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/>
  <xr:revisionPtr revIDLastSave="0" documentId="13_ncr:1_{EBEB6C42-A87D-4FDA-B5B0-8145D8D1BB3C}" xr6:coauthVersionLast="47" xr6:coauthVersionMax="47" xr10:uidLastSave="{00000000-0000-0000-0000-000000000000}"/>
  <bookViews>
    <workbookView xWindow="-120" yWindow="-120" windowWidth="29040" windowHeight="17790" tabRatio="695" xr2:uid="{00000000-000D-0000-FFFF-FFFF00000000}"/>
  </bookViews>
  <sheets>
    <sheet name="Introduction" sheetId="2" r:id="rId1"/>
    <sheet name="SEG" sheetId="8" r:id="rId2"/>
    <sheet name="TRA" sheetId="3" r:id="rId3"/>
    <sheet name="Cell Tracking Benchmark" sheetId="7" r:id="rId4"/>
    <sheet name="CT" sheetId="9" r:id="rId5"/>
    <sheet name="TF" sheetId="10" r:id="rId6"/>
    <sheet name="BC(i)" sheetId="11" r:id="rId7"/>
    <sheet name="CCA" sheetId="12" r:id="rId8"/>
    <sheet name="Ranking Mask" sheetId="13" r:id="rId9"/>
  </sheets>
  <definedNames>
    <definedName name="m_SEG2" localSheetId="6">'BC(i)'!$A$8:$AP$28</definedName>
    <definedName name="m_SEG2" localSheetId="7">CCA!$A$8:$AP$28</definedName>
    <definedName name="m_SEG2" localSheetId="4">CT!$A$8:$AP$28</definedName>
    <definedName name="m_SEG2" localSheetId="5">TF!$A$8:$AP$28</definedName>
    <definedName name="m_SEG2" localSheetId="2">TRA!#REF!</definedName>
    <definedName name="m_SEG2_1" localSheetId="1">SEG!#REF!</definedName>
    <definedName name="m_TRA2" localSheetId="6">'BC(i)'!#REF!</definedName>
    <definedName name="m_TRA2" localSheetId="7">CCA!#REF!</definedName>
    <definedName name="m_TRA2" localSheetId="4">CT!#REF!</definedName>
    <definedName name="m_TRA2" localSheetId="1">SEG!#REF!</definedName>
    <definedName name="m_TRA2" localSheetId="5">TF!#REF!</definedName>
    <definedName name="m_TRA2" localSheetId="2">TRA!$A$7:$AJ$41</definedName>
    <definedName name="m_TRA2_1" localSheetId="2">TRA!#REF!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0" i="9" l="1"/>
  <c r="D120" i="9"/>
  <c r="F120" i="9"/>
  <c r="H120" i="9"/>
  <c r="J120" i="9"/>
  <c r="L120" i="9"/>
  <c r="N120" i="9"/>
  <c r="P120" i="9"/>
  <c r="R120" i="9"/>
  <c r="T120" i="9"/>
  <c r="V120" i="9"/>
  <c r="X120" i="9"/>
  <c r="Z120" i="9"/>
  <c r="AB120" i="9"/>
  <c r="AD120" i="9"/>
  <c r="AF120" i="9"/>
  <c r="AH120" i="9"/>
  <c r="AJ120" i="9"/>
  <c r="AL120" i="9"/>
  <c r="AN120" i="9"/>
  <c r="F75" i="12"/>
  <c r="H75" i="12"/>
  <c r="J75" i="12"/>
  <c r="L75" i="12"/>
  <c r="N75" i="12"/>
  <c r="P75" i="12"/>
  <c r="R75" i="12"/>
  <c r="T75" i="12"/>
  <c r="V75" i="12"/>
  <c r="X75" i="12"/>
  <c r="Z75" i="12"/>
  <c r="AB75" i="12"/>
  <c r="AD75" i="12"/>
  <c r="AF75" i="12"/>
  <c r="AH75" i="12"/>
  <c r="AJ75" i="12"/>
  <c r="AL75" i="12"/>
  <c r="AN75" i="12"/>
  <c r="F78" i="12"/>
  <c r="H78" i="12"/>
  <c r="J78" i="12"/>
  <c r="L78" i="12"/>
  <c r="N78" i="12"/>
  <c r="P78" i="12"/>
  <c r="R78" i="12"/>
  <c r="T78" i="12"/>
  <c r="V78" i="12"/>
  <c r="X78" i="12"/>
  <c r="Z78" i="12"/>
  <c r="AB78" i="12"/>
  <c r="AD78" i="12"/>
  <c r="AF78" i="12"/>
  <c r="AH78" i="12"/>
  <c r="AJ78" i="12"/>
  <c r="AL78" i="12"/>
  <c r="AN78" i="12"/>
  <c r="F79" i="12"/>
  <c r="H79" i="12"/>
  <c r="J79" i="12"/>
  <c r="L79" i="12"/>
  <c r="N79" i="12"/>
  <c r="P79" i="12"/>
  <c r="R79" i="12"/>
  <c r="T79" i="12"/>
  <c r="V79" i="12"/>
  <c r="X79" i="12"/>
  <c r="Z79" i="12"/>
  <c r="AB79" i="12"/>
  <c r="AD79" i="12"/>
  <c r="AF79" i="12"/>
  <c r="AH79" i="12"/>
  <c r="AJ79" i="12"/>
  <c r="AL79" i="12"/>
  <c r="AN79" i="12"/>
  <c r="F80" i="12"/>
  <c r="H80" i="12"/>
  <c r="J80" i="12"/>
  <c r="L80" i="12"/>
  <c r="N80" i="12"/>
  <c r="P80" i="12"/>
  <c r="R80" i="12"/>
  <c r="T80" i="12"/>
  <c r="V80" i="12"/>
  <c r="X80" i="12"/>
  <c r="Z80" i="12"/>
  <c r="AB80" i="12"/>
  <c r="AD80" i="12"/>
  <c r="AF80" i="12"/>
  <c r="AH80" i="12"/>
  <c r="AJ80" i="12"/>
  <c r="AL80" i="12"/>
  <c r="AN80" i="12"/>
  <c r="F81" i="12"/>
  <c r="H81" i="12"/>
  <c r="J81" i="12"/>
  <c r="L81" i="12"/>
  <c r="N81" i="12"/>
  <c r="P81" i="12"/>
  <c r="R81" i="12"/>
  <c r="T81" i="12"/>
  <c r="V81" i="12"/>
  <c r="X81" i="12"/>
  <c r="Z81" i="12"/>
  <c r="AB81" i="12"/>
  <c r="AD81" i="12"/>
  <c r="AF81" i="12"/>
  <c r="AH81" i="12"/>
  <c r="AJ81" i="12"/>
  <c r="AL81" i="12"/>
  <c r="AN81" i="12"/>
  <c r="F82" i="12"/>
  <c r="H82" i="12"/>
  <c r="J82" i="12"/>
  <c r="L82" i="12"/>
  <c r="N82" i="12"/>
  <c r="P82" i="12"/>
  <c r="R82" i="12"/>
  <c r="T82" i="12"/>
  <c r="V82" i="12"/>
  <c r="X82" i="12"/>
  <c r="Z82" i="12"/>
  <c r="AB82" i="12"/>
  <c r="AD82" i="12"/>
  <c r="AF82" i="12"/>
  <c r="AH82" i="12"/>
  <c r="AJ82" i="12"/>
  <c r="AL82" i="12"/>
  <c r="AN82" i="12"/>
  <c r="F83" i="12"/>
  <c r="H83" i="12"/>
  <c r="J83" i="12"/>
  <c r="L83" i="12"/>
  <c r="N83" i="12"/>
  <c r="P83" i="12"/>
  <c r="R83" i="12"/>
  <c r="T83" i="12"/>
  <c r="V83" i="12"/>
  <c r="X83" i="12"/>
  <c r="Z83" i="12"/>
  <c r="AB83" i="12"/>
  <c r="AD83" i="12"/>
  <c r="AF83" i="12"/>
  <c r="AH83" i="12"/>
  <c r="AJ83" i="12"/>
  <c r="AL83" i="12"/>
  <c r="AN83" i="12"/>
  <c r="F84" i="12"/>
  <c r="H84" i="12"/>
  <c r="J84" i="12"/>
  <c r="L84" i="12"/>
  <c r="N84" i="12"/>
  <c r="P84" i="12"/>
  <c r="R84" i="12"/>
  <c r="T84" i="12"/>
  <c r="V84" i="12"/>
  <c r="X84" i="12"/>
  <c r="Z84" i="12"/>
  <c r="AB84" i="12"/>
  <c r="AD84" i="12"/>
  <c r="AF84" i="12"/>
  <c r="AH84" i="12"/>
  <c r="AJ84" i="12"/>
  <c r="AL84" i="12"/>
  <c r="AN84" i="12"/>
  <c r="F85" i="12"/>
  <c r="H85" i="12"/>
  <c r="J85" i="12"/>
  <c r="L85" i="12"/>
  <c r="N85" i="12"/>
  <c r="P85" i="12"/>
  <c r="R85" i="12"/>
  <c r="T85" i="12"/>
  <c r="V85" i="12"/>
  <c r="X85" i="12"/>
  <c r="Z85" i="12"/>
  <c r="AB85" i="12"/>
  <c r="AD85" i="12"/>
  <c r="AF85" i="12"/>
  <c r="AH85" i="12"/>
  <c r="AJ85" i="12"/>
  <c r="AL85" i="12"/>
  <c r="AN85" i="12"/>
  <c r="F86" i="12"/>
  <c r="H86" i="12"/>
  <c r="J86" i="12"/>
  <c r="L86" i="12"/>
  <c r="N86" i="12"/>
  <c r="P86" i="12"/>
  <c r="R86" i="12"/>
  <c r="T86" i="12"/>
  <c r="V86" i="12"/>
  <c r="X86" i="12"/>
  <c r="Z86" i="12"/>
  <c r="AB86" i="12"/>
  <c r="AD86" i="12"/>
  <c r="AF86" i="12"/>
  <c r="AH86" i="12"/>
  <c r="AJ86" i="12"/>
  <c r="AL86" i="12"/>
  <c r="AN86" i="12"/>
  <c r="F87" i="12"/>
  <c r="H87" i="12"/>
  <c r="J87" i="12"/>
  <c r="L87" i="12"/>
  <c r="N87" i="12"/>
  <c r="P87" i="12"/>
  <c r="R87" i="12"/>
  <c r="T87" i="12"/>
  <c r="V87" i="12"/>
  <c r="X87" i="12"/>
  <c r="Z87" i="12"/>
  <c r="AB87" i="12"/>
  <c r="AD87" i="12"/>
  <c r="AF87" i="12"/>
  <c r="AH87" i="12"/>
  <c r="AJ87" i="12"/>
  <c r="AL87" i="12"/>
  <c r="AN87" i="12"/>
  <c r="F88" i="12"/>
  <c r="H88" i="12"/>
  <c r="J88" i="12"/>
  <c r="L88" i="12"/>
  <c r="N88" i="12"/>
  <c r="P88" i="12"/>
  <c r="R88" i="12"/>
  <c r="T88" i="12"/>
  <c r="V88" i="12"/>
  <c r="X88" i="12"/>
  <c r="Z88" i="12"/>
  <c r="AB88" i="12"/>
  <c r="AD88" i="12"/>
  <c r="AF88" i="12"/>
  <c r="AH88" i="12"/>
  <c r="AJ88" i="12"/>
  <c r="AL88" i="12"/>
  <c r="AN88" i="12"/>
  <c r="F89" i="12"/>
  <c r="H89" i="12"/>
  <c r="J89" i="12"/>
  <c r="L89" i="12"/>
  <c r="N89" i="12"/>
  <c r="P89" i="12"/>
  <c r="R89" i="12"/>
  <c r="T89" i="12"/>
  <c r="V89" i="12"/>
  <c r="X89" i="12"/>
  <c r="Z89" i="12"/>
  <c r="AB89" i="12"/>
  <c r="AD89" i="12"/>
  <c r="AF89" i="12"/>
  <c r="AH89" i="12"/>
  <c r="AJ89" i="12"/>
  <c r="AL89" i="12"/>
  <c r="AN89" i="12"/>
  <c r="F90" i="12"/>
  <c r="H90" i="12"/>
  <c r="J90" i="12"/>
  <c r="L90" i="12"/>
  <c r="N90" i="12"/>
  <c r="P90" i="12"/>
  <c r="R90" i="12"/>
  <c r="T90" i="12"/>
  <c r="V90" i="12"/>
  <c r="X90" i="12"/>
  <c r="Z90" i="12"/>
  <c r="AB90" i="12"/>
  <c r="AD90" i="12"/>
  <c r="AF90" i="12"/>
  <c r="AH90" i="12"/>
  <c r="AJ90" i="12"/>
  <c r="AL90" i="12"/>
  <c r="AN90" i="12"/>
  <c r="F91" i="12"/>
  <c r="H91" i="12"/>
  <c r="J91" i="12"/>
  <c r="L91" i="12"/>
  <c r="N91" i="12"/>
  <c r="P91" i="12"/>
  <c r="R91" i="12"/>
  <c r="T91" i="12"/>
  <c r="V91" i="12"/>
  <c r="X91" i="12"/>
  <c r="Z91" i="12"/>
  <c r="AB91" i="12"/>
  <c r="AD91" i="12"/>
  <c r="AF91" i="12"/>
  <c r="AH91" i="12"/>
  <c r="AJ91" i="12"/>
  <c r="AL91" i="12"/>
  <c r="AN91" i="12"/>
  <c r="F92" i="12"/>
  <c r="H92" i="12"/>
  <c r="J92" i="12"/>
  <c r="L92" i="12"/>
  <c r="N92" i="12"/>
  <c r="P92" i="12"/>
  <c r="R92" i="12"/>
  <c r="T92" i="12"/>
  <c r="V92" i="12"/>
  <c r="X92" i="12"/>
  <c r="Z92" i="12"/>
  <c r="AB92" i="12"/>
  <c r="AD92" i="12"/>
  <c r="AF92" i="12"/>
  <c r="AH92" i="12"/>
  <c r="AJ92" i="12"/>
  <c r="AL92" i="12"/>
  <c r="AN92" i="12"/>
  <c r="F93" i="12"/>
  <c r="H93" i="12"/>
  <c r="J93" i="12"/>
  <c r="L93" i="12"/>
  <c r="N93" i="12"/>
  <c r="P93" i="12"/>
  <c r="R93" i="12"/>
  <c r="T93" i="12"/>
  <c r="V93" i="12"/>
  <c r="X93" i="12"/>
  <c r="Z93" i="12"/>
  <c r="AB93" i="12"/>
  <c r="AD93" i="12"/>
  <c r="AF93" i="12"/>
  <c r="AH93" i="12"/>
  <c r="AJ93" i="12"/>
  <c r="AL93" i="12"/>
  <c r="AN93" i="12"/>
  <c r="F94" i="12"/>
  <c r="H94" i="12"/>
  <c r="J94" i="12"/>
  <c r="L94" i="12"/>
  <c r="N94" i="12"/>
  <c r="P94" i="12"/>
  <c r="R94" i="12"/>
  <c r="T94" i="12"/>
  <c r="V94" i="12"/>
  <c r="X94" i="12"/>
  <c r="Z94" i="12"/>
  <c r="AB94" i="12"/>
  <c r="AD94" i="12"/>
  <c r="AF94" i="12"/>
  <c r="AH94" i="12"/>
  <c r="AJ94" i="12"/>
  <c r="AL94" i="12"/>
  <c r="AN94" i="12"/>
  <c r="F95" i="12"/>
  <c r="H95" i="12"/>
  <c r="J95" i="12"/>
  <c r="L95" i="12"/>
  <c r="N95" i="12"/>
  <c r="P95" i="12"/>
  <c r="R95" i="12"/>
  <c r="T95" i="12"/>
  <c r="V95" i="12"/>
  <c r="X95" i="12"/>
  <c r="Z95" i="12"/>
  <c r="AB95" i="12"/>
  <c r="AD95" i="12"/>
  <c r="AF95" i="12"/>
  <c r="AH95" i="12"/>
  <c r="AJ95" i="12"/>
  <c r="AL95" i="12"/>
  <c r="AN95" i="12"/>
  <c r="F96" i="12"/>
  <c r="H96" i="12"/>
  <c r="J96" i="12"/>
  <c r="L96" i="12"/>
  <c r="N96" i="12"/>
  <c r="P96" i="12"/>
  <c r="R96" i="12"/>
  <c r="T96" i="12"/>
  <c r="V96" i="12"/>
  <c r="X96" i="12"/>
  <c r="Z96" i="12"/>
  <c r="AB96" i="12"/>
  <c r="AD96" i="12"/>
  <c r="AF96" i="12"/>
  <c r="AH96" i="12"/>
  <c r="AJ96" i="12"/>
  <c r="AL96" i="12"/>
  <c r="AN96" i="12"/>
  <c r="F97" i="12"/>
  <c r="H97" i="12"/>
  <c r="J97" i="12"/>
  <c r="L97" i="12"/>
  <c r="N97" i="12"/>
  <c r="P97" i="12"/>
  <c r="R97" i="12"/>
  <c r="T97" i="12"/>
  <c r="V97" i="12"/>
  <c r="X97" i="12"/>
  <c r="Z97" i="12"/>
  <c r="AB97" i="12"/>
  <c r="AD97" i="12"/>
  <c r="AF97" i="12"/>
  <c r="AH97" i="12"/>
  <c r="AJ97" i="12"/>
  <c r="AL97" i="12"/>
  <c r="AN97" i="12"/>
  <c r="F98" i="12"/>
  <c r="H98" i="12"/>
  <c r="J98" i="12"/>
  <c r="L98" i="12"/>
  <c r="N98" i="12"/>
  <c r="P98" i="12"/>
  <c r="R98" i="12"/>
  <c r="T98" i="12"/>
  <c r="V98" i="12"/>
  <c r="X98" i="12"/>
  <c r="Z98" i="12"/>
  <c r="AB98" i="12"/>
  <c r="AD98" i="12"/>
  <c r="AF98" i="12"/>
  <c r="AH98" i="12"/>
  <c r="AJ98" i="12"/>
  <c r="AL98" i="12"/>
  <c r="AN98" i="12"/>
  <c r="F99" i="12"/>
  <c r="H99" i="12"/>
  <c r="J99" i="12"/>
  <c r="L99" i="12"/>
  <c r="N99" i="12"/>
  <c r="P99" i="12"/>
  <c r="R99" i="12"/>
  <c r="T99" i="12"/>
  <c r="V99" i="12"/>
  <c r="X99" i="12"/>
  <c r="Z99" i="12"/>
  <c r="AB99" i="12"/>
  <c r="AD99" i="12"/>
  <c r="AF99" i="12"/>
  <c r="AH99" i="12"/>
  <c r="AJ99" i="12"/>
  <c r="AL99" i="12"/>
  <c r="AN99" i="12"/>
  <c r="F100" i="12"/>
  <c r="H100" i="12"/>
  <c r="J100" i="12"/>
  <c r="L100" i="12"/>
  <c r="N100" i="12"/>
  <c r="P100" i="12"/>
  <c r="R100" i="12"/>
  <c r="T100" i="12"/>
  <c r="V100" i="12"/>
  <c r="X100" i="12"/>
  <c r="Z100" i="12"/>
  <c r="AB100" i="12"/>
  <c r="AD100" i="12"/>
  <c r="AF100" i="12"/>
  <c r="AH100" i="12"/>
  <c r="AJ100" i="12"/>
  <c r="AL100" i="12"/>
  <c r="AN100" i="12"/>
  <c r="F101" i="12"/>
  <c r="H101" i="12"/>
  <c r="J101" i="12"/>
  <c r="L101" i="12"/>
  <c r="N101" i="12"/>
  <c r="P101" i="12"/>
  <c r="R101" i="12"/>
  <c r="T101" i="12"/>
  <c r="V101" i="12"/>
  <c r="X101" i="12"/>
  <c r="Z101" i="12"/>
  <c r="AB101" i="12"/>
  <c r="AD101" i="12"/>
  <c r="AF101" i="12"/>
  <c r="AH101" i="12"/>
  <c r="AJ101" i="12"/>
  <c r="AL101" i="12"/>
  <c r="AN101" i="12"/>
  <c r="F102" i="12"/>
  <c r="H102" i="12"/>
  <c r="J102" i="12"/>
  <c r="L102" i="12"/>
  <c r="N102" i="12"/>
  <c r="P102" i="12"/>
  <c r="R102" i="12"/>
  <c r="T102" i="12"/>
  <c r="V102" i="12"/>
  <c r="X102" i="12"/>
  <c r="Z102" i="12"/>
  <c r="AB102" i="12"/>
  <c r="AD102" i="12"/>
  <c r="AF102" i="12"/>
  <c r="AH102" i="12"/>
  <c r="AJ102" i="12"/>
  <c r="AL102" i="12"/>
  <c r="AN102" i="12"/>
  <c r="F103" i="12"/>
  <c r="H103" i="12"/>
  <c r="J103" i="12"/>
  <c r="L103" i="12"/>
  <c r="N103" i="12"/>
  <c r="P103" i="12"/>
  <c r="R103" i="12"/>
  <c r="T103" i="12"/>
  <c r="V103" i="12"/>
  <c r="X103" i="12"/>
  <c r="Z103" i="12"/>
  <c r="AB103" i="12"/>
  <c r="AD103" i="12"/>
  <c r="AF103" i="12"/>
  <c r="AH103" i="12"/>
  <c r="AJ103" i="12"/>
  <c r="AL103" i="12"/>
  <c r="AN103" i="12"/>
  <c r="F104" i="12"/>
  <c r="H104" i="12"/>
  <c r="J104" i="12"/>
  <c r="L104" i="12"/>
  <c r="N104" i="12"/>
  <c r="P104" i="12"/>
  <c r="R104" i="12"/>
  <c r="T104" i="12"/>
  <c r="V104" i="12"/>
  <c r="X104" i="12"/>
  <c r="Z104" i="12"/>
  <c r="AB104" i="12"/>
  <c r="AD104" i="12"/>
  <c r="AF104" i="12"/>
  <c r="AH104" i="12"/>
  <c r="AJ104" i="12"/>
  <c r="AL104" i="12"/>
  <c r="AN104" i="12"/>
  <c r="F105" i="12"/>
  <c r="H105" i="12"/>
  <c r="J105" i="12"/>
  <c r="L105" i="12"/>
  <c r="N105" i="12"/>
  <c r="P105" i="12"/>
  <c r="R105" i="12"/>
  <c r="T105" i="12"/>
  <c r="V105" i="12"/>
  <c r="X105" i="12"/>
  <c r="Z105" i="12"/>
  <c r="AB105" i="12"/>
  <c r="AD105" i="12"/>
  <c r="AF105" i="12"/>
  <c r="AH105" i="12"/>
  <c r="AJ105" i="12"/>
  <c r="AL105" i="12"/>
  <c r="AN105" i="12"/>
  <c r="F106" i="12"/>
  <c r="H106" i="12"/>
  <c r="J106" i="12"/>
  <c r="L106" i="12"/>
  <c r="N106" i="12"/>
  <c r="P106" i="12"/>
  <c r="R106" i="12"/>
  <c r="T106" i="12"/>
  <c r="V106" i="12"/>
  <c r="X106" i="12"/>
  <c r="Z106" i="12"/>
  <c r="AB106" i="12"/>
  <c r="AD106" i="12"/>
  <c r="AF106" i="12"/>
  <c r="AH106" i="12"/>
  <c r="AJ106" i="12"/>
  <c r="AL106" i="12"/>
  <c r="AN106" i="12"/>
  <c r="F107" i="12"/>
  <c r="H107" i="12"/>
  <c r="J107" i="12"/>
  <c r="L107" i="12"/>
  <c r="N107" i="12"/>
  <c r="P107" i="12"/>
  <c r="R107" i="12"/>
  <c r="T107" i="12"/>
  <c r="V107" i="12"/>
  <c r="X107" i="12"/>
  <c r="Z107" i="12"/>
  <c r="AB107" i="12"/>
  <c r="AD107" i="12"/>
  <c r="AF107" i="12"/>
  <c r="AH107" i="12"/>
  <c r="AJ107" i="12"/>
  <c r="AL107" i="12"/>
  <c r="AN107" i="12"/>
  <c r="F108" i="12"/>
  <c r="H108" i="12"/>
  <c r="J108" i="12"/>
  <c r="L108" i="12"/>
  <c r="N108" i="12"/>
  <c r="P108" i="12"/>
  <c r="R108" i="12"/>
  <c r="T108" i="12"/>
  <c r="V108" i="12"/>
  <c r="X108" i="12"/>
  <c r="Z108" i="12"/>
  <c r="AB108" i="12"/>
  <c r="AD108" i="12"/>
  <c r="AF108" i="12"/>
  <c r="AH108" i="12"/>
  <c r="AJ108" i="12"/>
  <c r="AL108" i="12"/>
  <c r="AN108" i="12"/>
  <c r="F109" i="12"/>
  <c r="H109" i="12"/>
  <c r="J109" i="12"/>
  <c r="L109" i="12"/>
  <c r="N109" i="12"/>
  <c r="P109" i="12"/>
  <c r="R109" i="12"/>
  <c r="T109" i="12"/>
  <c r="V109" i="12"/>
  <c r="X109" i="12"/>
  <c r="Z109" i="12"/>
  <c r="AB109" i="12"/>
  <c r="AD109" i="12"/>
  <c r="AF109" i="12"/>
  <c r="AH109" i="12"/>
  <c r="AJ109" i="12"/>
  <c r="AL109" i="12"/>
  <c r="AN109" i="12"/>
  <c r="F110" i="12"/>
  <c r="H110" i="12"/>
  <c r="J110" i="12"/>
  <c r="L110" i="12"/>
  <c r="N110" i="12"/>
  <c r="P110" i="12"/>
  <c r="R110" i="12"/>
  <c r="T110" i="12"/>
  <c r="V110" i="12"/>
  <c r="X110" i="12"/>
  <c r="Z110" i="12"/>
  <c r="AB110" i="12"/>
  <c r="AD110" i="12"/>
  <c r="AF110" i="12"/>
  <c r="AH110" i="12"/>
  <c r="AJ110" i="12"/>
  <c r="AL110" i="12"/>
  <c r="AN110" i="12"/>
  <c r="F111" i="12"/>
  <c r="H111" i="12"/>
  <c r="J111" i="12"/>
  <c r="L111" i="12"/>
  <c r="N111" i="12"/>
  <c r="P111" i="12"/>
  <c r="R111" i="12"/>
  <c r="T111" i="12"/>
  <c r="V111" i="12"/>
  <c r="X111" i="12"/>
  <c r="Z111" i="12"/>
  <c r="AB111" i="12"/>
  <c r="AD111" i="12"/>
  <c r="AF111" i="12"/>
  <c r="AH111" i="12"/>
  <c r="AJ111" i="12"/>
  <c r="AL111" i="12"/>
  <c r="AN111" i="12"/>
  <c r="F112" i="12"/>
  <c r="H112" i="12"/>
  <c r="J112" i="12"/>
  <c r="L112" i="12"/>
  <c r="N112" i="12"/>
  <c r="P112" i="12"/>
  <c r="R112" i="12"/>
  <c r="T112" i="12"/>
  <c r="V112" i="12"/>
  <c r="X112" i="12"/>
  <c r="Z112" i="12"/>
  <c r="AB112" i="12"/>
  <c r="AD112" i="12"/>
  <c r="AF112" i="12"/>
  <c r="AH112" i="12"/>
  <c r="AJ112" i="12"/>
  <c r="AL112" i="12"/>
  <c r="AN112" i="12"/>
  <c r="F113" i="12"/>
  <c r="H113" i="12"/>
  <c r="J113" i="12"/>
  <c r="L113" i="12"/>
  <c r="N113" i="12"/>
  <c r="P113" i="12"/>
  <c r="R113" i="12"/>
  <c r="T113" i="12"/>
  <c r="V113" i="12"/>
  <c r="X113" i="12"/>
  <c r="Z113" i="12"/>
  <c r="AB113" i="12"/>
  <c r="AD113" i="12"/>
  <c r="AF113" i="12"/>
  <c r="AH113" i="12"/>
  <c r="AJ113" i="12"/>
  <c r="AL113" i="12"/>
  <c r="AN113" i="12"/>
  <c r="F114" i="12"/>
  <c r="H114" i="12"/>
  <c r="J114" i="12"/>
  <c r="L114" i="12"/>
  <c r="N114" i="12"/>
  <c r="P114" i="12"/>
  <c r="R114" i="12"/>
  <c r="T114" i="12"/>
  <c r="V114" i="12"/>
  <c r="X114" i="12"/>
  <c r="Z114" i="12"/>
  <c r="AB114" i="12"/>
  <c r="AD114" i="12"/>
  <c r="AF114" i="12"/>
  <c r="AH114" i="12"/>
  <c r="AJ114" i="12"/>
  <c r="AL114" i="12"/>
  <c r="AN114" i="12"/>
  <c r="F115" i="12"/>
  <c r="H115" i="12"/>
  <c r="J115" i="12"/>
  <c r="L115" i="12"/>
  <c r="N115" i="12"/>
  <c r="P115" i="12"/>
  <c r="R115" i="12"/>
  <c r="T115" i="12"/>
  <c r="V115" i="12"/>
  <c r="X115" i="12"/>
  <c r="Z115" i="12"/>
  <c r="AB115" i="12"/>
  <c r="AD115" i="12"/>
  <c r="AF115" i="12"/>
  <c r="AH115" i="12"/>
  <c r="AJ115" i="12"/>
  <c r="AL115" i="12"/>
  <c r="AN115" i="12"/>
  <c r="F116" i="12"/>
  <c r="H116" i="12"/>
  <c r="J116" i="12"/>
  <c r="L116" i="12"/>
  <c r="N116" i="12"/>
  <c r="P116" i="12"/>
  <c r="R116" i="12"/>
  <c r="T116" i="12"/>
  <c r="V116" i="12"/>
  <c r="X116" i="12"/>
  <c r="Z116" i="12"/>
  <c r="AB116" i="12"/>
  <c r="AD116" i="12"/>
  <c r="AF116" i="12"/>
  <c r="AH116" i="12"/>
  <c r="AJ116" i="12"/>
  <c r="AL116" i="12"/>
  <c r="AN116" i="12"/>
  <c r="F117" i="12"/>
  <c r="H117" i="12"/>
  <c r="J117" i="12"/>
  <c r="L117" i="12"/>
  <c r="N117" i="12"/>
  <c r="P117" i="12"/>
  <c r="R117" i="12"/>
  <c r="T117" i="12"/>
  <c r="V117" i="12"/>
  <c r="X117" i="12"/>
  <c r="Z117" i="12"/>
  <c r="AB117" i="12"/>
  <c r="AD117" i="12"/>
  <c r="AF117" i="12"/>
  <c r="AH117" i="12"/>
  <c r="AJ117" i="12"/>
  <c r="AL117" i="12"/>
  <c r="AN117" i="12"/>
  <c r="F118" i="12"/>
  <c r="H118" i="12"/>
  <c r="J118" i="12"/>
  <c r="L118" i="12"/>
  <c r="N118" i="12"/>
  <c r="P118" i="12"/>
  <c r="R118" i="12"/>
  <c r="T118" i="12"/>
  <c r="V118" i="12"/>
  <c r="X118" i="12"/>
  <c r="Z118" i="12"/>
  <c r="AB118" i="12"/>
  <c r="AD118" i="12"/>
  <c r="AF118" i="12"/>
  <c r="AH118" i="12"/>
  <c r="AJ118" i="12"/>
  <c r="AL118" i="12"/>
  <c r="AN118" i="12"/>
  <c r="F119" i="12"/>
  <c r="H119" i="12"/>
  <c r="J119" i="12"/>
  <c r="L119" i="12"/>
  <c r="N119" i="12"/>
  <c r="P119" i="12"/>
  <c r="R119" i="12"/>
  <c r="T119" i="12"/>
  <c r="V119" i="12"/>
  <c r="X119" i="12"/>
  <c r="Z119" i="12"/>
  <c r="AB119" i="12"/>
  <c r="AD119" i="12"/>
  <c r="AF119" i="12"/>
  <c r="AH119" i="12"/>
  <c r="AJ119" i="12"/>
  <c r="AL119" i="12"/>
  <c r="AN119" i="12"/>
  <c r="F121" i="12"/>
  <c r="H121" i="12"/>
  <c r="J121" i="12"/>
  <c r="L121" i="12"/>
  <c r="N121" i="12"/>
  <c r="P121" i="12"/>
  <c r="R121" i="12"/>
  <c r="T121" i="12"/>
  <c r="V121" i="12"/>
  <c r="X121" i="12"/>
  <c r="Z121" i="12"/>
  <c r="AB121" i="12"/>
  <c r="AD121" i="12"/>
  <c r="AF121" i="12"/>
  <c r="AH121" i="12"/>
  <c r="AJ121" i="12"/>
  <c r="AL121" i="12"/>
  <c r="AN121" i="12"/>
  <c r="F122" i="12"/>
  <c r="H122" i="12"/>
  <c r="J122" i="12"/>
  <c r="L122" i="12"/>
  <c r="N122" i="12"/>
  <c r="P122" i="12"/>
  <c r="R122" i="12"/>
  <c r="T122" i="12"/>
  <c r="V122" i="12"/>
  <c r="X122" i="12"/>
  <c r="Z122" i="12"/>
  <c r="AB122" i="12"/>
  <c r="AD122" i="12"/>
  <c r="AF122" i="12"/>
  <c r="AH122" i="12"/>
  <c r="AJ122" i="12"/>
  <c r="AL122" i="12"/>
  <c r="AN122" i="12"/>
  <c r="F123" i="12"/>
  <c r="H123" i="12"/>
  <c r="J123" i="12"/>
  <c r="L123" i="12"/>
  <c r="N123" i="12"/>
  <c r="P123" i="12"/>
  <c r="R123" i="12"/>
  <c r="T123" i="12"/>
  <c r="V123" i="12"/>
  <c r="X123" i="12"/>
  <c r="Z123" i="12"/>
  <c r="AB123" i="12"/>
  <c r="AD123" i="12"/>
  <c r="AF123" i="12"/>
  <c r="AH123" i="12"/>
  <c r="AJ123" i="12"/>
  <c r="AL123" i="12"/>
  <c r="AN123" i="12"/>
  <c r="F124" i="12"/>
  <c r="H124" i="12"/>
  <c r="J124" i="12"/>
  <c r="L124" i="12"/>
  <c r="N124" i="12"/>
  <c r="P124" i="12"/>
  <c r="R124" i="12"/>
  <c r="T124" i="12"/>
  <c r="V124" i="12"/>
  <c r="X124" i="12"/>
  <c r="Z124" i="12"/>
  <c r="AB124" i="12"/>
  <c r="AD124" i="12"/>
  <c r="AF124" i="12"/>
  <c r="AH124" i="12"/>
  <c r="AJ124" i="12"/>
  <c r="AL124" i="12"/>
  <c r="AN124" i="12"/>
  <c r="F125" i="12"/>
  <c r="H125" i="12"/>
  <c r="J125" i="12"/>
  <c r="L125" i="12"/>
  <c r="N125" i="12"/>
  <c r="P125" i="12"/>
  <c r="R125" i="12"/>
  <c r="T125" i="12"/>
  <c r="V125" i="12"/>
  <c r="X125" i="12"/>
  <c r="Z125" i="12"/>
  <c r="AB125" i="12"/>
  <c r="AD125" i="12"/>
  <c r="AF125" i="12"/>
  <c r="AH125" i="12"/>
  <c r="AJ125" i="12"/>
  <c r="AL125" i="12"/>
  <c r="AN125" i="12"/>
  <c r="F126" i="12"/>
  <c r="H126" i="12"/>
  <c r="J126" i="12"/>
  <c r="L126" i="12"/>
  <c r="N126" i="12"/>
  <c r="P126" i="12"/>
  <c r="R126" i="12"/>
  <c r="T126" i="12"/>
  <c r="V126" i="12"/>
  <c r="X126" i="12"/>
  <c r="Z126" i="12"/>
  <c r="AB126" i="12"/>
  <c r="AD126" i="12"/>
  <c r="AF126" i="12"/>
  <c r="AH126" i="12"/>
  <c r="AJ126" i="12"/>
  <c r="AL126" i="12"/>
  <c r="AN126" i="12"/>
  <c r="F127" i="12"/>
  <c r="H127" i="12"/>
  <c r="J127" i="12"/>
  <c r="L127" i="12"/>
  <c r="N127" i="12"/>
  <c r="P127" i="12"/>
  <c r="R127" i="12"/>
  <c r="T127" i="12"/>
  <c r="V127" i="12"/>
  <c r="X127" i="12"/>
  <c r="Z127" i="12"/>
  <c r="AB127" i="12"/>
  <c r="AD127" i="12"/>
  <c r="AF127" i="12"/>
  <c r="AH127" i="12"/>
  <c r="AJ127" i="12"/>
  <c r="AL127" i="12"/>
  <c r="AN127" i="12"/>
  <c r="F128" i="12"/>
  <c r="H128" i="12"/>
  <c r="J128" i="12"/>
  <c r="L128" i="12"/>
  <c r="N128" i="12"/>
  <c r="P128" i="12"/>
  <c r="R128" i="12"/>
  <c r="T128" i="12"/>
  <c r="V128" i="12"/>
  <c r="X128" i="12"/>
  <c r="Z128" i="12"/>
  <c r="AB128" i="12"/>
  <c r="AD128" i="12"/>
  <c r="AF128" i="12"/>
  <c r="AH128" i="12"/>
  <c r="AJ128" i="12"/>
  <c r="AL128" i="12"/>
  <c r="AN128" i="12"/>
  <c r="F129" i="12"/>
  <c r="H129" i="12"/>
  <c r="J129" i="12"/>
  <c r="L129" i="12"/>
  <c r="N129" i="12"/>
  <c r="P129" i="12"/>
  <c r="R129" i="12"/>
  <c r="T129" i="12"/>
  <c r="V129" i="12"/>
  <c r="X129" i="12"/>
  <c r="Z129" i="12"/>
  <c r="AB129" i="12"/>
  <c r="AD129" i="12"/>
  <c r="AF129" i="12"/>
  <c r="AH129" i="12"/>
  <c r="AJ129" i="12"/>
  <c r="AL129" i="12"/>
  <c r="AN129" i="12"/>
  <c r="F130" i="12"/>
  <c r="H130" i="12"/>
  <c r="J130" i="12"/>
  <c r="L130" i="12"/>
  <c r="N130" i="12"/>
  <c r="P130" i="12"/>
  <c r="R130" i="12"/>
  <c r="T130" i="12"/>
  <c r="V130" i="12"/>
  <c r="X130" i="12"/>
  <c r="Z130" i="12"/>
  <c r="AB130" i="12"/>
  <c r="AD130" i="12"/>
  <c r="AF130" i="12"/>
  <c r="AH130" i="12"/>
  <c r="AJ130" i="12"/>
  <c r="AL130" i="12"/>
  <c r="AN130" i="12"/>
  <c r="F131" i="12"/>
  <c r="H131" i="12"/>
  <c r="J131" i="12"/>
  <c r="L131" i="12"/>
  <c r="N131" i="12"/>
  <c r="P131" i="12"/>
  <c r="R131" i="12"/>
  <c r="T131" i="12"/>
  <c r="V131" i="12"/>
  <c r="X131" i="12"/>
  <c r="Z131" i="12"/>
  <c r="AB131" i="12"/>
  <c r="AD131" i="12"/>
  <c r="AF131" i="12"/>
  <c r="AH131" i="12"/>
  <c r="AJ131" i="12"/>
  <c r="AL131" i="12"/>
  <c r="AN131" i="12"/>
  <c r="F132" i="12"/>
  <c r="H132" i="12"/>
  <c r="J132" i="12"/>
  <c r="L132" i="12"/>
  <c r="N132" i="12"/>
  <c r="P132" i="12"/>
  <c r="R132" i="12"/>
  <c r="T132" i="12"/>
  <c r="V132" i="12"/>
  <c r="X132" i="12"/>
  <c r="Z132" i="12"/>
  <c r="AB132" i="12"/>
  <c r="AD132" i="12"/>
  <c r="AF132" i="12"/>
  <c r="AH132" i="12"/>
  <c r="AJ132" i="12"/>
  <c r="AL132" i="12"/>
  <c r="AN132" i="12"/>
  <c r="F133" i="12"/>
  <c r="H133" i="12"/>
  <c r="J133" i="12"/>
  <c r="L133" i="12"/>
  <c r="N133" i="12"/>
  <c r="P133" i="12"/>
  <c r="R133" i="12"/>
  <c r="T133" i="12"/>
  <c r="V133" i="12"/>
  <c r="X133" i="12"/>
  <c r="Z133" i="12"/>
  <c r="AB133" i="12"/>
  <c r="AD133" i="12"/>
  <c r="AF133" i="12"/>
  <c r="AH133" i="12"/>
  <c r="AJ133" i="12"/>
  <c r="AL133" i="12"/>
  <c r="AN133" i="12"/>
  <c r="F134" i="12"/>
  <c r="H134" i="12"/>
  <c r="J134" i="12"/>
  <c r="L134" i="12"/>
  <c r="N134" i="12"/>
  <c r="P134" i="12"/>
  <c r="R134" i="12"/>
  <c r="T134" i="12"/>
  <c r="V134" i="12"/>
  <c r="X134" i="12"/>
  <c r="Z134" i="12"/>
  <c r="AB134" i="12"/>
  <c r="AD134" i="12"/>
  <c r="AF134" i="12"/>
  <c r="AH134" i="12"/>
  <c r="AJ134" i="12"/>
  <c r="AL134" i="12"/>
  <c r="AN134" i="12"/>
  <c r="F135" i="12"/>
  <c r="H135" i="12"/>
  <c r="J135" i="12"/>
  <c r="L135" i="12"/>
  <c r="N135" i="12"/>
  <c r="P135" i="12"/>
  <c r="R135" i="12"/>
  <c r="T135" i="12"/>
  <c r="V135" i="12"/>
  <c r="X135" i="12"/>
  <c r="Z135" i="12"/>
  <c r="AB135" i="12"/>
  <c r="AD135" i="12"/>
  <c r="AF135" i="12"/>
  <c r="AH135" i="12"/>
  <c r="AJ135" i="12"/>
  <c r="AL135" i="12"/>
  <c r="AN135" i="12"/>
  <c r="F136" i="12"/>
  <c r="H136" i="12"/>
  <c r="J136" i="12"/>
  <c r="L136" i="12"/>
  <c r="N136" i="12"/>
  <c r="P136" i="12"/>
  <c r="R136" i="12"/>
  <c r="T136" i="12"/>
  <c r="V136" i="12"/>
  <c r="X136" i="12"/>
  <c r="Z136" i="12"/>
  <c r="AB136" i="12"/>
  <c r="AD136" i="12"/>
  <c r="AF136" i="12"/>
  <c r="AH136" i="12"/>
  <c r="AJ136" i="12"/>
  <c r="AL136" i="12"/>
  <c r="AN136" i="12"/>
  <c r="F137" i="12"/>
  <c r="H137" i="12"/>
  <c r="J137" i="12"/>
  <c r="L137" i="12"/>
  <c r="N137" i="12"/>
  <c r="P137" i="12"/>
  <c r="R137" i="12"/>
  <c r="T137" i="12"/>
  <c r="V137" i="12"/>
  <c r="X137" i="12"/>
  <c r="Z137" i="12"/>
  <c r="AB137" i="12"/>
  <c r="AD137" i="12"/>
  <c r="AF137" i="12"/>
  <c r="AH137" i="12"/>
  <c r="AJ137" i="12"/>
  <c r="AL137" i="12"/>
  <c r="AN137" i="12"/>
  <c r="F138" i="12"/>
  <c r="H138" i="12"/>
  <c r="J138" i="12"/>
  <c r="L138" i="12"/>
  <c r="N138" i="12"/>
  <c r="P138" i="12"/>
  <c r="R138" i="12"/>
  <c r="T138" i="12"/>
  <c r="V138" i="12"/>
  <c r="X138" i="12"/>
  <c r="Z138" i="12"/>
  <c r="AB138" i="12"/>
  <c r="AD138" i="12"/>
  <c r="AF138" i="12"/>
  <c r="AH138" i="12"/>
  <c r="AJ138" i="12"/>
  <c r="AL138" i="12"/>
  <c r="AN138" i="12"/>
  <c r="F139" i="12"/>
  <c r="H139" i="12"/>
  <c r="J139" i="12"/>
  <c r="L139" i="12"/>
  <c r="N139" i="12"/>
  <c r="P139" i="12"/>
  <c r="R139" i="12"/>
  <c r="T139" i="12"/>
  <c r="V139" i="12"/>
  <c r="X139" i="12"/>
  <c r="Z139" i="12"/>
  <c r="AB139" i="12"/>
  <c r="AD139" i="12"/>
  <c r="AF139" i="12"/>
  <c r="AH139" i="12"/>
  <c r="AJ139" i="12"/>
  <c r="AL139" i="12"/>
  <c r="AN139" i="12"/>
  <c r="F140" i="12"/>
  <c r="H140" i="12"/>
  <c r="J140" i="12"/>
  <c r="L140" i="12"/>
  <c r="N140" i="12"/>
  <c r="P140" i="12"/>
  <c r="R140" i="12"/>
  <c r="T140" i="12"/>
  <c r="V140" i="12"/>
  <c r="X140" i="12"/>
  <c r="Z140" i="12"/>
  <c r="AB140" i="12"/>
  <c r="AD140" i="12"/>
  <c r="AF140" i="12"/>
  <c r="AH140" i="12"/>
  <c r="AJ140" i="12"/>
  <c r="AL140" i="12"/>
  <c r="AN140" i="12"/>
  <c r="F141" i="12"/>
  <c r="H141" i="12"/>
  <c r="J141" i="12"/>
  <c r="L141" i="12"/>
  <c r="N141" i="12"/>
  <c r="P141" i="12"/>
  <c r="R141" i="12"/>
  <c r="T141" i="12"/>
  <c r="V141" i="12"/>
  <c r="X141" i="12"/>
  <c r="Z141" i="12"/>
  <c r="AB141" i="12"/>
  <c r="AD141" i="12"/>
  <c r="AF141" i="12"/>
  <c r="AH141" i="12"/>
  <c r="AJ141" i="12"/>
  <c r="AL141" i="12"/>
  <c r="AN141" i="12"/>
  <c r="F120" i="12"/>
  <c r="H120" i="12"/>
  <c r="J120" i="12"/>
  <c r="L120" i="12"/>
  <c r="N120" i="12"/>
  <c r="P120" i="12"/>
  <c r="R120" i="12"/>
  <c r="T120" i="12"/>
  <c r="V120" i="12"/>
  <c r="X120" i="12"/>
  <c r="Z120" i="12"/>
  <c r="AB120" i="12"/>
  <c r="AD120" i="12"/>
  <c r="AF120" i="12"/>
  <c r="AH120" i="12"/>
  <c r="AJ120" i="12"/>
  <c r="AL120" i="12"/>
  <c r="AN120" i="12"/>
  <c r="F76" i="12"/>
  <c r="H76" i="12"/>
  <c r="J76" i="12"/>
  <c r="L76" i="12"/>
  <c r="N76" i="12"/>
  <c r="P76" i="12"/>
  <c r="R76" i="12"/>
  <c r="T76" i="12"/>
  <c r="V76" i="12"/>
  <c r="X76" i="12"/>
  <c r="Z76" i="12"/>
  <c r="AB76" i="12"/>
  <c r="AD76" i="12"/>
  <c r="AF76" i="12"/>
  <c r="AH76" i="12"/>
  <c r="AJ76" i="12"/>
  <c r="AL76" i="12"/>
  <c r="AN76" i="12"/>
  <c r="F77" i="12"/>
  <c r="H77" i="12"/>
  <c r="J77" i="12"/>
  <c r="L77" i="12"/>
  <c r="N77" i="12"/>
  <c r="P77" i="12"/>
  <c r="R77" i="12"/>
  <c r="T77" i="12"/>
  <c r="V77" i="12"/>
  <c r="X77" i="12"/>
  <c r="Z77" i="12"/>
  <c r="AB77" i="12"/>
  <c r="AD77" i="12"/>
  <c r="AF77" i="12"/>
  <c r="AH77" i="12"/>
  <c r="AJ77" i="12"/>
  <c r="AL77" i="12"/>
  <c r="AN77" i="12"/>
  <c r="B78" i="12"/>
  <c r="D78" i="12"/>
  <c r="B79" i="12"/>
  <c r="D79" i="12"/>
  <c r="B80" i="12"/>
  <c r="D80" i="12"/>
  <c r="B81" i="12"/>
  <c r="D81" i="12"/>
  <c r="B82" i="12"/>
  <c r="D82" i="12"/>
  <c r="B83" i="12"/>
  <c r="D83" i="12"/>
  <c r="B84" i="12"/>
  <c r="D84" i="12"/>
  <c r="B85" i="12"/>
  <c r="D85" i="12"/>
  <c r="B86" i="12"/>
  <c r="D86" i="12"/>
  <c r="B87" i="12"/>
  <c r="D87" i="12"/>
  <c r="B88" i="12"/>
  <c r="D88" i="12"/>
  <c r="B89" i="12"/>
  <c r="D89" i="12"/>
  <c r="B90" i="12"/>
  <c r="D90" i="12"/>
  <c r="B91" i="12"/>
  <c r="D91" i="12"/>
  <c r="B92" i="12"/>
  <c r="D92" i="12"/>
  <c r="B93" i="12"/>
  <c r="D93" i="12"/>
  <c r="B94" i="12"/>
  <c r="D94" i="12"/>
  <c r="B95" i="12"/>
  <c r="D95" i="12"/>
  <c r="B96" i="12"/>
  <c r="D96" i="12"/>
  <c r="B97" i="12"/>
  <c r="D97" i="12"/>
  <c r="B98" i="12"/>
  <c r="D98" i="12"/>
  <c r="B99" i="12"/>
  <c r="D99" i="12"/>
  <c r="B100" i="12"/>
  <c r="D100" i="12"/>
  <c r="B101" i="12"/>
  <c r="D101" i="12"/>
  <c r="B102" i="12"/>
  <c r="D102" i="12"/>
  <c r="B103" i="12"/>
  <c r="D103" i="12"/>
  <c r="B104" i="12"/>
  <c r="D104" i="12"/>
  <c r="B105" i="12"/>
  <c r="D105" i="12"/>
  <c r="B106" i="12"/>
  <c r="D106" i="12"/>
  <c r="B107" i="12"/>
  <c r="D107" i="12"/>
  <c r="B108" i="12"/>
  <c r="D108" i="12"/>
  <c r="B109" i="12"/>
  <c r="D109" i="12"/>
  <c r="B110" i="12"/>
  <c r="D110" i="12"/>
  <c r="B111" i="12"/>
  <c r="D111" i="12"/>
  <c r="B112" i="12"/>
  <c r="D112" i="12"/>
  <c r="B113" i="12"/>
  <c r="D113" i="12"/>
  <c r="B114" i="12"/>
  <c r="D114" i="12"/>
  <c r="B115" i="12"/>
  <c r="D115" i="12"/>
  <c r="B116" i="12"/>
  <c r="D116" i="12"/>
  <c r="B117" i="12"/>
  <c r="D117" i="12"/>
  <c r="B118" i="12"/>
  <c r="D118" i="12"/>
  <c r="B119" i="12"/>
  <c r="D119" i="12"/>
  <c r="B121" i="12"/>
  <c r="D121" i="12"/>
  <c r="B122" i="12"/>
  <c r="D122" i="12"/>
  <c r="B123" i="12"/>
  <c r="D123" i="12"/>
  <c r="B124" i="12"/>
  <c r="D124" i="12"/>
  <c r="B125" i="12"/>
  <c r="D125" i="12"/>
  <c r="B126" i="12"/>
  <c r="D126" i="12"/>
  <c r="B127" i="12"/>
  <c r="D127" i="12"/>
  <c r="B128" i="12"/>
  <c r="D128" i="12"/>
  <c r="B129" i="12"/>
  <c r="D129" i="12"/>
  <c r="B130" i="12"/>
  <c r="D130" i="12"/>
  <c r="B131" i="12"/>
  <c r="D131" i="12"/>
  <c r="B132" i="12"/>
  <c r="D132" i="12"/>
  <c r="B133" i="12"/>
  <c r="D133" i="12"/>
  <c r="B134" i="12"/>
  <c r="D134" i="12"/>
  <c r="B135" i="12"/>
  <c r="D135" i="12"/>
  <c r="B136" i="12"/>
  <c r="D136" i="12"/>
  <c r="B137" i="12"/>
  <c r="D137" i="12"/>
  <c r="B138" i="12"/>
  <c r="D138" i="12"/>
  <c r="B139" i="12"/>
  <c r="D139" i="12"/>
  <c r="B140" i="12"/>
  <c r="D140" i="12"/>
  <c r="B141" i="12"/>
  <c r="D141" i="12"/>
  <c r="B120" i="12"/>
  <c r="D120" i="12"/>
  <c r="B76" i="12"/>
  <c r="D76" i="12"/>
  <c r="B77" i="12"/>
  <c r="D77" i="12"/>
  <c r="A120" i="12"/>
  <c r="A76" i="12"/>
  <c r="A77" i="12"/>
  <c r="A49" i="12"/>
  <c r="A5" i="12"/>
  <c r="A6" i="12"/>
  <c r="F75" i="11"/>
  <c r="H75" i="11"/>
  <c r="J75" i="11"/>
  <c r="L75" i="11"/>
  <c r="N75" i="11"/>
  <c r="P75" i="11"/>
  <c r="R75" i="11"/>
  <c r="T75" i="11"/>
  <c r="V75" i="11"/>
  <c r="X75" i="11"/>
  <c r="Z75" i="11"/>
  <c r="AB75" i="11"/>
  <c r="AD75" i="11"/>
  <c r="AF75" i="11"/>
  <c r="AH75" i="11"/>
  <c r="AJ75" i="11"/>
  <c r="AL75" i="11"/>
  <c r="AN75" i="11"/>
  <c r="F78" i="11"/>
  <c r="H78" i="11"/>
  <c r="J78" i="11"/>
  <c r="L78" i="11"/>
  <c r="N78" i="11"/>
  <c r="P78" i="11"/>
  <c r="R78" i="11"/>
  <c r="T78" i="11"/>
  <c r="V78" i="11"/>
  <c r="X78" i="11"/>
  <c r="Z78" i="11"/>
  <c r="AB78" i="11"/>
  <c r="AD78" i="11"/>
  <c r="AF78" i="11"/>
  <c r="AH78" i="11"/>
  <c r="AJ78" i="11"/>
  <c r="AL78" i="11"/>
  <c r="AN78" i="11"/>
  <c r="F79" i="11"/>
  <c r="H79" i="11"/>
  <c r="J79" i="11"/>
  <c r="L79" i="11"/>
  <c r="N79" i="11"/>
  <c r="P79" i="11"/>
  <c r="R79" i="11"/>
  <c r="T79" i="11"/>
  <c r="V79" i="11"/>
  <c r="X79" i="11"/>
  <c r="Z79" i="11"/>
  <c r="AB79" i="11"/>
  <c r="AD79" i="11"/>
  <c r="AF79" i="11"/>
  <c r="AH79" i="11"/>
  <c r="AJ79" i="11"/>
  <c r="AL79" i="11"/>
  <c r="AN79" i="11"/>
  <c r="F80" i="11"/>
  <c r="H80" i="11"/>
  <c r="J80" i="11"/>
  <c r="L80" i="11"/>
  <c r="N80" i="11"/>
  <c r="P80" i="11"/>
  <c r="R80" i="11"/>
  <c r="T80" i="11"/>
  <c r="V80" i="11"/>
  <c r="X80" i="11"/>
  <c r="Z80" i="11"/>
  <c r="AB80" i="11"/>
  <c r="AD80" i="11"/>
  <c r="AF80" i="11"/>
  <c r="AH80" i="11"/>
  <c r="AJ80" i="11"/>
  <c r="AL80" i="11"/>
  <c r="AN80" i="11"/>
  <c r="F81" i="11"/>
  <c r="H81" i="11"/>
  <c r="J81" i="11"/>
  <c r="L81" i="11"/>
  <c r="N81" i="11"/>
  <c r="P81" i="11"/>
  <c r="R81" i="11"/>
  <c r="T81" i="11"/>
  <c r="V81" i="11"/>
  <c r="X81" i="11"/>
  <c r="Z81" i="11"/>
  <c r="AB81" i="11"/>
  <c r="AD81" i="11"/>
  <c r="AF81" i="11"/>
  <c r="AH81" i="11"/>
  <c r="AJ81" i="11"/>
  <c r="AL81" i="11"/>
  <c r="AN81" i="11"/>
  <c r="F82" i="11"/>
  <c r="H82" i="11"/>
  <c r="J82" i="11"/>
  <c r="L82" i="11"/>
  <c r="N82" i="11"/>
  <c r="P82" i="11"/>
  <c r="R82" i="11"/>
  <c r="T82" i="11"/>
  <c r="V82" i="11"/>
  <c r="X82" i="11"/>
  <c r="Z82" i="11"/>
  <c r="AB82" i="11"/>
  <c r="AD82" i="11"/>
  <c r="AF82" i="11"/>
  <c r="AH82" i="11"/>
  <c r="AJ82" i="11"/>
  <c r="AL82" i="11"/>
  <c r="AN82" i="11"/>
  <c r="F83" i="11"/>
  <c r="H83" i="11"/>
  <c r="J83" i="11"/>
  <c r="L83" i="11"/>
  <c r="N83" i="11"/>
  <c r="P83" i="11"/>
  <c r="R83" i="11"/>
  <c r="T83" i="11"/>
  <c r="V83" i="11"/>
  <c r="X83" i="11"/>
  <c r="Z83" i="11"/>
  <c r="AB83" i="11"/>
  <c r="AD83" i="11"/>
  <c r="AF83" i="11"/>
  <c r="AH83" i="11"/>
  <c r="AJ83" i="11"/>
  <c r="AL83" i="11"/>
  <c r="AN83" i="11"/>
  <c r="F84" i="11"/>
  <c r="H84" i="11"/>
  <c r="J84" i="11"/>
  <c r="L84" i="11"/>
  <c r="N84" i="11"/>
  <c r="P84" i="11"/>
  <c r="R84" i="11"/>
  <c r="T84" i="11"/>
  <c r="V84" i="11"/>
  <c r="X84" i="11"/>
  <c r="Z84" i="11"/>
  <c r="AB84" i="11"/>
  <c r="AD84" i="11"/>
  <c r="AF84" i="11"/>
  <c r="AH84" i="11"/>
  <c r="AJ84" i="11"/>
  <c r="AL84" i="11"/>
  <c r="AN84" i="11"/>
  <c r="F85" i="11"/>
  <c r="H85" i="11"/>
  <c r="J85" i="11"/>
  <c r="L85" i="11"/>
  <c r="N85" i="11"/>
  <c r="P85" i="11"/>
  <c r="R85" i="11"/>
  <c r="T85" i="11"/>
  <c r="V85" i="11"/>
  <c r="X85" i="11"/>
  <c r="Z85" i="11"/>
  <c r="AB85" i="11"/>
  <c r="AD85" i="11"/>
  <c r="AF85" i="11"/>
  <c r="AH85" i="11"/>
  <c r="AJ85" i="11"/>
  <c r="AL85" i="11"/>
  <c r="AN85" i="11"/>
  <c r="F86" i="11"/>
  <c r="H86" i="11"/>
  <c r="J86" i="11"/>
  <c r="L86" i="11"/>
  <c r="N86" i="11"/>
  <c r="P86" i="11"/>
  <c r="R86" i="11"/>
  <c r="T86" i="11"/>
  <c r="V86" i="11"/>
  <c r="X86" i="11"/>
  <c r="Z86" i="11"/>
  <c r="AB86" i="11"/>
  <c r="AD86" i="11"/>
  <c r="AF86" i="11"/>
  <c r="AH86" i="11"/>
  <c r="AJ86" i="11"/>
  <c r="AL86" i="11"/>
  <c r="AN86" i="11"/>
  <c r="F87" i="11"/>
  <c r="H87" i="11"/>
  <c r="J87" i="11"/>
  <c r="L87" i="11"/>
  <c r="N87" i="11"/>
  <c r="P87" i="11"/>
  <c r="R87" i="11"/>
  <c r="T87" i="11"/>
  <c r="V87" i="11"/>
  <c r="X87" i="11"/>
  <c r="Z87" i="11"/>
  <c r="AB87" i="11"/>
  <c r="AD87" i="11"/>
  <c r="AF87" i="11"/>
  <c r="AH87" i="11"/>
  <c r="AJ87" i="11"/>
  <c r="AL87" i="11"/>
  <c r="AN87" i="11"/>
  <c r="F88" i="11"/>
  <c r="H88" i="11"/>
  <c r="J88" i="11"/>
  <c r="L88" i="11"/>
  <c r="N88" i="11"/>
  <c r="P88" i="11"/>
  <c r="R88" i="11"/>
  <c r="T88" i="11"/>
  <c r="V88" i="11"/>
  <c r="X88" i="11"/>
  <c r="Z88" i="11"/>
  <c r="AB88" i="11"/>
  <c r="AD88" i="11"/>
  <c r="AF88" i="11"/>
  <c r="AH88" i="11"/>
  <c r="AJ88" i="11"/>
  <c r="AL88" i="11"/>
  <c r="AN88" i="11"/>
  <c r="F89" i="11"/>
  <c r="H89" i="11"/>
  <c r="J89" i="11"/>
  <c r="L89" i="11"/>
  <c r="N89" i="11"/>
  <c r="P89" i="11"/>
  <c r="R89" i="11"/>
  <c r="T89" i="11"/>
  <c r="V89" i="11"/>
  <c r="X89" i="11"/>
  <c r="Z89" i="11"/>
  <c r="AB89" i="11"/>
  <c r="AD89" i="11"/>
  <c r="AF89" i="11"/>
  <c r="AH89" i="11"/>
  <c r="AJ89" i="11"/>
  <c r="AL89" i="11"/>
  <c r="AN89" i="11"/>
  <c r="F90" i="11"/>
  <c r="H90" i="11"/>
  <c r="J90" i="11"/>
  <c r="L90" i="11"/>
  <c r="N90" i="11"/>
  <c r="P90" i="11"/>
  <c r="R90" i="11"/>
  <c r="T90" i="11"/>
  <c r="V90" i="11"/>
  <c r="X90" i="11"/>
  <c r="Z90" i="11"/>
  <c r="AB90" i="11"/>
  <c r="AD90" i="11"/>
  <c r="AF90" i="11"/>
  <c r="AH90" i="11"/>
  <c r="AJ90" i="11"/>
  <c r="AL90" i="11"/>
  <c r="AN90" i="11"/>
  <c r="F91" i="11"/>
  <c r="H91" i="11"/>
  <c r="J91" i="11"/>
  <c r="L91" i="11"/>
  <c r="N91" i="11"/>
  <c r="P91" i="11"/>
  <c r="R91" i="11"/>
  <c r="T91" i="11"/>
  <c r="V91" i="11"/>
  <c r="X91" i="11"/>
  <c r="Z91" i="11"/>
  <c r="AB91" i="11"/>
  <c r="AD91" i="11"/>
  <c r="AF91" i="11"/>
  <c r="AH91" i="11"/>
  <c r="AJ91" i="11"/>
  <c r="AL91" i="11"/>
  <c r="AN91" i="11"/>
  <c r="F92" i="11"/>
  <c r="H92" i="11"/>
  <c r="J92" i="11"/>
  <c r="L92" i="11"/>
  <c r="N92" i="11"/>
  <c r="P92" i="11"/>
  <c r="R92" i="11"/>
  <c r="T92" i="11"/>
  <c r="V92" i="11"/>
  <c r="X92" i="11"/>
  <c r="Z92" i="11"/>
  <c r="AB92" i="11"/>
  <c r="AD92" i="11"/>
  <c r="AF92" i="11"/>
  <c r="AH92" i="11"/>
  <c r="AJ92" i="11"/>
  <c r="AL92" i="11"/>
  <c r="AN92" i="11"/>
  <c r="F93" i="11"/>
  <c r="H93" i="11"/>
  <c r="J93" i="11"/>
  <c r="L93" i="11"/>
  <c r="N93" i="11"/>
  <c r="P93" i="11"/>
  <c r="R93" i="11"/>
  <c r="T93" i="11"/>
  <c r="V93" i="11"/>
  <c r="X93" i="11"/>
  <c r="Z93" i="11"/>
  <c r="AB93" i="11"/>
  <c r="AD93" i="11"/>
  <c r="AF93" i="11"/>
  <c r="AH93" i="11"/>
  <c r="AJ93" i="11"/>
  <c r="AL93" i="11"/>
  <c r="AN93" i="11"/>
  <c r="F94" i="11"/>
  <c r="H94" i="11"/>
  <c r="J94" i="11"/>
  <c r="L94" i="11"/>
  <c r="N94" i="11"/>
  <c r="P94" i="11"/>
  <c r="R94" i="11"/>
  <c r="T94" i="11"/>
  <c r="V94" i="11"/>
  <c r="X94" i="11"/>
  <c r="Z94" i="11"/>
  <c r="AB94" i="11"/>
  <c r="AD94" i="11"/>
  <c r="AF94" i="11"/>
  <c r="AH94" i="11"/>
  <c r="AJ94" i="11"/>
  <c r="AL94" i="11"/>
  <c r="AN94" i="11"/>
  <c r="F95" i="11"/>
  <c r="H95" i="11"/>
  <c r="J95" i="11"/>
  <c r="L95" i="11"/>
  <c r="N95" i="11"/>
  <c r="P95" i="11"/>
  <c r="R95" i="11"/>
  <c r="T95" i="11"/>
  <c r="V95" i="11"/>
  <c r="X95" i="11"/>
  <c r="Z95" i="11"/>
  <c r="AB95" i="11"/>
  <c r="AD95" i="11"/>
  <c r="AF95" i="11"/>
  <c r="AH95" i="11"/>
  <c r="AJ95" i="11"/>
  <c r="AL95" i="11"/>
  <c r="AN95" i="11"/>
  <c r="F96" i="11"/>
  <c r="H96" i="11"/>
  <c r="J96" i="11"/>
  <c r="L96" i="11"/>
  <c r="N96" i="11"/>
  <c r="P96" i="11"/>
  <c r="R96" i="11"/>
  <c r="T96" i="11"/>
  <c r="V96" i="11"/>
  <c r="X96" i="11"/>
  <c r="Z96" i="11"/>
  <c r="AB96" i="11"/>
  <c r="AD96" i="11"/>
  <c r="AF96" i="11"/>
  <c r="AH96" i="11"/>
  <c r="AJ96" i="11"/>
  <c r="AL96" i="11"/>
  <c r="AN96" i="11"/>
  <c r="F97" i="11"/>
  <c r="H97" i="11"/>
  <c r="J97" i="11"/>
  <c r="L97" i="11"/>
  <c r="N97" i="11"/>
  <c r="P97" i="11"/>
  <c r="R97" i="11"/>
  <c r="T97" i="11"/>
  <c r="V97" i="11"/>
  <c r="X97" i="11"/>
  <c r="Z97" i="11"/>
  <c r="AB97" i="11"/>
  <c r="AD97" i="11"/>
  <c r="AF97" i="11"/>
  <c r="AH97" i="11"/>
  <c r="AJ97" i="11"/>
  <c r="AL97" i="11"/>
  <c r="AN97" i="11"/>
  <c r="F98" i="11"/>
  <c r="H98" i="11"/>
  <c r="J98" i="11"/>
  <c r="L98" i="11"/>
  <c r="N98" i="11"/>
  <c r="P98" i="11"/>
  <c r="R98" i="11"/>
  <c r="T98" i="11"/>
  <c r="V98" i="11"/>
  <c r="X98" i="11"/>
  <c r="Z98" i="11"/>
  <c r="AB98" i="11"/>
  <c r="AD98" i="11"/>
  <c r="AF98" i="11"/>
  <c r="AH98" i="11"/>
  <c r="AJ98" i="11"/>
  <c r="AL98" i="11"/>
  <c r="AN98" i="11"/>
  <c r="F99" i="11"/>
  <c r="H99" i="11"/>
  <c r="J99" i="11"/>
  <c r="L99" i="11"/>
  <c r="N99" i="11"/>
  <c r="P99" i="11"/>
  <c r="R99" i="11"/>
  <c r="T99" i="11"/>
  <c r="V99" i="11"/>
  <c r="X99" i="11"/>
  <c r="Z99" i="11"/>
  <c r="AB99" i="11"/>
  <c r="AD99" i="11"/>
  <c r="AF99" i="11"/>
  <c r="AH99" i="11"/>
  <c r="AJ99" i="11"/>
  <c r="AL99" i="11"/>
  <c r="AN99" i="11"/>
  <c r="F100" i="11"/>
  <c r="H100" i="11"/>
  <c r="J100" i="11"/>
  <c r="L100" i="11"/>
  <c r="N100" i="11"/>
  <c r="P100" i="11"/>
  <c r="R100" i="11"/>
  <c r="T100" i="11"/>
  <c r="V100" i="11"/>
  <c r="X100" i="11"/>
  <c r="Z100" i="11"/>
  <c r="AB100" i="11"/>
  <c r="AD100" i="11"/>
  <c r="AF100" i="11"/>
  <c r="AH100" i="11"/>
  <c r="AJ100" i="11"/>
  <c r="AL100" i="11"/>
  <c r="AN100" i="11"/>
  <c r="F101" i="11"/>
  <c r="H101" i="11"/>
  <c r="J101" i="11"/>
  <c r="L101" i="11"/>
  <c r="N101" i="11"/>
  <c r="P101" i="11"/>
  <c r="R101" i="11"/>
  <c r="T101" i="11"/>
  <c r="V101" i="11"/>
  <c r="X101" i="11"/>
  <c r="Z101" i="11"/>
  <c r="AB101" i="11"/>
  <c r="AD101" i="11"/>
  <c r="AF101" i="11"/>
  <c r="AH101" i="11"/>
  <c r="AJ101" i="11"/>
  <c r="AL101" i="11"/>
  <c r="AN101" i="11"/>
  <c r="F102" i="11"/>
  <c r="H102" i="11"/>
  <c r="J102" i="11"/>
  <c r="L102" i="11"/>
  <c r="N102" i="11"/>
  <c r="P102" i="11"/>
  <c r="R102" i="11"/>
  <c r="T102" i="11"/>
  <c r="V102" i="11"/>
  <c r="X102" i="11"/>
  <c r="Z102" i="11"/>
  <c r="AB102" i="11"/>
  <c r="AD102" i="11"/>
  <c r="AF102" i="11"/>
  <c r="AH102" i="11"/>
  <c r="AJ102" i="11"/>
  <c r="AL102" i="11"/>
  <c r="AN102" i="11"/>
  <c r="F103" i="11"/>
  <c r="H103" i="11"/>
  <c r="J103" i="11"/>
  <c r="L103" i="11"/>
  <c r="N103" i="11"/>
  <c r="P103" i="11"/>
  <c r="R103" i="11"/>
  <c r="T103" i="11"/>
  <c r="V103" i="11"/>
  <c r="X103" i="11"/>
  <c r="Z103" i="11"/>
  <c r="AB103" i="11"/>
  <c r="AD103" i="11"/>
  <c r="AF103" i="11"/>
  <c r="AH103" i="11"/>
  <c r="AJ103" i="11"/>
  <c r="AL103" i="11"/>
  <c r="AN103" i="11"/>
  <c r="F104" i="11"/>
  <c r="H104" i="11"/>
  <c r="J104" i="11"/>
  <c r="L104" i="11"/>
  <c r="N104" i="11"/>
  <c r="P104" i="11"/>
  <c r="R104" i="11"/>
  <c r="T104" i="11"/>
  <c r="V104" i="11"/>
  <c r="X104" i="11"/>
  <c r="Z104" i="11"/>
  <c r="AB104" i="11"/>
  <c r="AD104" i="11"/>
  <c r="AF104" i="11"/>
  <c r="AH104" i="11"/>
  <c r="AJ104" i="11"/>
  <c r="AL104" i="11"/>
  <c r="AN104" i="11"/>
  <c r="F105" i="11"/>
  <c r="H105" i="11"/>
  <c r="J105" i="11"/>
  <c r="L105" i="11"/>
  <c r="N105" i="11"/>
  <c r="P105" i="11"/>
  <c r="R105" i="11"/>
  <c r="T105" i="11"/>
  <c r="V105" i="11"/>
  <c r="X105" i="11"/>
  <c r="Z105" i="11"/>
  <c r="AB105" i="11"/>
  <c r="AD105" i="11"/>
  <c r="AF105" i="11"/>
  <c r="AH105" i="11"/>
  <c r="AJ105" i="11"/>
  <c r="AL105" i="11"/>
  <c r="AN105" i="11"/>
  <c r="F106" i="11"/>
  <c r="H106" i="11"/>
  <c r="J106" i="11"/>
  <c r="L106" i="11"/>
  <c r="N106" i="11"/>
  <c r="P106" i="11"/>
  <c r="R106" i="11"/>
  <c r="T106" i="11"/>
  <c r="V106" i="11"/>
  <c r="X106" i="11"/>
  <c r="Z106" i="11"/>
  <c r="AB106" i="11"/>
  <c r="AD106" i="11"/>
  <c r="AF106" i="11"/>
  <c r="AH106" i="11"/>
  <c r="AJ106" i="11"/>
  <c r="AL106" i="11"/>
  <c r="AN106" i="11"/>
  <c r="F107" i="11"/>
  <c r="H107" i="11"/>
  <c r="J107" i="11"/>
  <c r="L107" i="11"/>
  <c r="N107" i="11"/>
  <c r="P107" i="11"/>
  <c r="R107" i="11"/>
  <c r="T107" i="11"/>
  <c r="V107" i="11"/>
  <c r="X107" i="11"/>
  <c r="Z107" i="11"/>
  <c r="AB107" i="11"/>
  <c r="AD107" i="11"/>
  <c r="AF107" i="11"/>
  <c r="AH107" i="11"/>
  <c r="AJ107" i="11"/>
  <c r="AL107" i="11"/>
  <c r="AN107" i="11"/>
  <c r="F108" i="11"/>
  <c r="H108" i="11"/>
  <c r="J108" i="11"/>
  <c r="L108" i="11"/>
  <c r="N108" i="11"/>
  <c r="P108" i="11"/>
  <c r="R108" i="11"/>
  <c r="T108" i="11"/>
  <c r="V108" i="11"/>
  <c r="X108" i="11"/>
  <c r="Z108" i="11"/>
  <c r="AB108" i="11"/>
  <c r="AD108" i="11"/>
  <c r="AF108" i="11"/>
  <c r="AH108" i="11"/>
  <c r="AJ108" i="11"/>
  <c r="AL108" i="11"/>
  <c r="AN108" i="11"/>
  <c r="F109" i="11"/>
  <c r="H109" i="11"/>
  <c r="J109" i="11"/>
  <c r="L109" i="11"/>
  <c r="N109" i="11"/>
  <c r="P109" i="11"/>
  <c r="R109" i="11"/>
  <c r="T109" i="11"/>
  <c r="V109" i="11"/>
  <c r="X109" i="11"/>
  <c r="Z109" i="11"/>
  <c r="AB109" i="11"/>
  <c r="AD109" i="11"/>
  <c r="AF109" i="11"/>
  <c r="AH109" i="11"/>
  <c r="AJ109" i="11"/>
  <c r="AL109" i="11"/>
  <c r="AN109" i="11"/>
  <c r="F110" i="11"/>
  <c r="H110" i="11"/>
  <c r="J110" i="11"/>
  <c r="L110" i="11"/>
  <c r="N110" i="11"/>
  <c r="P110" i="11"/>
  <c r="R110" i="11"/>
  <c r="T110" i="11"/>
  <c r="V110" i="11"/>
  <c r="X110" i="11"/>
  <c r="Z110" i="11"/>
  <c r="AB110" i="11"/>
  <c r="AD110" i="11"/>
  <c r="AF110" i="11"/>
  <c r="AH110" i="11"/>
  <c r="AJ110" i="11"/>
  <c r="AL110" i="11"/>
  <c r="AN110" i="11"/>
  <c r="F111" i="11"/>
  <c r="H111" i="11"/>
  <c r="J111" i="11"/>
  <c r="L111" i="11"/>
  <c r="N111" i="11"/>
  <c r="P111" i="11"/>
  <c r="R111" i="11"/>
  <c r="T111" i="11"/>
  <c r="V111" i="11"/>
  <c r="X111" i="11"/>
  <c r="Z111" i="11"/>
  <c r="AB111" i="11"/>
  <c r="AD111" i="11"/>
  <c r="AF111" i="11"/>
  <c r="AH111" i="11"/>
  <c r="AJ111" i="11"/>
  <c r="AL111" i="11"/>
  <c r="AN111" i="11"/>
  <c r="F112" i="11"/>
  <c r="H112" i="11"/>
  <c r="J112" i="11"/>
  <c r="L112" i="11"/>
  <c r="N112" i="11"/>
  <c r="P112" i="11"/>
  <c r="R112" i="11"/>
  <c r="T112" i="11"/>
  <c r="V112" i="11"/>
  <c r="X112" i="11"/>
  <c r="Z112" i="11"/>
  <c r="AB112" i="11"/>
  <c r="AD112" i="11"/>
  <c r="AF112" i="11"/>
  <c r="AH112" i="11"/>
  <c r="AJ112" i="11"/>
  <c r="AL112" i="11"/>
  <c r="AN112" i="11"/>
  <c r="F113" i="11"/>
  <c r="H113" i="11"/>
  <c r="J113" i="11"/>
  <c r="L113" i="11"/>
  <c r="N113" i="11"/>
  <c r="P113" i="11"/>
  <c r="R113" i="11"/>
  <c r="T113" i="11"/>
  <c r="V113" i="11"/>
  <c r="X113" i="11"/>
  <c r="Z113" i="11"/>
  <c r="AB113" i="11"/>
  <c r="AD113" i="11"/>
  <c r="AF113" i="11"/>
  <c r="AH113" i="11"/>
  <c r="AJ113" i="11"/>
  <c r="AL113" i="11"/>
  <c r="AN113" i="11"/>
  <c r="F114" i="11"/>
  <c r="H114" i="11"/>
  <c r="J114" i="11"/>
  <c r="L114" i="11"/>
  <c r="N114" i="11"/>
  <c r="P114" i="11"/>
  <c r="R114" i="11"/>
  <c r="T114" i="11"/>
  <c r="V114" i="11"/>
  <c r="X114" i="11"/>
  <c r="Z114" i="11"/>
  <c r="AB114" i="11"/>
  <c r="AD114" i="11"/>
  <c r="AF114" i="11"/>
  <c r="AH114" i="11"/>
  <c r="AJ114" i="11"/>
  <c r="AL114" i="11"/>
  <c r="AN114" i="11"/>
  <c r="F115" i="11"/>
  <c r="H115" i="11"/>
  <c r="J115" i="11"/>
  <c r="L115" i="11"/>
  <c r="N115" i="11"/>
  <c r="P115" i="11"/>
  <c r="R115" i="11"/>
  <c r="T115" i="11"/>
  <c r="V115" i="11"/>
  <c r="X115" i="11"/>
  <c r="Z115" i="11"/>
  <c r="AB115" i="11"/>
  <c r="AD115" i="11"/>
  <c r="AF115" i="11"/>
  <c r="AH115" i="11"/>
  <c r="AJ115" i="11"/>
  <c r="AL115" i="11"/>
  <c r="AN115" i="11"/>
  <c r="F116" i="11"/>
  <c r="H116" i="11"/>
  <c r="J116" i="11"/>
  <c r="L116" i="11"/>
  <c r="N116" i="11"/>
  <c r="P116" i="11"/>
  <c r="R116" i="11"/>
  <c r="T116" i="11"/>
  <c r="V116" i="11"/>
  <c r="X116" i="11"/>
  <c r="Z116" i="11"/>
  <c r="AB116" i="11"/>
  <c r="AD116" i="11"/>
  <c r="AF116" i="11"/>
  <c r="AH116" i="11"/>
  <c r="AJ116" i="11"/>
  <c r="AL116" i="11"/>
  <c r="AN116" i="11"/>
  <c r="F117" i="11"/>
  <c r="H117" i="11"/>
  <c r="J117" i="11"/>
  <c r="L117" i="11"/>
  <c r="N117" i="11"/>
  <c r="P117" i="11"/>
  <c r="R117" i="11"/>
  <c r="T117" i="11"/>
  <c r="V117" i="11"/>
  <c r="X117" i="11"/>
  <c r="Z117" i="11"/>
  <c r="AB117" i="11"/>
  <c r="AD117" i="11"/>
  <c r="AF117" i="11"/>
  <c r="AH117" i="11"/>
  <c r="AJ117" i="11"/>
  <c r="AL117" i="11"/>
  <c r="AN117" i="11"/>
  <c r="F118" i="11"/>
  <c r="H118" i="11"/>
  <c r="J118" i="11"/>
  <c r="L118" i="11"/>
  <c r="N118" i="11"/>
  <c r="P118" i="11"/>
  <c r="R118" i="11"/>
  <c r="T118" i="11"/>
  <c r="V118" i="11"/>
  <c r="X118" i="11"/>
  <c r="Z118" i="11"/>
  <c r="AB118" i="11"/>
  <c r="AD118" i="11"/>
  <c r="AF118" i="11"/>
  <c r="AH118" i="11"/>
  <c r="AJ118" i="11"/>
  <c r="AL118" i="11"/>
  <c r="AN118" i="11"/>
  <c r="F119" i="11"/>
  <c r="H119" i="11"/>
  <c r="J119" i="11"/>
  <c r="L119" i="11"/>
  <c r="N119" i="11"/>
  <c r="P119" i="11"/>
  <c r="R119" i="11"/>
  <c r="T119" i="11"/>
  <c r="V119" i="11"/>
  <c r="X119" i="11"/>
  <c r="Z119" i="11"/>
  <c r="AB119" i="11"/>
  <c r="AD119" i="11"/>
  <c r="AF119" i="11"/>
  <c r="AH119" i="11"/>
  <c r="AJ119" i="11"/>
  <c r="AL119" i="11"/>
  <c r="AN119" i="11"/>
  <c r="F121" i="11"/>
  <c r="H121" i="11"/>
  <c r="J121" i="11"/>
  <c r="L121" i="11"/>
  <c r="N121" i="11"/>
  <c r="P121" i="11"/>
  <c r="R121" i="11"/>
  <c r="T121" i="11"/>
  <c r="V121" i="11"/>
  <c r="X121" i="11"/>
  <c r="Z121" i="11"/>
  <c r="AB121" i="11"/>
  <c r="AD121" i="11"/>
  <c r="AF121" i="11"/>
  <c r="AH121" i="11"/>
  <c r="AJ121" i="11"/>
  <c r="AL121" i="11"/>
  <c r="AN121" i="11"/>
  <c r="F122" i="11"/>
  <c r="H122" i="11"/>
  <c r="J122" i="11"/>
  <c r="L122" i="11"/>
  <c r="N122" i="11"/>
  <c r="P122" i="11"/>
  <c r="R122" i="11"/>
  <c r="T122" i="11"/>
  <c r="V122" i="11"/>
  <c r="X122" i="11"/>
  <c r="Z122" i="11"/>
  <c r="AB122" i="11"/>
  <c r="AD122" i="11"/>
  <c r="AF122" i="11"/>
  <c r="AH122" i="11"/>
  <c r="AJ122" i="11"/>
  <c r="AL122" i="11"/>
  <c r="AN122" i="11"/>
  <c r="F123" i="11"/>
  <c r="H123" i="11"/>
  <c r="J123" i="11"/>
  <c r="L123" i="11"/>
  <c r="N123" i="11"/>
  <c r="P123" i="11"/>
  <c r="R123" i="11"/>
  <c r="T123" i="11"/>
  <c r="V123" i="11"/>
  <c r="X123" i="11"/>
  <c r="Z123" i="11"/>
  <c r="AB123" i="11"/>
  <c r="AD123" i="11"/>
  <c r="AF123" i="11"/>
  <c r="AH123" i="11"/>
  <c r="AJ123" i="11"/>
  <c r="AL123" i="11"/>
  <c r="AN123" i="11"/>
  <c r="F124" i="11"/>
  <c r="H124" i="11"/>
  <c r="J124" i="11"/>
  <c r="L124" i="11"/>
  <c r="N124" i="11"/>
  <c r="P124" i="11"/>
  <c r="R124" i="11"/>
  <c r="T124" i="11"/>
  <c r="V124" i="11"/>
  <c r="X124" i="11"/>
  <c r="Z124" i="11"/>
  <c r="AB124" i="11"/>
  <c r="AD124" i="11"/>
  <c r="AF124" i="11"/>
  <c r="AH124" i="11"/>
  <c r="AJ124" i="11"/>
  <c r="AL124" i="11"/>
  <c r="AN124" i="11"/>
  <c r="F125" i="11"/>
  <c r="H125" i="11"/>
  <c r="J125" i="11"/>
  <c r="L125" i="11"/>
  <c r="N125" i="11"/>
  <c r="P125" i="11"/>
  <c r="R125" i="11"/>
  <c r="T125" i="11"/>
  <c r="V125" i="11"/>
  <c r="X125" i="11"/>
  <c r="Z125" i="11"/>
  <c r="AB125" i="11"/>
  <c r="AD125" i="11"/>
  <c r="AF125" i="11"/>
  <c r="AH125" i="11"/>
  <c r="AJ125" i="11"/>
  <c r="AL125" i="11"/>
  <c r="AN125" i="11"/>
  <c r="F126" i="11"/>
  <c r="H126" i="11"/>
  <c r="J126" i="11"/>
  <c r="L126" i="11"/>
  <c r="N126" i="11"/>
  <c r="P126" i="11"/>
  <c r="R126" i="11"/>
  <c r="T126" i="11"/>
  <c r="V126" i="11"/>
  <c r="X126" i="11"/>
  <c r="Z126" i="11"/>
  <c r="AB126" i="11"/>
  <c r="AD126" i="11"/>
  <c r="AF126" i="11"/>
  <c r="AH126" i="11"/>
  <c r="AJ126" i="11"/>
  <c r="AL126" i="11"/>
  <c r="AN126" i="11"/>
  <c r="F127" i="11"/>
  <c r="H127" i="11"/>
  <c r="J127" i="11"/>
  <c r="L127" i="11"/>
  <c r="N127" i="11"/>
  <c r="P127" i="11"/>
  <c r="R127" i="11"/>
  <c r="T127" i="11"/>
  <c r="V127" i="11"/>
  <c r="X127" i="11"/>
  <c r="Z127" i="11"/>
  <c r="AB127" i="11"/>
  <c r="AD127" i="11"/>
  <c r="AF127" i="11"/>
  <c r="AH127" i="11"/>
  <c r="AJ127" i="11"/>
  <c r="AL127" i="11"/>
  <c r="AN127" i="11"/>
  <c r="F128" i="11"/>
  <c r="H128" i="11"/>
  <c r="J128" i="11"/>
  <c r="L128" i="11"/>
  <c r="N128" i="11"/>
  <c r="P128" i="11"/>
  <c r="R128" i="11"/>
  <c r="T128" i="11"/>
  <c r="V128" i="11"/>
  <c r="X128" i="11"/>
  <c r="Z128" i="11"/>
  <c r="AB128" i="11"/>
  <c r="AD128" i="11"/>
  <c r="AF128" i="11"/>
  <c r="AH128" i="11"/>
  <c r="AJ128" i="11"/>
  <c r="AL128" i="11"/>
  <c r="AN128" i="11"/>
  <c r="F129" i="11"/>
  <c r="H129" i="11"/>
  <c r="J129" i="11"/>
  <c r="L129" i="11"/>
  <c r="N129" i="11"/>
  <c r="P129" i="11"/>
  <c r="R129" i="11"/>
  <c r="T129" i="11"/>
  <c r="V129" i="11"/>
  <c r="X129" i="11"/>
  <c r="Z129" i="11"/>
  <c r="AB129" i="11"/>
  <c r="AD129" i="11"/>
  <c r="AF129" i="11"/>
  <c r="AH129" i="11"/>
  <c r="AJ129" i="11"/>
  <c r="AL129" i="11"/>
  <c r="AN129" i="11"/>
  <c r="F130" i="11"/>
  <c r="H130" i="11"/>
  <c r="J130" i="11"/>
  <c r="L130" i="11"/>
  <c r="N130" i="11"/>
  <c r="P130" i="11"/>
  <c r="R130" i="11"/>
  <c r="T130" i="11"/>
  <c r="V130" i="11"/>
  <c r="X130" i="11"/>
  <c r="Z130" i="11"/>
  <c r="AB130" i="11"/>
  <c r="AD130" i="11"/>
  <c r="AF130" i="11"/>
  <c r="AH130" i="11"/>
  <c r="AJ130" i="11"/>
  <c r="AL130" i="11"/>
  <c r="AN130" i="11"/>
  <c r="F131" i="11"/>
  <c r="H131" i="11"/>
  <c r="J131" i="11"/>
  <c r="L131" i="11"/>
  <c r="N131" i="11"/>
  <c r="P131" i="11"/>
  <c r="R131" i="11"/>
  <c r="T131" i="11"/>
  <c r="V131" i="11"/>
  <c r="X131" i="11"/>
  <c r="Z131" i="11"/>
  <c r="AB131" i="11"/>
  <c r="AD131" i="11"/>
  <c r="AF131" i="11"/>
  <c r="AH131" i="11"/>
  <c r="AJ131" i="11"/>
  <c r="AL131" i="11"/>
  <c r="AN131" i="11"/>
  <c r="F132" i="11"/>
  <c r="H132" i="11"/>
  <c r="J132" i="11"/>
  <c r="L132" i="11"/>
  <c r="N132" i="11"/>
  <c r="P132" i="11"/>
  <c r="R132" i="11"/>
  <c r="T132" i="11"/>
  <c r="V132" i="11"/>
  <c r="X132" i="11"/>
  <c r="Z132" i="11"/>
  <c r="AB132" i="11"/>
  <c r="AD132" i="11"/>
  <c r="AF132" i="11"/>
  <c r="AH132" i="11"/>
  <c r="AJ132" i="11"/>
  <c r="AL132" i="11"/>
  <c r="AN132" i="11"/>
  <c r="F133" i="11"/>
  <c r="H133" i="11"/>
  <c r="J133" i="11"/>
  <c r="L133" i="11"/>
  <c r="N133" i="11"/>
  <c r="P133" i="11"/>
  <c r="R133" i="11"/>
  <c r="T133" i="11"/>
  <c r="V133" i="11"/>
  <c r="X133" i="11"/>
  <c r="Z133" i="11"/>
  <c r="AB133" i="11"/>
  <c r="AD133" i="11"/>
  <c r="AF133" i="11"/>
  <c r="AH133" i="11"/>
  <c r="AJ133" i="11"/>
  <c r="AL133" i="11"/>
  <c r="AN133" i="11"/>
  <c r="F134" i="11"/>
  <c r="H134" i="11"/>
  <c r="J134" i="11"/>
  <c r="L134" i="11"/>
  <c r="N134" i="11"/>
  <c r="P134" i="11"/>
  <c r="R134" i="11"/>
  <c r="T134" i="11"/>
  <c r="V134" i="11"/>
  <c r="X134" i="11"/>
  <c r="Z134" i="11"/>
  <c r="AB134" i="11"/>
  <c r="AD134" i="11"/>
  <c r="AF134" i="11"/>
  <c r="AH134" i="11"/>
  <c r="AJ134" i="11"/>
  <c r="AL134" i="11"/>
  <c r="AN134" i="11"/>
  <c r="F135" i="11"/>
  <c r="H135" i="11"/>
  <c r="J135" i="11"/>
  <c r="L135" i="11"/>
  <c r="N135" i="11"/>
  <c r="P135" i="11"/>
  <c r="R135" i="11"/>
  <c r="T135" i="11"/>
  <c r="V135" i="11"/>
  <c r="X135" i="11"/>
  <c r="Z135" i="11"/>
  <c r="AB135" i="11"/>
  <c r="AD135" i="11"/>
  <c r="AF135" i="11"/>
  <c r="AH135" i="11"/>
  <c r="AJ135" i="11"/>
  <c r="AL135" i="11"/>
  <c r="AN135" i="11"/>
  <c r="F136" i="11"/>
  <c r="H136" i="11"/>
  <c r="J136" i="11"/>
  <c r="L136" i="11"/>
  <c r="N136" i="11"/>
  <c r="P136" i="11"/>
  <c r="R136" i="11"/>
  <c r="T136" i="11"/>
  <c r="V136" i="11"/>
  <c r="X136" i="11"/>
  <c r="Z136" i="11"/>
  <c r="AB136" i="11"/>
  <c r="AD136" i="11"/>
  <c r="AF136" i="11"/>
  <c r="AH136" i="11"/>
  <c r="AJ136" i="11"/>
  <c r="AL136" i="11"/>
  <c r="AN136" i="11"/>
  <c r="F137" i="11"/>
  <c r="H137" i="11"/>
  <c r="J137" i="11"/>
  <c r="L137" i="11"/>
  <c r="N137" i="11"/>
  <c r="P137" i="11"/>
  <c r="R137" i="11"/>
  <c r="T137" i="11"/>
  <c r="V137" i="11"/>
  <c r="X137" i="11"/>
  <c r="Z137" i="11"/>
  <c r="AB137" i="11"/>
  <c r="AD137" i="11"/>
  <c r="AF137" i="11"/>
  <c r="AH137" i="11"/>
  <c r="AJ137" i="11"/>
  <c r="AL137" i="11"/>
  <c r="AN137" i="11"/>
  <c r="F138" i="11"/>
  <c r="H138" i="11"/>
  <c r="J138" i="11"/>
  <c r="L138" i="11"/>
  <c r="N138" i="11"/>
  <c r="P138" i="11"/>
  <c r="R138" i="11"/>
  <c r="T138" i="11"/>
  <c r="V138" i="11"/>
  <c r="X138" i="11"/>
  <c r="Z138" i="11"/>
  <c r="AB138" i="11"/>
  <c r="AD138" i="11"/>
  <c r="AF138" i="11"/>
  <c r="AH138" i="11"/>
  <c r="AJ138" i="11"/>
  <c r="AL138" i="11"/>
  <c r="AN138" i="11"/>
  <c r="F139" i="11"/>
  <c r="H139" i="11"/>
  <c r="J139" i="11"/>
  <c r="L139" i="11"/>
  <c r="N139" i="11"/>
  <c r="P139" i="11"/>
  <c r="R139" i="11"/>
  <c r="T139" i="11"/>
  <c r="V139" i="11"/>
  <c r="X139" i="11"/>
  <c r="Z139" i="11"/>
  <c r="AB139" i="11"/>
  <c r="AD139" i="11"/>
  <c r="AF139" i="11"/>
  <c r="AH139" i="11"/>
  <c r="AJ139" i="11"/>
  <c r="AL139" i="11"/>
  <c r="AN139" i="11"/>
  <c r="F140" i="11"/>
  <c r="H140" i="11"/>
  <c r="J140" i="11"/>
  <c r="L140" i="11"/>
  <c r="N140" i="11"/>
  <c r="P140" i="11"/>
  <c r="R140" i="11"/>
  <c r="T140" i="11"/>
  <c r="V140" i="11"/>
  <c r="X140" i="11"/>
  <c r="Z140" i="11"/>
  <c r="AB140" i="11"/>
  <c r="AD140" i="11"/>
  <c r="AF140" i="11"/>
  <c r="AH140" i="11"/>
  <c r="AJ140" i="11"/>
  <c r="AL140" i="11"/>
  <c r="AN140" i="11"/>
  <c r="F141" i="11"/>
  <c r="H141" i="11"/>
  <c r="J141" i="11"/>
  <c r="L141" i="11"/>
  <c r="N141" i="11"/>
  <c r="P141" i="11"/>
  <c r="R141" i="11"/>
  <c r="T141" i="11"/>
  <c r="V141" i="11"/>
  <c r="X141" i="11"/>
  <c r="Z141" i="11"/>
  <c r="AB141" i="11"/>
  <c r="AD141" i="11"/>
  <c r="AF141" i="11"/>
  <c r="AH141" i="11"/>
  <c r="AJ141" i="11"/>
  <c r="AL141" i="11"/>
  <c r="AN141" i="11"/>
  <c r="F120" i="11"/>
  <c r="H120" i="11"/>
  <c r="J120" i="11"/>
  <c r="L120" i="11"/>
  <c r="N120" i="11"/>
  <c r="P120" i="11"/>
  <c r="R120" i="11"/>
  <c r="T120" i="11"/>
  <c r="V120" i="11"/>
  <c r="X120" i="11"/>
  <c r="Z120" i="11"/>
  <c r="AB120" i="11"/>
  <c r="AD120" i="11"/>
  <c r="AF120" i="11"/>
  <c r="AH120" i="11"/>
  <c r="AJ120" i="11"/>
  <c r="AL120" i="11"/>
  <c r="AN120" i="11"/>
  <c r="F76" i="11"/>
  <c r="H76" i="11"/>
  <c r="J76" i="11"/>
  <c r="L76" i="11"/>
  <c r="N76" i="11"/>
  <c r="P76" i="11"/>
  <c r="R76" i="11"/>
  <c r="T76" i="11"/>
  <c r="V76" i="11"/>
  <c r="X76" i="11"/>
  <c r="Z76" i="11"/>
  <c r="AB76" i="11"/>
  <c r="AD76" i="11"/>
  <c r="AF76" i="11"/>
  <c r="AH76" i="11"/>
  <c r="AJ76" i="11"/>
  <c r="AL76" i="11"/>
  <c r="AN76" i="11"/>
  <c r="F77" i="11"/>
  <c r="H77" i="11"/>
  <c r="J77" i="11"/>
  <c r="L77" i="11"/>
  <c r="N77" i="11"/>
  <c r="P77" i="11"/>
  <c r="R77" i="11"/>
  <c r="T77" i="11"/>
  <c r="V77" i="11"/>
  <c r="X77" i="11"/>
  <c r="Z77" i="11"/>
  <c r="AB77" i="11"/>
  <c r="AD77" i="11"/>
  <c r="AF77" i="11"/>
  <c r="AH77" i="11"/>
  <c r="AJ77" i="11"/>
  <c r="AL77" i="11"/>
  <c r="AN77" i="11"/>
  <c r="B78" i="11"/>
  <c r="D78" i="11"/>
  <c r="B79" i="11"/>
  <c r="D79" i="11"/>
  <c r="B80" i="11"/>
  <c r="D80" i="11"/>
  <c r="B81" i="11"/>
  <c r="D81" i="11"/>
  <c r="B82" i="11"/>
  <c r="D82" i="11"/>
  <c r="B83" i="11"/>
  <c r="D83" i="11"/>
  <c r="B84" i="11"/>
  <c r="D84" i="11"/>
  <c r="B85" i="11"/>
  <c r="D85" i="11"/>
  <c r="B86" i="11"/>
  <c r="D86" i="11"/>
  <c r="B87" i="11"/>
  <c r="D87" i="11"/>
  <c r="B88" i="11"/>
  <c r="D88" i="11"/>
  <c r="B89" i="11"/>
  <c r="D89" i="11"/>
  <c r="B90" i="11"/>
  <c r="D90" i="11"/>
  <c r="B91" i="11"/>
  <c r="D91" i="11"/>
  <c r="B92" i="11"/>
  <c r="D92" i="11"/>
  <c r="B93" i="11"/>
  <c r="D93" i="11"/>
  <c r="B94" i="11"/>
  <c r="D94" i="11"/>
  <c r="B95" i="11"/>
  <c r="D95" i="11"/>
  <c r="B96" i="11"/>
  <c r="D96" i="11"/>
  <c r="B97" i="11"/>
  <c r="D97" i="11"/>
  <c r="B98" i="11"/>
  <c r="D98" i="11"/>
  <c r="B99" i="11"/>
  <c r="D99" i="11"/>
  <c r="B100" i="11"/>
  <c r="D100" i="11"/>
  <c r="B101" i="11"/>
  <c r="D101" i="11"/>
  <c r="B102" i="11"/>
  <c r="D102" i="11"/>
  <c r="B103" i="11"/>
  <c r="D103" i="11"/>
  <c r="B104" i="11"/>
  <c r="D104" i="11"/>
  <c r="B105" i="11"/>
  <c r="D105" i="11"/>
  <c r="B106" i="11"/>
  <c r="D106" i="11"/>
  <c r="B107" i="11"/>
  <c r="D107" i="11"/>
  <c r="B108" i="11"/>
  <c r="D108" i="11"/>
  <c r="B109" i="11"/>
  <c r="D109" i="11"/>
  <c r="B110" i="11"/>
  <c r="D110" i="11"/>
  <c r="B111" i="11"/>
  <c r="D111" i="11"/>
  <c r="B112" i="11"/>
  <c r="D112" i="11"/>
  <c r="B113" i="11"/>
  <c r="D113" i="11"/>
  <c r="B114" i="11"/>
  <c r="D114" i="11"/>
  <c r="B115" i="11"/>
  <c r="D115" i="11"/>
  <c r="B116" i="11"/>
  <c r="D116" i="11"/>
  <c r="B117" i="11"/>
  <c r="D117" i="11"/>
  <c r="B118" i="11"/>
  <c r="D118" i="11"/>
  <c r="B119" i="11"/>
  <c r="D119" i="11"/>
  <c r="B121" i="11"/>
  <c r="D121" i="11"/>
  <c r="B122" i="11"/>
  <c r="D122" i="11"/>
  <c r="B123" i="11"/>
  <c r="D123" i="11"/>
  <c r="B124" i="11"/>
  <c r="D124" i="11"/>
  <c r="B125" i="11"/>
  <c r="D125" i="11"/>
  <c r="B126" i="11"/>
  <c r="D126" i="11"/>
  <c r="B127" i="11"/>
  <c r="D127" i="11"/>
  <c r="B128" i="11"/>
  <c r="D128" i="11"/>
  <c r="B129" i="11"/>
  <c r="D129" i="11"/>
  <c r="B130" i="11"/>
  <c r="D130" i="11"/>
  <c r="B131" i="11"/>
  <c r="D131" i="11"/>
  <c r="B132" i="11"/>
  <c r="D132" i="11"/>
  <c r="B133" i="11"/>
  <c r="D133" i="11"/>
  <c r="B134" i="11"/>
  <c r="D134" i="11"/>
  <c r="B135" i="11"/>
  <c r="D135" i="11"/>
  <c r="B136" i="11"/>
  <c r="D136" i="11"/>
  <c r="B137" i="11"/>
  <c r="D137" i="11"/>
  <c r="B138" i="11"/>
  <c r="D138" i="11"/>
  <c r="B139" i="11"/>
  <c r="D139" i="11"/>
  <c r="B140" i="11"/>
  <c r="D140" i="11"/>
  <c r="B141" i="11"/>
  <c r="D141" i="11"/>
  <c r="B120" i="11"/>
  <c r="D120" i="11"/>
  <c r="B76" i="11"/>
  <c r="D76" i="11"/>
  <c r="B77" i="11"/>
  <c r="D77" i="11"/>
  <c r="A120" i="11"/>
  <c r="A76" i="11"/>
  <c r="A77" i="11"/>
  <c r="A49" i="11"/>
  <c r="A5" i="11"/>
  <c r="A6" i="11"/>
  <c r="F75" i="10"/>
  <c r="H75" i="10"/>
  <c r="J75" i="10"/>
  <c r="L75" i="10"/>
  <c r="N75" i="10"/>
  <c r="P75" i="10"/>
  <c r="R75" i="10"/>
  <c r="T75" i="10"/>
  <c r="V75" i="10"/>
  <c r="X75" i="10"/>
  <c r="Z75" i="10"/>
  <c r="AB75" i="10"/>
  <c r="AD75" i="10"/>
  <c r="AF75" i="10"/>
  <c r="AH75" i="10"/>
  <c r="AJ75" i="10"/>
  <c r="AL75" i="10"/>
  <c r="AN75" i="10"/>
  <c r="F78" i="10"/>
  <c r="H78" i="10"/>
  <c r="J78" i="10"/>
  <c r="L78" i="10"/>
  <c r="N78" i="10"/>
  <c r="P78" i="10"/>
  <c r="R78" i="10"/>
  <c r="T78" i="10"/>
  <c r="V78" i="10"/>
  <c r="X78" i="10"/>
  <c r="Z78" i="10"/>
  <c r="AB78" i="10"/>
  <c r="AD78" i="10"/>
  <c r="AF78" i="10"/>
  <c r="AH78" i="10"/>
  <c r="AJ78" i="10"/>
  <c r="AL78" i="10"/>
  <c r="AN78" i="10"/>
  <c r="F79" i="10"/>
  <c r="H79" i="10"/>
  <c r="J79" i="10"/>
  <c r="L79" i="10"/>
  <c r="N79" i="10"/>
  <c r="P79" i="10"/>
  <c r="R79" i="10"/>
  <c r="T79" i="10"/>
  <c r="V79" i="10"/>
  <c r="X79" i="10"/>
  <c r="Z79" i="10"/>
  <c r="AB79" i="10"/>
  <c r="AD79" i="10"/>
  <c r="AF79" i="10"/>
  <c r="AH79" i="10"/>
  <c r="AJ79" i="10"/>
  <c r="AL79" i="10"/>
  <c r="AN79" i="10"/>
  <c r="F80" i="10"/>
  <c r="H80" i="10"/>
  <c r="J80" i="10"/>
  <c r="L80" i="10"/>
  <c r="N80" i="10"/>
  <c r="P80" i="10"/>
  <c r="R80" i="10"/>
  <c r="T80" i="10"/>
  <c r="V80" i="10"/>
  <c r="X80" i="10"/>
  <c r="Z80" i="10"/>
  <c r="AB80" i="10"/>
  <c r="AD80" i="10"/>
  <c r="AF80" i="10"/>
  <c r="AH80" i="10"/>
  <c r="AJ80" i="10"/>
  <c r="AL80" i="10"/>
  <c r="AN80" i="10"/>
  <c r="F81" i="10"/>
  <c r="H81" i="10"/>
  <c r="J81" i="10"/>
  <c r="L81" i="10"/>
  <c r="N81" i="10"/>
  <c r="P81" i="10"/>
  <c r="R81" i="10"/>
  <c r="T81" i="10"/>
  <c r="V81" i="10"/>
  <c r="X81" i="10"/>
  <c r="Z81" i="10"/>
  <c r="AB81" i="10"/>
  <c r="AD81" i="10"/>
  <c r="AF81" i="10"/>
  <c r="AH81" i="10"/>
  <c r="AJ81" i="10"/>
  <c r="AL81" i="10"/>
  <c r="AN81" i="10"/>
  <c r="F82" i="10"/>
  <c r="H82" i="10"/>
  <c r="J82" i="10"/>
  <c r="L82" i="10"/>
  <c r="N82" i="10"/>
  <c r="P82" i="10"/>
  <c r="R82" i="10"/>
  <c r="T82" i="10"/>
  <c r="V82" i="10"/>
  <c r="X82" i="10"/>
  <c r="Z82" i="10"/>
  <c r="AB82" i="10"/>
  <c r="AD82" i="10"/>
  <c r="AF82" i="10"/>
  <c r="AH82" i="10"/>
  <c r="AJ82" i="10"/>
  <c r="AL82" i="10"/>
  <c r="AN82" i="10"/>
  <c r="F83" i="10"/>
  <c r="H83" i="10"/>
  <c r="J83" i="10"/>
  <c r="L83" i="10"/>
  <c r="N83" i="10"/>
  <c r="P83" i="10"/>
  <c r="R83" i="10"/>
  <c r="T83" i="10"/>
  <c r="V83" i="10"/>
  <c r="X83" i="10"/>
  <c r="Z83" i="10"/>
  <c r="AB83" i="10"/>
  <c r="AD83" i="10"/>
  <c r="AF83" i="10"/>
  <c r="AH83" i="10"/>
  <c r="AJ83" i="10"/>
  <c r="AL83" i="10"/>
  <c r="AN83" i="10"/>
  <c r="F84" i="10"/>
  <c r="H84" i="10"/>
  <c r="J84" i="10"/>
  <c r="L84" i="10"/>
  <c r="N84" i="10"/>
  <c r="P84" i="10"/>
  <c r="R84" i="10"/>
  <c r="T84" i="10"/>
  <c r="V84" i="10"/>
  <c r="X84" i="10"/>
  <c r="Z84" i="10"/>
  <c r="AB84" i="10"/>
  <c r="AD84" i="10"/>
  <c r="AF84" i="10"/>
  <c r="AH84" i="10"/>
  <c r="AJ84" i="10"/>
  <c r="AL84" i="10"/>
  <c r="AN84" i="10"/>
  <c r="F85" i="10"/>
  <c r="H85" i="10"/>
  <c r="J85" i="10"/>
  <c r="L85" i="10"/>
  <c r="N85" i="10"/>
  <c r="P85" i="10"/>
  <c r="R85" i="10"/>
  <c r="T85" i="10"/>
  <c r="V85" i="10"/>
  <c r="X85" i="10"/>
  <c r="Z85" i="10"/>
  <c r="AB85" i="10"/>
  <c r="AD85" i="10"/>
  <c r="AF85" i="10"/>
  <c r="AH85" i="10"/>
  <c r="AJ85" i="10"/>
  <c r="AL85" i="10"/>
  <c r="AN85" i="10"/>
  <c r="F86" i="10"/>
  <c r="H86" i="10"/>
  <c r="J86" i="10"/>
  <c r="L86" i="10"/>
  <c r="N86" i="10"/>
  <c r="P86" i="10"/>
  <c r="R86" i="10"/>
  <c r="T86" i="10"/>
  <c r="V86" i="10"/>
  <c r="X86" i="10"/>
  <c r="Z86" i="10"/>
  <c r="AB86" i="10"/>
  <c r="AD86" i="10"/>
  <c r="AF86" i="10"/>
  <c r="AH86" i="10"/>
  <c r="AJ86" i="10"/>
  <c r="AL86" i="10"/>
  <c r="AN86" i="10"/>
  <c r="F87" i="10"/>
  <c r="H87" i="10"/>
  <c r="J87" i="10"/>
  <c r="L87" i="10"/>
  <c r="N87" i="10"/>
  <c r="P87" i="10"/>
  <c r="R87" i="10"/>
  <c r="T87" i="10"/>
  <c r="V87" i="10"/>
  <c r="X87" i="10"/>
  <c r="Z87" i="10"/>
  <c r="AB87" i="10"/>
  <c r="AD87" i="10"/>
  <c r="AF87" i="10"/>
  <c r="AH87" i="10"/>
  <c r="AJ87" i="10"/>
  <c r="AL87" i="10"/>
  <c r="AN87" i="10"/>
  <c r="F88" i="10"/>
  <c r="H88" i="10"/>
  <c r="J88" i="10"/>
  <c r="L88" i="10"/>
  <c r="N88" i="10"/>
  <c r="P88" i="10"/>
  <c r="R88" i="10"/>
  <c r="T88" i="10"/>
  <c r="V88" i="10"/>
  <c r="X88" i="10"/>
  <c r="Z88" i="10"/>
  <c r="AB88" i="10"/>
  <c r="AD88" i="10"/>
  <c r="AF88" i="10"/>
  <c r="AH88" i="10"/>
  <c r="AJ88" i="10"/>
  <c r="AL88" i="10"/>
  <c r="AN88" i="10"/>
  <c r="F89" i="10"/>
  <c r="H89" i="10"/>
  <c r="J89" i="10"/>
  <c r="L89" i="10"/>
  <c r="N89" i="10"/>
  <c r="P89" i="10"/>
  <c r="R89" i="10"/>
  <c r="T89" i="10"/>
  <c r="V89" i="10"/>
  <c r="X89" i="10"/>
  <c r="Z89" i="10"/>
  <c r="AB89" i="10"/>
  <c r="AD89" i="10"/>
  <c r="AF89" i="10"/>
  <c r="AH89" i="10"/>
  <c r="AJ89" i="10"/>
  <c r="AL89" i="10"/>
  <c r="AN89" i="10"/>
  <c r="F90" i="10"/>
  <c r="H90" i="10"/>
  <c r="J90" i="10"/>
  <c r="L90" i="10"/>
  <c r="N90" i="10"/>
  <c r="P90" i="10"/>
  <c r="R90" i="10"/>
  <c r="T90" i="10"/>
  <c r="V90" i="10"/>
  <c r="X90" i="10"/>
  <c r="Z90" i="10"/>
  <c r="AB90" i="10"/>
  <c r="AD90" i="10"/>
  <c r="AF90" i="10"/>
  <c r="AH90" i="10"/>
  <c r="AJ90" i="10"/>
  <c r="AL90" i="10"/>
  <c r="AN90" i="10"/>
  <c r="F91" i="10"/>
  <c r="H91" i="10"/>
  <c r="J91" i="10"/>
  <c r="L91" i="10"/>
  <c r="N91" i="10"/>
  <c r="P91" i="10"/>
  <c r="R91" i="10"/>
  <c r="T91" i="10"/>
  <c r="V91" i="10"/>
  <c r="X91" i="10"/>
  <c r="Z91" i="10"/>
  <c r="AB91" i="10"/>
  <c r="AD91" i="10"/>
  <c r="AF91" i="10"/>
  <c r="AH91" i="10"/>
  <c r="AJ91" i="10"/>
  <c r="AL91" i="10"/>
  <c r="AN91" i="10"/>
  <c r="F92" i="10"/>
  <c r="H92" i="10"/>
  <c r="J92" i="10"/>
  <c r="L92" i="10"/>
  <c r="N92" i="10"/>
  <c r="P92" i="10"/>
  <c r="R92" i="10"/>
  <c r="T92" i="10"/>
  <c r="V92" i="10"/>
  <c r="X92" i="10"/>
  <c r="Z92" i="10"/>
  <c r="AB92" i="10"/>
  <c r="AD92" i="10"/>
  <c r="AF92" i="10"/>
  <c r="AH92" i="10"/>
  <c r="AJ92" i="10"/>
  <c r="AL92" i="10"/>
  <c r="AN92" i="10"/>
  <c r="F93" i="10"/>
  <c r="H93" i="10"/>
  <c r="J93" i="10"/>
  <c r="L93" i="10"/>
  <c r="N93" i="10"/>
  <c r="P93" i="10"/>
  <c r="R93" i="10"/>
  <c r="T93" i="10"/>
  <c r="V93" i="10"/>
  <c r="X93" i="10"/>
  <c r="Z93" i="10"/>
  <c r="AB93" i="10"/>
  <c r="AD93" i="10"/>
  <c r="AF93" i="10"/>
  <c r="AH93" i="10"/>
  <c r="AJ93" i="10"/>
  <c r="AL93" i="10"/>
  <c r="AN93" i="10"/>
  <c r="F94" i="10"/>
  <c r="H94" i="10"/>
  <c r="J94" i="10"/>
  <c r="L94" i="10"/>
  <c r="N94" i="10"/>
  <c r="P94" i="10"/>
  <c r="R94" i="10"/>
  <c r="T94" i="10"/>
  <c r="V94" i="10"/>
  <c r="X94" i="10"/>
  <c r="Z94" i="10"/>
  <c r="AB94" i="10"/>
  <c r="AD94" i="10"/>
  <c r="AF94" i="10"/>
  <c r="AH94" i="10"/>
  <c r="AJ94" i="10"/>
  <c r="AL94" i="10"/>
  <c r="AN94" i="10"/>
  <c r="F95" i="10"/>
  <c r="H95" i="10"/>
  <c r="J95" i="10"/>
  <c r="L95" i="10"/>
  <c r="N95" i="10"/>
  <c r="P95" i="10"/>
  <c r="R95" i="10"/>
  <c r="T95" i="10"/>
  <c r="V95" i="10"/>
  <c r="X95" i="10"/>
  <c r="Z95" i="10"/>
  <c r="AB95" i="10"/>
  <c r="AD95" i="10"/>
  <c r="AF95" i="10"/>
  <c r="AH95" i="10"/>
  <c r="AJ95" i="10"/>
  <c r="AL95" i="10"/>
  <c r="AN95" i="10"/>
  <c r="F96" i="10"/>
  <c r="H96" i="10"/>
  <c r="J96" i="10"/>
  <c r="L96" i="10"/>
  <c r="N96" i="10"/>
  <c r="P96" i="10"/>
  <c r="R96" i="10"/>
  <c r="T96" i="10"/>
  <c r="V96" i="10"/>
  <c r="X96" i="10"/>
  <c r="Z96" i="10"/>
  <c r="AB96" i="10"/>
  <c r="AD96" i="10"/>
  <c r="AF96" i="10"/>
  <c r="AH96" i="10"/>
  <c r="AJ96" i="10"/>
  <c r="AL96" i="10"/>
  <c r="AN96" i="10"/>
  <c r="F97" i="10"/>
  <c r="H97" i="10"/>
  <c r="J97" i="10"/>
  <c r="L97" i="10"/>
  <c r="N97" i="10"/>
  <c r="P97" i="10"/>
  <c r="R97" i="10"/>
  <c r="T97" i="10"/>
  <c r="V97" i="10"/>
  <c r="X97" i="10"/>
  <c r="Z97" i="10"/>
  <c r="AB97" i="10"/>
  <c r="AD97" i="10"/>
  <c r="AF97" i="10"/>
  <c r="AH97" i="10"/>
  <c r="AJ97" i="10"/>
  <c r="AL97" i="10"/>
  <c r="AN97" i="10"/>
  <c r="F98" i="10"/>
  <c r="H98" i="10"/>
  <c r="J98" i="10"/>
  <c r="L98" i="10"/>
  <c r="N98" i="10"/>
  <c r="P98" i="10"/>
  <c r="R98" i="10"/>
  <c r="T98" i="10"/>
  <c r="V98" i="10"/>
  <c r="X98" i="10"/>
  <c r="Z98" i="10"/>
  <c r="AB98" i="10"/>
  <c r="AD98" i="10"/>
  <c r="AF98" i="10"/>
  <c r="AH98" i="10"/>
  <c r="AJ98" i="10"/>
  <c r="AL98" i="10"/>
  <c r="AN98" i="10"/>
  <c r="F99" i="10"/>
  <c r="H99" i="10"/>
  <c r="J99" i="10"/>
  <c r="L99" i="10"/>
  <c r="N99" i="10"/>
  <c r="P99" i="10"/>
  <c r="R99" i="10"/>
  <c r="T99" i="10"/>
  <c r="V99" i="10"/>
  <c r="X99" i="10"/>
  <c r="Z99" i="10"/>
  <c r="AB99" i="10"/>
  <c r="AD99" i="10"/>
  <c r="AF99" i="10"/>
  <c r="AH99" i="10"/>
  <c r="AJ99" i="10"/>
  <c r="AL99" i="10"/>
  <c r="AN99" i="10"/>
  <c r="F100" i="10"/>
  <c r="H100" i="10"/>
  <c r="J100" i="10"/>
  <c r="L100" i="10"/>
  <c r="N100" i="10"/>
  <c r="P100" i="10"/>
  <c r="R100" i="10"/>
  <c r="T100" i="10"/>
  <c r="V100" i="10"/>
  <c r="X100" i="10"/>
  <c r="Z100" i="10"/>
  <c r="AB100" i="10"/>
  <c r="AD100" i="10"/>
  <c r="AF100" i="10"/>
  <c r="AH100" i="10"/>
  <c r="AJ100" i="10"/>
  <c r="AL100" i="10"/>
  <c r="AN100" i="10"/>
  <c r="F101" i="10"/>
  <c r="H101" i="10"/>
  <c r="J101" i="10"/>
  <c r="L101" i="10"/>
  <c r="N101" i="10"/>
  <c r="P101" i="10"/>
  <c r="R101" i="10"/>
  <c r="T101" i="10"/>
  <c r="V101" i="10"/>
  <c r="X101" i="10"/>
  <c r="Z101" i="10"/>
  <c r="AB101" i="10"/>
  <c r="AD101" i="10"/>
  <c r="AF101" i="10"/>
  <c r="AH101" i="10"/>
  <c r="AJ101" i="10"/>
  <c r="AL101" i="10"/>
  <c r="AN101" i="10"/>
  <c r="F102" i="10"/>
  <c r="H102" i="10"/>
  <c r="J102" i="10"/>
  <c r="L102" i="10"/>
  <c r="N102" i="10"/>
  <c r="P102" i="10"/>
  <c r="R102" i="10"/>
  <c r="T102" i="10"/>
  <c r="V102" i="10"/>
  <c r="X102" i="10"/>
  <c r="Z102" i="10"/>
  <c r="AB102" i="10"/>
  <c r="AD102" i="10"/>
  <c r="AF102" i="10"/>
  <c r="AH102" i="10"/>
  <c r="AJ102" i="10"/>
  <c r="AL102" i="10"/>
  <c r="AN102" i="10"/>
  <c r="F103" i="10"/>
  <c r="H103" i="10"/>
  <c r="J103" i="10"/>
  <c r="L103" i="10"/>
  <c r="N103" i="10"/>
  <c r="P103" i="10"/>
  <c r="R103" i="10"/>
  <c r="T103" i="10"/>
  <c r="V103" i="10"/>
  <c r="X103" i="10"/>
  <c r="Z103" i="10"/>
  <c r="AB103" i="10"/>
  <c r="AD103" i="10"/>
  <c r="AF103" i="10"/>
  <c r="AH103" i="10"/>
  <c r="AJ103" i="10"/>
  <c r="AL103" i="10"/>
  <c r="AN103" i="10"/>
  <c r="F104" i="10"/>
  <c r="H104" i="10"/>
  <c r="J104" i="10"/>
  <c r="L104" i="10"/>
  <c r="N104" i="10"/>
  <c r="P104" i="10"/>
  <c r="R104" i="10"/>
  <c r="T104" i="10"/>
  <c r="V104" i="10"/>
  <c r="X104" i="10"/>
  <c r="Z104" i="10"/>
  <c r="AB104" i="10"/>
  <c r="AD104" i="10"/>
  <c r="AF104" i="10"/>
  <c r="AH104" i="10"/>
  <c r="AJ104" i="10"/>
  <c r="AL104" i="10"/>
  <c r="AN104" i="10"/>
  <c r="F105" i="10"/>
  <c r="H105" i="10"/>
  <c r="J105" i="10"/>
  <c r="L105" i="10"/>
  <c r="N105" i="10"/>
  <c r="P105" i="10"/>
  <c r="R105" i="10"/>
  <c r="T105" i="10"/>
  <c r="V105" i="10"/>
  <c r="X105" i="10"/>
  <c r="Z105" i="10"/>
  <c r="AB105" i="10"/>
  <c r="AD105" i="10"/>
  <c r="AF105" i="10"/>
  <c r="AH105" i="10"/>
  <c r="AJ105" i="10"/>
  <c r="AL105" i="10"/>
  <c r="AN105" i="10"/>
  <c r="F106" i="10"/>
  <c r="H106" i="10"/>
  <c r="J106" i="10"/>
  <c r="L106" i="10"/>
  <c r="N106" i="10"/>
  <c r="P106" i="10"/>
  <c r="R106" i="10"/>
  <c r="T106" i="10"/>
  <c r="V106" i="10"/>
  <c r="X106" i="10"/>
  <c r="Z106" i="10"/>
  <c r="AB106" i="10"/>
  <c r="AD106" i="10"/>
  <c r="AF106" i="10"/>
  <c r="AH106" i="10"/>
  <c r="AJ106" i="10"/>
  <c r="AL106" i="10"/>
  <c r="AN106" i="10"/>
  <c r="F107" i="10"/>
  <c r="H107" i="10"/>
  <c r="J107" i="10"/>
  <c r="L107" i="10"/>
  <c r="N107" i="10"/>
  <c r="P107" i="10"/>
  <c r="R107" i="10"/>
  <c r="T107" i="10"/>
  <c r="V107" i="10"/>
  <c r="X107" i="10"/>
  <c r="Z107" i="10"/>
  <c r="AB107" i="10"/>
  <c r="AD107" i="10"/>
  <c r="AF107" i="10"/>
  <c r="AH107" i="10"/>
  <c r="AJ107" i="10"/>
  <c r="AL107" i="10"/>
  <c r="AN107" i="10"/>
  <c r="F108" i="10"/>
  <c r="H108" i="10"/>
  <c r="J108" i="10"/>
  <c r="L108" i="10"/>
  <c r="N108" i="10"/>
  <c r="P108" i="10"/>
  <c r="R108" i="10"/>
  <c r="T108" i="10"/>
  <c r="V108" i="10"/>
  <c r="X108" i="10"/>
  <c r="Z108" i="10"/>
  <c r="AB108" i="10"/>
  <c r="AD108" i="10"/>
  <c r="AF108" i="10"/>
  <c r="AH108" i="10"/>
  <c r="AJ108" i="10"/>
  <c r="AL108" i="10"/>
  <c r="AN108" i="10"/>
  <c r="F109" i="10"/>
  <c r="H109" i="10"/>
  <c r="J109" i="10"/>
  <c r="L109" i="10"/>
  <c r="N109" i="10"/>
  <c r="P109" i="10"/>
  <c r="R109" i="10"/>
  <c r="T109" i="10"/>
  <c r="V109" i="10"/>
  <c r="X109" i="10"/>
  <c r="Z109" i="10"/>
  <c r="AB109" i="10"/>
  <c r="AD109" i="10"/>
  <c r="AF109" i="10"/>
  <c r="AH109" i="10"/>
  <c r="AJ109" i="10"/>
  <c r="AL109" i="10"/>
  <c r="AN109" i="10"/>
  <c r="F110" i="10"/>
  <c r="H110" i="10"/>
  <c r="J110" i="10"/>
  <c r="L110" i="10"/>
  <c r="N110" i="10"/>
  <c r="P110" i="10"/>
  <c r="R110" i="10"/>
  <c r="T110" i="10"/>
  <c r="V110" i="10"/>
  <c r="X110" i="10"/>
  <c r="Z110" i="10"/>
  <c r="AB110" i="10"/>
  <c r="AD110" i="10"/>
  <c r="AF110" i="10"/>
  <c r="AH110" i="10"/>
  <c r="AJ110" i="10"/>
  <c r="AL110" i="10"/>
  <c r="AN110" i="10"/>
  <c r="F111" i="10"/>
  <c r="H111" i="10"/>
  <c r="J111" i="10"/>
  <c r="L111" i="10"/>
  <c r="N111" i="10"/>
  <c r="P111" i="10"/>
  <c r="R111" i="10"/>
  <c r="T111" i="10"/>
  <c r="V111" i="10"/>
  <c r="X111" i="10"/>
  <c r="Z111" i="10"/>
  <c r="AB111" i="10"/>
  <c r="AD111" i="10"/>
  <c r="AF111" i="10"/>
  <c r="AH111" i="10"/>
  <c r="AJ111" i="10"/>
  <c r="AL111" i="10"/>
  <c r="AN111" i="10"/>
  <c r="F112" i="10"/>
  <c r="H112" i="10"/>
  <c r="J112" i="10"/>
  <c r="L112" i="10"/>
  <c r="N112" i="10"/>
  <c r="P112" i="10"/>
  <c r="R112" i="10"/>
  <c r="T112" i="10"/>
  <c r="V112" i="10"/>
  <c r="X112" i="10"/>
  <c r="Z112" i="10"/>
  <c r="AB112" i="10"/>
  <c r="AD112" i="10"/>
  <c r="AF112" i="10"/>
  <c r="AH112" i="10"/>
  <c r="AJ112" i="10"/>
  <c r="AL112" i="10"/>
  <c r="AN112" i="10"/>
  <c r="F113" i="10"/>
  <c r="H113" i="10"/>
  <c r="J113" i="10"/>
  <c r="L113" i="10"/>
  <c r="N113" i="10"/>
  <c r="P113" i="10"/>
  <c r="R113" i="10"/>
  <c r="T113" i="10"/>
  <c r="V113" i="10"/>
  <c r="X113" i="10"/>
  <c r="Z113" i="10"/>
  <c r="AB113" i="10"/>
  <c r="AD113" i="10"/>
  <c r="AF113" i="10"/>
  <c r="AH113" i="10"/>
  <c r="AJ113" i="10"/>
  <c r="AL113" i="10"/>
  <c r="AN113" i="10"/>
  <c r="F114" i="10"/>
  <c r="H114" i="10"/>
  <c r="J114" i="10"/>
  <c r="L114" i="10"/>
  <c r="N114" i="10"/>
  <c r="P114" i="10"/>
  <c r="R114" i="10"/>
  <c r="T114" i="10"/>
  <c r="V114" i="10"/>
  <c r="X114" i="10"/>
  <c r="Z114" i="10"/>
  <c r="AB114" i="10"/>
  <c r="AD114" i="10"/>
  <c r="AF114" i="10"/>
  <c r="AH114" i="10"/>
  <c r="AJ114" i="10"/>
  <c r="AL114" i="10"/>
  <c r="AN114" i="10"/>
  <c r="F115" i="10"/>
  <c r="H115" i="10"/>
  <c r="J115" i="10"/>
  <c r="L115" i="10"/>
  <c r="N115" i="10"/>
  <c r="P115" i="10"/>
  <c r="R115" i="10"/>
  <c r="T115" i="10"/>
  <c r="V115" i="10"/>
  <c r="X115" i="10"/>
  <c r="Z115" i="10"/>
  <c r="AB115" i="10"/>
  <c r="AD115" i="10"/>
  <c r="AF115" i="10"/>
  <c r="AH115" i="10"/>
  <c r="AJ115" i="10"/>
  <c r="AL115" i="10"/>
  <c r="AN115" i="10"/>
  <c r="F116" i="10"/>
  <c r="H116" i="10"/>
  <c r="J116" i="10"/>
  <c r="L116" i="10"/>
  <c r="N116" i="10"/>
  <c r="P116" i="10"/>
  <c r="R116" i="10"/>
  <c r="T116" i="10"/>
  <c r="V116" i="10"/>
  <c r="X116" i="10"/>
  <c r="Z116" i="10"/>
  <c r="AB116" i="10"/>
  <c r="AD116" i="10"/>
  <c r="AF116" i="10"/>
  <c r="AH116" i="10"/>
  <c r="AJ116" i="10"/>
  <c r="AL116" i="10"/>
  <c r="AN116" i="10"/>
  <c r="F117" i="10"/>
  <c r="H117" i="10"/>
  <c r="J117" i="10"/>
  <c r="L117" i="10"/>
  <c r="N117" i="10"/>
  <c r="P117" i="10"/>
  <c r="R117" i="10"/>
  <c r="T117" i="10"/>
  <c r="V117" i="10"/>
  <c r="X117" i="10"/>
  <c r="Z117" i="10"/>
  <c r="AB117" i="10"/>
  <c r="AD117" i="10"/>
  <c r="AF117" i="10"/>
  <c r="AH117" i="10"/>
  <c r="AJ117" i="10"/>
  <c r="AL117" i="10"/>
  <c r="AN117" i="10"/>
  <c r="F118" i="10"/>
  <c r="H118" i="10"/>
  <c r="J118" i="10"/>
  <c r="L118" i="10"/>
  <c r="N118" i="10"/>
  <c r="P118" i="10"/>
  <c r="R118" i="10"/>
  <c r="T118" i="10"/>
  <c r="V118" i="10"/>
  <c r="X118" i="10"/>
  <c r="Z118" i="10"/>
  <c r="AB118" i="10"/>
  <c r="AD118" i="10"/>
  <c r="AF118" i="10"/>
  <c r="AH118" i="10"/>
  <c r="AJ118" i="10"/>
  <c r="AL118" i="10"/>
  <c r="AN118" i="10"/>
  <c r="F119" i="10"/>
  <c r="H119" i="10"/>
  <c r="J119" i="10"/>
  <c r="L119" i="10"/>
  <c r="N119" i="10"/>
  <c r="P119" i="10"/>
  <c r="R119" i="10"/>
  <c r="T119" i="10"/>
  <c r="V119" i="10"/>
  <c r="X119" i="10"/>
  <c r="Z119" i="10"/>
  <c r="AB119" i="10"/>
  <c r="AD119" i="10"/>
  <c r="AF119" i="10"/>
  <c r="AH119" i="10"/>
  <c r="AJ119" i="10"/>
  <c r="AL119" i="10"/>
  <c r="AN119" i="10"/>
  <c r="F121" i="10"/>
  <c r="H121" i="10"/>
  <c r="J121" i="10"/>
  <c r="L121" i="10"/>
  <c r="N121" i="10"/>
  <c r="P121" i="10"/>
  <c r="R121" i="10"/>
  <c r="T121" i="10"/>
  <c r="V121" i="10"/>
  <c r="X121" i="10"/>
  <c r="Z121" i="10"/>
  <c r="AB121" i="10"/>
  <c r="AD121" i="10"/>
  <c r="AF121" i="10"/>
  <c r="AH121" i="10"/>
  <c r="AJ121" i="10"/>
  <c r="AL121" i="10"/>
  <c r="AN121" i="10"/>
  <c r="F122" i="10"/>
  <c r="H122" i="10"/>
  <c r="J122" i="10"/>
  <c r="L122" i="10"/>
  <c r="N122" i="10"/>
  <c r="P122" i="10"/>
  <c r="R122" i="10"/>
  <c r="T122" i="10"/>
  <c r="V122" i="10"/>
  <c r="X122" i="10"/>
  <c r="Z122" i="10"/>
  <c r="AB122" i="10"/>
  <c r="AD122" i="10"/>
  <c r="AF122" i="10"/>
  <c r="AH122" i="10"/>
  <c r="AJ122" i="10"/>
  <c r="AL122" i="10"/>
  <c r="AN122" i="10"/>
  <c r="F123" i="10"/>
  <c r="H123" i="10"/>
  <c r="J123" i="10"/>
  <c r="L123" i="10"/>
  <c r="N123" i="10"/>
  <c r="P123" i="10"/>
  <c r="R123" i="10"/>
  <c r="T123" i="10"/>
  <c r="V123" i="10"/>
  <c r="X123" i="10"/>
  <c r="Z123" i="10"/>
  <c r="AB123" i="10"/>
  <c r="AD123" i="10"/>
  <c r="AF123" i="10"/>
  <c r="AH123" i="10"/>
  <c r="AJ123" i="10"/>
  <c r="AL123" i="10"/>
  <c r="AN123" i="10"/>
  <c r="F124" i="10"/>
  <c r="H124" i="10"/>
  <c r="J124" i="10"/>
  <c r="L124" i="10"/>
  <c r="N124" i="10"/>
  <c r="P124" i="10"/>
  <c r="R124" i="10"/>
  <c r="T124" i="10"/>
  <c r="V124" i="10"/>
  <c r="X124" i="10"/>
  <c r="Z124" i="10"/>
  <c r="AB124" i="10"/>
  <c r="AD124" i="10"/>
  <c r="AF124" i="10"/>
  <c r="AH124" i="10"/>
  <c r="AJ124" i="10"/>
  <c r="AL124" i="10"/>
  <c r="AN124" i="10"/>
  <c r="F125" i="10"/>
  <c r="H125" i="10"/>
  <c r="J125" i="10"/>
  <c r="L125" i="10"/>
  <c r="N125" i="10"/>
  <c r="P125" i="10"/>
  <c r="R125" i="10"/>
  <c r="T125" i="10"/>
  <c r="V125" i="10"/>
  <c r="X125" i="10"/>
  <c r="Z125" i="10"/>
  <c r="AB125" i="10"/>
  <c r="AD125" i="10"/>
  <c r="AF125" i="10"/>
  <c r="AH125" i="10"/>
  <c r="AJ125" i="10"/>
  <c r="AL125" i="10"/>
  <c r="AN125" i="10"/>
  <c r="F126" i="10"/>
  <c r="H126" i="10"/>
  <c r="J126" i="10"/>
  <c r="L126" i="10"/>
  <c r="N126" i="10"/>
  <c r="P126" i="10"/>
  <c r="R126" i="10"/>
  <c r="T126" i="10"/>
  <c r="V126" i="10"/>
  <c r="X126" i="10"/>
  <c r="Z126" i="10"/>
  <c r="AB126" i="10"/>
  <c r="AD126" i="10"/>
  <c r="AF126" i="10"/>
  <c r="AH126" i="10"/>
  <c r="AJ126" i="10"/>
  <c r="AL126" i="10"/>
  <c r="AN126" i="10"/>
  <c r="F127" i="10"/>
  <c r="H127" i="10"/>
  <c r="J127" i="10"/>
  <c r="L127" i="10"/>
  <c r="N127" i="10"/>
  <c r="P127" i="10"/>
  <c r="R127" i="10"/>
  <c r="T127" i="10"/>
  <c r="V127" i="10"/>
  <c r="X127" i="10"/>
  <c r="Z127" i="10"/>
  <c r="AB127" i="10"/>
  <c r="AD127" i="10"/>
  <c r="AF127" i="10"/>
  <c r="AH127" i="10"/>
  <c r="AJ127" i="10"/>
  <c r="AL127" i="10"/>
  <c r="AN127" i="10"/>
  <c r="F128" i="10"/>
  <c r="H128" i="10"/>
  <c r="J128" i="10"/>
  <c r="L128" i="10"/>
  <c r="N128" i="10"/>
  <c r="P128" i="10"/>
  <c r="R128" i="10"/>
  <c r="T128" i="10"/>
  <c r="V128" i="10"/>
  <c r="X128" i="10"/>
  <c r="Z128" i="10"/>
  <c r="AB128" i="10"/>
  <c r="AD128" i="10"/>
  <c r="AF128" i="10"/>
  <c r="AH128" i="10"/>
  <c r="AJ128" i="10"/>
  <c r="AL128" i="10"/>
  <c r="AN128" i="10"/>
  <c r="F129" i="10"/>
  <c r="H129" i="10"/>
  <c r="J129" i="10"/>
  <c r="L129" i="10"/>
  <c r="N129" i="10"/>
  <c r="P129" i="10"/>
  <c r="R129" i="10"/>
  <c r="T129" i="10"/>
  <c r="V129" i="10"/>
  <c r="X129" i="10"/>
  <c r="Z129" i="10"/>
  <c r="AB129" i="10"/>
  <c r="AD129" i="10"/>
  <c r="AF129" i="10"/>
  <c r="AH129" i="10"/>
  <c r="AJ129" i="10"/>
  <c r="AL129" i="10"/>
  <c r="AN129" i="10"/>
  <c r="F130" i="10"/>
  <c r="H130" i="10"/>
  <c r="J130" i="10"/>
  <c r="L130" i="10"/>
  <c r="N130" i="10"/>
  <c r="P130" i="10"/>
  <c r="R130" i="10"/>
  <c r="T130" i="10"/>
  <c r="V130" i="10"/>
  <c r="X130" i="10"/>
  <c r="Z130" i="10"/>
  <c r="AB130" i="10"/>
  <c r="AD130" i="10"/>
  <c r="AF130" i="10"/>
  <c r="AH130" i="10"/>
  <c r="AJ130" i="10"/>
  <c r="AL130" i="10"/>
  <c r="AN130" i="10"/>
  <c r="F131" i="10"/>
  <c r="H131" i="10"/>
  <c r="J131" i="10"/>
  <c r="L131" i="10"/>
  <c r="N131" i="10"/>
  <c r="P131" i="10"/>
  <c r="R131" i="10"/>
  <c r="T131" i="10"/>
  <c r="V131" i="10"/>
  <c r="X131" i="10"/>
  <c r="Z131" i="10"/>
  <c r="AB131" i="10"/>
  <c r="AD131" i="10"/>
  <c r="AF131" i="10"/>
  <c r="AH131" i="10"/>
  <c r="AJ131" i="10"/>
  <c r="AL131" i="10"/>
  <c r="AN131" i="10"/>
  <c r="F132" i="10"/>
  <c r="H132" i="10"/>
  <c r="J132" i="10"/>
  <c r="L132" i="10"/>
  <c r="N132" i="10"/>
  <c r="P132" i="10"/>
  <c r="R132" i="10"/>
  <c r="T132" i="10"/>
  <c r="V132" i="10"/>
  <c r="X132" i="10"/>
  <c r="Z132" i="10"/>
  <c r="AB132" i="10"/>
  <c r="AD132" i="10"/>
  <c r="AF132" i="10"/>
  <c r="AH132" i="10"/>
  <c r="AJ132" i="10"/>
  <c r="AL132" i="10"/>
  <c r="AN132" i="10"/>
  <c r="F133" i="10"/>
  <c r="H133" i="10"/>
  <c r="J133" i="10"/>
  <c r="L133" i="10"/>
  <c r="N133" i="10"/>
  <c r="P133" i="10"/>
  <c r="R133" i="10"/>
  <c r="T133" i="10"/>
  <c r="V133" i="10"/>
  <c r="X133" i="10"/>
  <c r="Z133" i="10"/>
  <c r="AB133" i="10"/>
  <c r="AD133" i="10"/>
  <c r="AF133" i="10"/>
  <c r="AH133" i="10"/>
  <c r="AJ133" i="10"/>
  <c r="AL133" i="10"/>
  <c r="AN133" i="10"/>
  <c r="F134" i="10"/>
  <c r="H134" i="10"/>
  <c r="J134" i="10"/>
  <c r="L134" i="10"/>
  <c r="N134" i="10"/>
  <c r="P134" i="10"/>
  <c r="R134" i="10"/>
  <c r="T134" i="10"/>
  <c r="V134" i="10"/>
  <c r="X134" i="10"/>
  <c r="Z134" i="10"/>
  <c r="AB134" i="10"/>
  <c r="AD134" i="10"/>
  <c r="AF134" i="10"/>
  <c r="AH134" i="10"/>
  <c r="AJ134" i="10"/>
  <c r="AL134" i="10"/>
  <c r="AN134" i="10"/>
  <c r="F135" i="10"/>
  <c r="H135" i="10"/>
  <c r="J135" i="10"/>
  <c r="L135" i="10"/>
  <c r="N135" i="10"/>
  <c r="P135" i="10"/>
  <c r="R135" i="10"/>
  <c r="T135" i="10"/>
  <c r="V135" i="10"/>
  <c r="X135" i="10"/>
  <c r="Z135" i="10"/>
  <c r="AB135" i="10"/>
  <c r="AD135" i="10"/>
  <c r="AF135" i="10"/>
  <c r="AH135" i="10"/>
  <c r="AJ135" i="10"/>
  <c r="AL135" i="10"/>
  <c r="AN135" i="10"/>
  <c r="F136" i="10"/>
  <c r="H136" i="10"/>
  <c r="J136" i="10"/>
  <c r="L136" i="10"/>
  <c r="N136" i="10"/>
  <c r="P136" i="10"/>
  <c r="R136" i="10"/>
  <c r="T136" i="10"/>
  <c r="V136" i="10"/>
  <c r="X136" i="10"/>
  <c r="Z136" i="10"/>
  <c r="AB136" i="10"/>
  <c r="AD136" i="10"/>
  <c r="AF136" i="10"/>
  <c r="AH136" i="10"/>
  <c r="AJ136" i="10"/>
  <c r="AL136" i="10"/>
  <c r="AN136" i="10"/>
  <c r="F137" i="10"/>
  <c r="H137" i="10"/>
  <c r="J137" i="10"/>
  <c r="L137" i="10"/>
  <c r="N137" i="10"/>
  <c r="P137" i="10"/>
  <c r="R137" i="10"/>
  <c r="T137" i="10"/>
  <c r="V137" i="10"/>
  <c r="X137" i="10"/>
  <c r="Z137" i="10"/>
  <c r="AB137" i="10"/>
  <c r="AD137" i="10"/>
  <c r="AF137" i="10"/>
  <c r="AH137" i="10"/>
  <c r="AJ137" i="10"/>
  <c r="AL137" i="10"/>
  <c r="AN137" i="10"/>
  <c r="F138" i="10"/>
  <c r="H138" i="10"/>
  <c r="J138" i="10"/>
  <c r="L138" i="10"/>
  <c r="N138" i="10"/>
  <c r="P138" i="10"/>
  <c r="R138" i="10"/>
  <c r="T138" i="10"/>
  <c r="V138" i="10"/>
  <c r="X138" i="10"/>
  <c r="Z138" i="10"/>
  <c r="AB138" i="10"/>
  <c r="AD138" i="10"/>
  <c r="AF138" i="10"/>
  <c r="AH138" i="10"/>
  <c r="AJ138" i="10"/>
  <c r="AL138" i="10"/>
  <c r="AN138" i="10"/>
  <c r="F139" i="10"/>
  <c r="H139" i="10"/>
  <c r="J139" i="10"/>
  <c r="L139" i="10"/>
  <c r="N139" i="10"/>
  <c r="P139" i="10"/>
  <c r="R139" i="10"/>
  <c r="T139" i="10"/>
  <c r="V139" i="10"/>
  <c r="X139" i="10"/>
  <c r="Z139" i="10"/>
  <c r="AB139" i="10"/>
  <c r="AD139" i="10"/>
  <c r="AF139" i="10"/>
  <c r="AH139" i="10"/>
  <c r="AJ139" i="10"/>
  <c r="AL139" i="10"/>
  <c r="AN139" i="10"/>
  <c r="F140" i="10"/>
  <c r="H140" i="10"/>
  <c r="J140" i="10"/>
  <c r="L140" i="10"/>
  <c r="N140" i="10"/>
  <c r="P140" i="10"/>
  <c r="R140" i="10"/>
  <c r="T140" i="10"/>
  <c r="V140" i="10"/>
  <c r="X140" i="10"/>
  <c r="Z140" i="10"/>
  <c r="AB140" i="10"/>
  <c r="AD140" i="10"/>
  <c r="AF140" i="10"/>
  <c r="AH140" i="10"/>
  <c r="AJ140" i="10"/>
  <c r="AL140" i="10"/>
  <c r="AN140" i="10"/>
  <c r="F141" i="10"/>
  <c r="H141" i="10"/>
  <c r="J141" i="10"/>
  <c r="L141" i="10"/>
  <c r="N141" i="10"/>
  <c r="P141" i="10"/>
  <c r="R141" i="10"/>
  <c r="T141" i="10"/>
  <c r="V141" i="10"/>
  <c r="X141" i="10"/>
  <c r="Z141" i="10"/>
  <c r="AB141" i="10"/>
  <c r="AD141" i="10"/>
  <c r="AF141" i="10"/>
  <c r="AH141" i="10"/>
  <c r="AJ141" i="10"/>
  <c r="AL141" i="10"/>
  <c r="AN141" i="10"/>
  <c r="F120" i="10"/>
  <c r="H120" i="10"/>
  <c r="J120" i="10"/>
  <c r="L120" i="10"/>
  <c r="N120" i="10"/>
  <c r="P120" i="10"/>
  <c r="R120" i="10"/>
  <c r="T120" i="10"/>
  <c r="V120" i="10"/>
  <c r="X120" i="10"/>
  <c r="Z120" i="10"/>
  <c r="AB120" i="10"/>
  <c r="AD120" i="10"/>
  <c r="AF120" i="10"/>
  <c r="AH120" i="10"/>
  <c r="AJ120" i="10"/>
  <c r="AL120" i="10"/>
  <c r="AN120" i="10"/>
  <c r="F76" i="10"/>
  <c r="H76" i="10"/>
  <c r="J76" i="10"/>
  <c r="L76" i="10"/>
  <c r="N76" i="10"/>
  <c r="P76" i="10"/>
  <c r="R76" i="10"/>
  <c r="T76" i="10"/>
  <c r="V76" i="10"/>
  <c r="X76" i="10"/>
  <c r="Z76" i="10"/>
  <c r="AB76" i="10"/>
  <c r="AD76" i="10"/>
  <c r="AF76" i="10"/>
  <c r="AH76" i="10"/>
  <c r="AJ76" i="10"/>
  <c r="AL76" i="10"/>
  <c r="AN76" i="10"/>
  <c r="F77" i="10"/>
  <c r="H77" i="10"/>
  <c r="J77" i="10"/>
  <c r="L77" i="10"/>
  <c r="N77" i="10"/>
  <c r="P77" i="10"/>
  <c r="R77" i="10"/>
  <c r="T77" i="10"/>
  <c r="V77" i="10"/>
  <c r="X77" i="10"/>
  <c r="Z77" i="10"/>
  <c r="AB77" i="10"/>
  <c r="AD77" i="10"/>
  <c r="AF77" i="10"/>
  <c r="AH77" i="10"/>
  <c r="AJ77" i="10"/>
  <c r="AL77" i="10"/>
  <c r="AN77" i="10"/>
  <c r="B78" i="10"/>
  <c r="D78" i="10"/>
  <c r="B79" i="10"/>
  <c r="D79" i="10"/>
  <c r="B80" i="10"/>
  <c r="D80" i="10"/>
  <c r="B81" i="10"/>
  <c r="D81" i="10"/>
  <c r="B82" i="10"/>
  <c r="D82" i="10"/>
  <c r="B83" i="10"/>
  <c r="D83" i="10"/>
  <c r="B84" i="10"/>
  <c r="D84" i="10"/>
  <c r="B85" i="10"/>
  <c r="D85" i="10"/>
  <c r="B86" i="10"/>
  <c r="D86" i="10"/>
  <c r="B87" i="10"/>
  <c r="D87" i="10"/>
  <c r="B88" i="10"/>
  <c r="D88" i="10"/>
  <c r="B89" i="10"/>
  <c r="D89" i="10"/>
  <c r="B90" i="10"/>
  <c r="D90" i="10"/>
  <c r="B91" i="10"/>
  <c r="D91" i="10"/>
  <c r="B92" i="10"/>
  <c r="D92" i="10"/>
  <c r="B93" i="10"/>
  <c r="D93" i="10"/>
  <c r="B94" i="10"/>
  <c r="D94" i="10"/>
  <c r="B95" i="10"/>
  <c r="D95" i="10"/>
  <c r="B96" i="10"/>
  <c r="D96" i="10"/>
  <c r="B97" i="10"/>
  <c r="D97" i="10"/>
  <c r="B98" i="10"/>
  <c r="D98" i="10"/>
  <c r="B99" i="10"/>
  <c r="D99" i="10"/>
  <c r="B100" i="10"/>
  <c r="D100" i="10"/>
  <c r="B101" i="10"/>
  <c r="D101" i="10"/>
  <c r="B102" i="10"/>
  <c r="D102" i="10"/>
  <c r="B103" i="10"/>
  <c r="D103" i="10"/>
  <c r="B104" i="10"/>
  <c r="D104" i="10"/>
  <c r="B105" i="10"/>
  <c r="D105" i="10"/>
  <c r="B106" i="10"/>
  <c r="D106" i="10"/>
  <c r="B107" i="10"/>
  <c r="D107" i="10"/>
  <c r="B108" i="10"/>
  <c r="D108" i="10"/>
  <c r="B109" i="10"/>
  <c r="D109" i="10"/>
  <c r="B110" i="10"/>
  <c r="D110" i="10"/>
  <c r="B111" i="10"/>
  <c r="D111" i="10"/>
  <c r="B112" i="10"/>
  <c r="D112" i="10"/>
  <c r="B113" i="10"/>
  <c r="D113" i="10"/>
  <c r="B114" i="10"/>
  <c r="D114" i="10"/>
  <c r="B115" i="10"/>
  <c r="D115" i="10"/>
  <c r="B116" i="10"/>
  <c r="D116" i="10"/>
  <c r="B117" i="10"/>
  <c r="D117" i="10"/>
  <c r="B118" i="10"/>
  <c r="D118" i="10"/>
  <c r="B119" i="10"/>
  <c r="D119" i="10"/>
  <c r="B121" i="10"/>
  <c r="D121" i="10"/>
  <c r="B122" i="10"/>
  <c r="D122" i="10"/>
  <c r="B123" i="10"/>
  <c r="D123" i="10"/>
  <c r="B124" i="10"/>
  <c r="D124" i="10"/>
  <c r="B125" i="10"/>
  <c r="D125" i="10"/>
  <c r="B126" i="10"/>
  <c r="D126" i="10"/>
  <c r="B127" i="10"/>
  <c r="D127" i="10"/>
  <c r="B128" i="10"/>
  <c r="D128" i="10"/>
  <c r="B129" i="10"/>
  <c r="D129" i="10"/>
  <c r="B130" i="10"/>
  <c r="D130" i="10"/>
  <c r="B131" i="10"/>
  <c r="D131" i="10"/>
  <c r="B132" i="10"/>
  <c r="D132" i="10"/>
  <c r="B133" i="10"/>
  <c r="D133" i="10"/>
  <c r="B134" i="10"/>
  <c r="D134" i="10"/>
  <c r="B135" i="10"/>
  <c r="D135" i="10"/>
  <c r="B136" i="10"/>
  <c r="D136" i="10"/>
  <c r="B137" i="10"/>
  <c r="D137" i="10"/>
  <c r="B138" i="10"/>
  <c r="D138" i="10"/>
  <c r="B139" i="10"/>
  <c r="D139" i="10"/>
  <c r="B140" i="10"/>
  <c r="D140" i="10"/>
  <c r="B141" i="10"/>
  <c r="D141" i="10"/>
  <c r="B120" i="10"/>
  <c r="D120" i="10"/>
  <c r="B76" i="10"/>
  <c r="D76" i="10"/>
  <c r="B77" i="10"/>
  <c r="D77" i="10"/>
  <c r="A120" i="10"/>
  <c r="A76" i="10"/>
  <c r="A77" i="10"/>
  <c r="A49" i="10"/>
  <c r="A5" i="10"/>
  <c r="A6" i="10"/>
  <c r="F75" i="9"/>
  <c r="H75" i="9"/>
  <c r="J75" i="9"/>
  <c r="L75" i="9"/>
  <c r="N75" i="9"/>
  <c r="P75" i="9"/>
  <c r="R75" i="9"/>
  <c r="T75" i="9"/>
  <c r="V75" i="9"/>
  <c r="X75" i="9"/>
  <c r="Z75" i="9"/>
  <c r="AB75" i="9"/>
  <c r="AD75" i="9"/>
  <c r="AF75" i="9"/>
  <c r="AH75" i="9"/>
  <c r="AJ75" i="9"/>
  <c r="AL75" i="9"/>
  <c r="AN75" i="9"/>
  <c r="F78" i="9"/>
  <c r="H78" i="9"/>
  <c r="J78" i="9"/>
  <c r="L78" i="9"/>
  <c r="N78" i="9"/>
  <c r="P78" i="9"/>
  <c r="R78" i="9"/>
  <c r="T78" i="9"/>
  <c r="V78" i="9"/>
  <c r="X78" i="9"/>
  <c r="Z78" i="9"/>
  <c r="AB78" i="9"/>
  <c r="AD78" i="9"/>
  <c r="AF78" i="9"/>
  <c r="AH78" i="9"/>
  <c r="AJ78" i="9"/>
  <c r="AL78" i="9"/>
  <c r="AN78" i="9"/>
  <c r="F79" i="9"/>
  <c r="H79" i="9"/>
  <c r="J79" i="9"/>
  <c r="L79" i="9"/>
  <c r="N79" i="9"/>
  <c r="P79" i="9"/>
  <c r="R79" i="9"/>
  <c r="T79" i="9"/>
  <c r="V79" i="9"/>
  <c r="X79" i="9"/>
  <c r="Z79" i="9"/>
  <c r="AB79" i="9"/>
  <c r="AD79" i="9"/>
  <c r="AF79" i="9"/>
  <c r="AH79" i="9"/>
  <c r="AJ79" i="9"/>
  <c r="AL79" i="9"/>
  <c r="AN79" i="9"/>
  <c r="F80" i="9"/>
  <c r="H80" i="9"/>
  <c r="J80" i="9"/>
  <c r="L80" i="9"/>
  <c r="N80" i="9"/>
  <c r="P80" i="9"/>
  <c r="R80" i="9"/>
  <c r="T80" i="9"/>
  <c r="V80" i="9"/>
  <c r="X80" i="9"/>
  <c r="Z80" i="9"/>
  <c r="AB80" i="9"/>
  <c r="AD80" i="9"/>
  <c r="AF80" i="9"/>
  <c r="AH80" i="9"/>
  <c r="AJ80" i="9"/>
  <c r="AL80" i="9"/>
  <c r="AN80" i="9"/>
  <c r="F81" i="9"/>
  <c r="H81" i="9"/>
  <c r="J81" i="9"/>
  <c r="L81" i="9"/>
  <c r="N81" i="9"/>
  <c r="P81" i="9"/>
  <c r="R81" i="9"/>
  <c r="T81" i="9"/>
  <c r="V81" i="9"/>
  <c r="X81" i="9"/>
  <c r="Z81" i="9"/>
  <c r="AB81" i="9"/>
  <c r="AD81" i="9"/>
  <c r="AF81" i="9"/>
  <c r="AH81" i="9"/>
  <c r="AJ81" i="9"/>
  <c r="AL81" i="9"/>
  <c r="AN81" i="9"/>
  <c r="F82" i="9"/>
  <c r="H82" i="9"/>
  <c r="J82" i="9"/>
  <c r="L82" i="9"/>
  <c r="N82" i="9"/>
  <c r="P82" i="9"/>
  <c r="R82" i="9"/>
  <c r="T82" i="9"/>
  <c r="V82" i="9"/>
  <c r="X82" i="9"/>
  <c r="Z82" i="9"/>
  <c r="AB82" i="9"/>
  <c r="AD82" i="9"/>
  <c r="AF82" i="9"/>
  <c r="AH82" i="9"/>
  <c r="AJ82" i="9"/>
  <c r="AL82" i="9"/>
  <c r="AN82" i="9"/>
  <c r="F83" i="9"/>
  <c r="H83" i="9"/>
  <c r="J83" i="9"/>
  <c r="L83" i="9"/>
  <c r="N83" i="9"/>
  <c r="P83" i="9"/>
  <c r="R83" i="9"/>
  <c r="T83" i="9"/>
  <c r="V83" i="9"/>
  <c r="X83" i="9"/>
  <c r="Z83" i="9"/>
  <c r="AB83" i="9"/>
  <c r="AD83" i="9"/>
  <c r="AF83" i="9"/>
  <c r="AH83" i="9"/>
  <c r="AJ83" i="9"/>
  <c r="AL83" i="9"/>
  <c r="AN83" i="9"/>
  <c r="F84" i="9"/>
  <c r="H84" i="9"/>
  <c r="J84" i="9"/>
  <c r="L84" i="9"/>
  <c r="N84" i="9"/>
  <c r="P84" i="9"/>
  <c r="R84" i="9"/>
  <c r="T84" i="9"/>
  <c r="V84" i="9"/>
  <c r="X84" i="9"/>
  <c r="Z84" i="9"/>
  <c r="AB84" i="9"/>
  <c r="AD84" i="9"/>
  <c r="AF84" i="9"/>
  <c r="AH84" i="9"/>
  <c r="AJ84" i="9"/>
  <c r="AL84" i="9"/>
  <c r="AN84" i="9"/>
  <c r="F85" i="9"/>
  <c r="H85" i="9"/>
  <c r="J85" i="9"/>
  <c r="L85" i="9"/>
  <c r="N85" i="9"/>
  <c r="P85" i="9"/>
  <c r="R85" i="9"/>
  <c r="T85" i="9"/>
  <c r="V85" i="9"/>
  <c r="X85" i="9"/>
  <c r="Z85" i="9"/>
  <c r="AB85" i="9"/>
  <c r="AD85" i="9"/>
  <c r="AF85" i="9"/>
  <c r="AH85" i="9"/>
  <c r="AJ85" i="9"/>
  <c r="AL85" i="9"/>
  <c r="AN85" i="9"/>
  <c r="F86" i="9"/>
  <c r="H86" i="9"/>
  <c r="J86" i="9"/>
  <c r="L86" i="9"/>
  <c r="N86" i="9"/>
  <c r="P86" i="9"/>
  <c r="R86" i="9"/>
  <c r="T86" i="9"/>
  <c r="V86" i="9"/>
  <c r="X86" i="9"/>
  <c r="Z86" i="9"/>
  <c r="AB86" i="9"/>
  <c r="AD86" i="9"/>
  <c r="AF86" i="9"/>
  <c r="AH86" i="9"/>
  <c r="AJ86" i="9"/>
  <c r="AL86" i="9"/>
  <c r="AN86" i="9"/>
  <c r="F87" i="9"/>
  <c r="H87" i="9"/>
  <c r="J87" i="9"/>
  <c r="L87" i="9"/>
  <c r="N87" i="9"/>
  <c r="P87" i="9"/>
  <c r="R87" i="9"/>
  <c r="T87" i="9"/>
  <c r="V87" i="9"/>
  <c r="X87" i="9"/>
  <c r="Z87" i="9"/>
  <c r="AB87" i="9"/>
  <c r="AD87" i="9"/>
  <c r="AF87" i="9"/>
  <c r="AH87" i="9"/>
  <c r="AJ87" i="9"/>
  <c r="AL87" i="9"/>
  <c r="AN87" i="9"/>
  <c r="F88" i="9"/>
  <c r="H88" i="9"/>
  <c r="J88" i="9"/>
  <c r="L88" i="9"/>
  <c r="N88" i="9"/>
  <c r="P88" i="9"/>
  <c r="R88" i="9"/>
  <c r="T88" i="9"/>
  <c r="V88" i="9"/>
  <c r="X88" i="9"/>
  <c r="Z88" i="9"/>
  <c r="AB88" i="9"/>
  <c r="AD88" i="9"/>
  <c r="AF88" i="9"/>
  <c r="AH88" i="9"/>
  <c r="AJ88" i="9"/>
  <c r="AL88" i="9"/>
  <c r="AN88" i="9"/>
  <c r="F89" i="9"/>
  <c r="H89" i="9"/>
  <c r="J89" i="9"/>
  <c r="L89" i="9"/>
  <c r="N89" i="9"/>
  <c r="P89" i="9"/>
  <c r="R89" i="9"/>
  <c r="T89" i="9"/>
  <c r="V89" i="9"/>
  <c r="X89" i="9"/>
  <c r="Z89" i="9"/>
  <c r="AB89" i="9"/>
  <c r="AD89" i="9"/>
  <c r="AF89" i="9"/>
  <c r="AH89" i="9"/>
  <c r="AJ89" i="9"/>
  <c r="AL89" i="9"/>
  <c r="AN89" i="9"/>
  <c r="F90" i="9"/>
  <c r="H90" i="9"/>
  <c r="J90" i="9"/>
  <c r="L90" i="9"/>
  <c r="N90" i="9"/>
  <c r="P90" i="9"/>
  <c r="R90" i="9"/>
  <c r="T90" i="9"/>
  <c r="V90" i="9"/>
  <c r="X90" i="9"/>
  <c r="Z90" i="9"/>
  <c r="AB90" i="9"/>
  <c r="AD90" i="9"/>
  <c r="AF90" i="9"/>
  <c r="AH90" i="9"/>
  <c r="AJ90" i="9"/>
  <c r="AL90" i="9"/>
  <c r="AN90" i="9"/>
  <c r="F91" i="9"/>
  <c r="H91" i="9"/>
  <c r="J91" i="9"/>
  <c r="L91" i="9"/>
  <c r="N91" i="9"/>
  <c r="P91" i="9"/>
  <c r="R91" i="9"/>
  <c r="T91" i="9"/>
  <c r="V91" i="9"/>
  <c r="X91" i="9"/>
  <c r="Z91" i="9"/>
  <c r="AB91" i="9"/>
  <c r="AD91" i="9"/>
  <c r="AF91" i="9"/>
  <c r="AH91" i="9"/>
  <c r="AJ91" i="9"/>
  <c r="AL91" i="9"/>
  <c r="AN91" i="9"/>
  <c r="F92" i="9"/>
  <c r="H92" i="9"/>
  <c r="J92" i="9"/>
  <c r="L92" i="9"/>
  <c r="N92" i="9"/>
  <c r="P92" i="9"/>
  <c r="R92" i="9"/>
  <c r="T92" i="9"/>
  <c r="V92" i="9"/>
  <c r="X92" i="9"/>
  <c r="Z92" i="9"/>
  <c r="AB92" i="9"/>
  <c r="AD92" i="9"/>
  <c r="AF92" i="9"/>
  <c r="AH92" i="9"/>
  <c r="AJ92" i="9"/>
  <c r="AL92" i="9"/>
  <c r="AN92" i="9"/>
  <c r="F93" i="9"/>
  <c r="H93" i="9"/>
  <c r="J93" i="9"/>
  <c r="L93" i="9"/>
  <c r="N93" i="9"/>
  <c r="P93" i="9"/>
  <c r="R93" i="9"/>
  <c r="T93" i="9"/>
  <c r="V93" i="9"/>
  <c r="X93" i="9"/>
  <c r="Z93" i="9"/>
  <c r="AB93" i="9"/>
  <c r="AD93" i="9"/>
  <c r="AF93" i="9"/>
  <c r="AH93" i="9"/>
  <c r="AJ93" i="9"/>
  <c r="AL93" i="9"/>
  <c r="AN93" i="9"/>
  <c r="F94" i="9"/>
  <c r="H94" i="9"/>
  <c r="J94" i="9"/>
  <c r="L94" i="9"/>
  <c r="N94" i="9"/>
  <c r="P94" i="9"/>
  <c r="R94" i="9"/>
  <c r="T94" i="9"/>
  <c r="V94" i="9"/>
  <c r="X94" i="9"/>
  <c r="Z94" i="9"/>
  <c r="AB94" i="9"/>
  <c r="AD94" i="9"/>
  <c r="AF94" i="9"/>
  <c r="AH94" i="9"/>
  <c r="AJ94" i="9"/>
  <c r="AL94" i="9"/>
  <c r="AN94" i="9"/>
  <c r="F95" i="9"/>
  <c r="H95" i="9"/>
  <c r="J95" i="9"/>
  <c r="L95" i="9"/>
  <c r="N95" i="9"/>
  <c r="P95" i="9"/>
  <c r="R95" i="9"/>
  <c r="T95" i="9"/>
  <c r="V95" i="9"/>
  <c r="X95" i="9"/>
  <c r="Z95" i="9"/>
  <c r="AB95" i="9"/>
  <c r="AD95" i="9"/>
  <c r="AF95" i="9"/>
  <c r="AH95" i="9"/>
  <c r="AJ95" i="9"/>
  <c r="AL95" i="9"/>
  <c r="AN95" i="9"/>
  <c r="F96" i="9"/>
  <c r="H96" i="9"/>
  <c r="J96" i="9"/>
  <c r="L96" i="9"/>
  <c r="N96" i="9"/>
  <c r="P96" i="9"/>
  <c r="R96" i="9"/>
  <c r="T96" i="9"/>
  <c r="V96" i="9"/>
  <c r="X96" i="9"/>
  <c r="Z96" i="9"/>
  <c r="AB96" i="9"/>
  <c r="AD96" i="9"/>
  <c r="AF96" i="9"/>
  <c r="AH96" i="9"/>
  <c r="AJ96" i="9"/>
  <c r="AL96" i="9"/>
  <c r="AN96" i="9"/>
  <c r="F97" i="9"/>
  <c r="H97" i="9"/>
  <c r="J97" i="9"/>
  <c r="L97" i="9"/>
  <c r="N97" i="9"/>
  <c r="P97" i="9"/>
  <c r="R97" i="9"/>
  <c r="T97" i="9"/>
  <c r="V97" i="9"/>
  <c r="X97" i="9"/>
  <c r="Z97" i="9"/>
  <c r="AB97" i="9"/>
  <c r="AD97" i="9"/>
  <c r="AF97" i="9"/>
  <c r="AH97" i="9"/>
  <c r="AJ97" i="9"/>
  <c r="AL97" i="9"/>
  <c r="AN97" i="9"/>
  <c r="F98" i="9"/>
  <c r="H98" i="9"/>
  <c r="J98" i="9"/>
  <c r="L98" i="9"/>
  <c r="N98" i="9"/>
  <c r="P98" i="9"/>
  <c r="R98" i="9"/>
  <c r="T98" i="9"/>
  <c r="V98" i="9"/>
  <c r="X98" i="9"/>
  <c r="Z98" i="9"/>
  <c r="AB98" i="9"/>
  <c r="AD98" i="9"/>
  <c r="AF98" i="9"/>
  <c r="AH98" i="9"/>
  <c r="AJ98" i="9"/>
  <c r="AL98" i="9"/>
  <c r="AN98" i="9"/>
  <c r="F99" i="9"/>
  <c r="H99" i="9"/>
  <c r="J99" i="9"/>
  <c r="L99" i="9"/>
  <c r="N99" i="9"/>
  <c r="P99" i="9"/>
  <c r="R99" i="9"/>
  <c r="T99" i="9"/>
  <c r="V99" i="9"/>
  <c r="X99" i="9"/>
  <c r="Z99" i="9"/>
  <c r="AB99" i="9"/>
  <c r="AD99" i="9"/>
  <c r="AF99" i="9"/>
  <c r="AH99" i="9"/>
  <c r="AJ99" i="9"/>
  <c r="AL99" i="9"/>
  <c r="AN99" i="9"/>
  <c r="F100" i="9"/>
  <c r="H100" i="9"/>
  <c r="J100" i="9"/>
  <c r="L100" i="9"/>
  <c r="N100" i="9"/>
  <c r="P100" i="9"/>
  <c r="R100" i="9"/>
  <c r="T100" i="9"/>
  <c r="V100" i="9"/>
  <c r="X100" i="9"/>
  <c r="Z100" i="9"/>
  <c r="AB100" i="9"/>
  <c r="AD100" i="9"/>
  <c r="AF100" i="9"/>
  <c r="AH100" i="9"/>
  <c r="AJ100" i="9"/>
  <c r="AL100" i="9"/>
  <c r="AN100" i="9"/>
  <c r="F101" i="9"/>
  <c r="H101" i="9"/>
  <c r="J101" i="9"/>
  <c r="L101" i="9"/>
  <c r="N101" i="9"/>
  <c r="P101" i="9"/>
  <c r="R101" i="9"/>
  <c r="T101" i="9"/>
  <c r="V101" i="9"/>
  <c r="X101" i="9"/>
  <c r="Z101" i="9"/>
  <c r="AB101" i="9"/>
  <c r="AD101" i="9"/>
  <c r="AF101" i="9"/>
  <c r="AH101" i="9"/>
  <c r="AJ101" i="9"/>
  <c r="AL101" i="9"/>
  <c r="AN101" i="9"/>
  <c r="F102" i="9"/>
  <c r="H102" i="9"/>
  <c r="J102" i="9"/>
  <c r="L102" i="9"/>
  <c r="N102" i="9"/>
  <c r="P102" i="9"/>
  <c r="R102" i="9"/>
  <c r="T102" i="9"/>
  <c r="V102" i="9"/>
  <c r="X102" i="9"/>
  <c r="Z102" i="9"/>
  <c r="AB102" i="9"/>
  <c r="AD102" i="9"/>
  <c r="AF102" i="9"/>
  <c r="AH102" i="9"/>
  <c r="AJ102" i="9"/>
  <c r="AL102" i="9"/>
  <c r="AN102" i="9"/>
  <c r="F103" i="9"/>
  <c r="H103" i="9"/>
  <c r="J103" i="9"/>
  <c r="L103" i="9"/>
  <c r="N103" i="9"/>
  <c r="P103" i="9"/>
  <c r="R103" i="9"/>
  <c r="T103" i="9"/>
  <c r="V103" i="9"/>
  <c r="X103" i="9"/>
  <c r="Z103" i="9"/>
  <c r="AB103" i="9"/>
  <c r="AD103" i="9"/>
  <c r="AF103" i="9"/>
  <c r="AH103" i="9"/>
  <c r="AJ103" i="9"/>
  <c r="AL103" i="9"/>
  <c r="AN103" i="9"/>
  <c r="F104" i="9"/>
  <c r="H104" i="9"/>
  <c r="J104" i="9"/>
  <c r="L104" i="9"/>
  <c r="N104" i="9"/>
  <c r="P104" i="9"/>
  <c r="R104" i="9"/>
  <c r="T104" i="9"/>
  <c r="V104" i="9"/>
  <c r="X104" i="9"/>
  <c r="Z104" i="9"/>
  <c r="AB104" i="9"/>
  <c r="AD104" i="9"/>
  <c r="AF104" i="9"/>
  <c r="AH104" i="9"/>
  <c r="AJ104" i="9"/>
  <c r="AL104" i="9"/>
  <c r="AN104" i="9"/>
  <c r="F105" i="9"/>
  <c r="H105" i="9"/>
  <c r="J105" i="9"/>
  <c r="L105" i="9"/>
  <c r="N105" i="9"/>
  <c r="P105" i="9"/>
  <c r="R105" i="9"/>
  <c r="T105" i="9"/>
  <c r="V105" i="9"/>
  <c r="X105" i="9"/>
  <c r="Z105" i="9"/>
  <c r="AB105" i="9"/>
  <c r="AD105" i="9"/>
  <c r="AF105" i="9"/>
  <c r="AH105" i="9"/>
  <c r="AJ105" i="9"/>
  <c r="AL105" i="9"/>
  <c r="AN105" i="9"/>
  <c r="F106" i="9"/>
  <c r="H106" i="9"/>
  <c r="J106" i="9"/>
  <c r="L106" i="9"/>
  <c r="N106" i="9"/>
  <c r="P106" i="9"/>
  <c r="R106" i="9"/>
  <c r="T106" i="9"/>
  <c r="V106" i="9"/>
  <c r="X106" i="9"/>
  <c r="Z106" i="9"/>
  <c r="AB106" i="9"/>
  <c r="AD106" i="9"/>
  <c r="AF106" i="9"/>
  <c r="AH106" i="9"/>
  <c r="AJ106" i="9"/>
  <c r="AL106" i="9"/>
  <c r="AN106" i="9"/>
  <c r="F107" i="9"/>
  <c r="H107" i="9"/>
  <c r="J107" i="9"/>
  <c r="L107" i="9"/>
  <c r="N107" i="9"/>
  <c r="P107" i="9"/>
  <c r="R107" i="9"/>
  <c r="T107" i="9"/>
  <c r="V107" i="9"/>
  <c r="X107" i="9"/>
  <c r="Z107" i="9"/>
  <c r="AB107" i="9"/>
  <c r="AD107" i="9"/>
  <c r="AF107" i="9"/>
  <c r="AH107" i="9"/>
  <c r="AJ107" i="9"/>
  <c r="AL107" i="9"/>
  <c r="AN107" i="9"/>
  <c r="F108" i="9"/>
  <c r="H108" i="9"/>
  <c r="J108" i="9"/>
  <c r="L108" i="9"/>
  <c r="N108" i="9"/>
  <c r="P108" i="9"/>
  <c r="R108" i="9"/>
  <c r="T108" i="9"/>
  <c r="V108" i="9"/>
  <c r="X108" i="9"/>
  <c r="Z108" i="9"/>
  <c r="AB108" i="9"/>
  <c r="AD108" i="9"/>
  <c r="AF108" i="9"/>
  <c r="AH108" i="9"/>
  <c r="AJ108" i="9"/>
  <c r="AL108" i="9"/>
  <c r="AN108" i="9"/>
  <c r="F109" i="9"/>
  <c r="H109" i="9"/>
  <c r="J109" i="9"/>
  <c r="L109" i="9"/>
  <c r="N109" i="9"/>
  <c r="P109" i="9"/>
  <c r="R109" i="9"/>
  <c r="T109" i="9"/>
  <c r="V109" i="9"/>
  <c r="X109" i="9"/>
  <c r="Z109" i="9"/>
  <c r="AB109" i="9"/>
  <c r="AD109" i="9"/>
  <c r="AF109" i="9"/>
  <c r="AH109" i="9"/>
  <c r="AJ109" i="9"/>
  <c r="AL109" i="9"/>
  <c r="AN109" i="9"/>
  <c r="F110" i="9"/>
  <c r="H110" i="9"/>
  <c r="J110" i="9"/>
  <c r="L110" i="9"/>
  <c r="N110" i="9"/>
  <c r="P110" i="9"/>
  <c r="R110" i="9"/>
  <c r="T110" i="9"/>
  <c r="V110" i="9"/>
  <c r="X110" i="9"/>
  <c r="Z110" i="9"/>
  <c r="AB110" i="9"/>
  <c r="AD110" i="9"/>
  <c r="AF110" i="9"/>
  <c r="AH110" i="9"/>
  <c r="AJ110" i="9"/>
  <c r="AL110" i="9"/>
  <c r="AN110" i="9"/>
  <c r="F111" i="9"/>
  <c r="H111" i="9"/>
  <c r="J111" i="9"/>
  <c r="L111" i="9"/>
  <c r="N111" i="9"/>
  <c r="P111" i="9"/>
  <c r="R111" i="9"/>
  <c r="T111" i="9"/>
  <c r="V111" i="9"/>
  <c r="X111" i="9"/>
  <c r="Z111" i="9"/>
  <c r="AB111" i="9"/>
  <c r="AD111" i="9"/>
  <c r="AF111" i="9"/>
  <c r="AH111" i="9"/>
  <c r="AJ111" i="9"/>
  <c r="AL111" i="9"/>
  <c r="AN111" i="9"/>
  <c r="F112" i="9"/>
  <c r="H112" i="9"/>
  <c r="J112" i="9"/>
  <c r="L112" i="9"/>
  <c r="N112" i="9"/>
  <c r="P112" i="9"/>
  <c r="R112" i="9"/>
  <c r="T112" i="9"/>
  <c r="V112" i="9"/>
  <c r="X112" i="9"/>
  <c r="Z112" i="9"/>
  <c r="AB112" i="9"/>
  <c r="AD112" i="9"/>
  <c r="AF112" i="9"/>
  <c r="AH112" i="9"/>
  <c r="AJ112" i="9"/>
  <c r="AL112" i="9"/>
  <c r="AN112" i="9"/>
  <c r="F113" i="9"/>
  <c r="H113" i="9"/>
  <c r="J113" i="9"/>
  <c r="L113" i="9"/>
  <c r="N113" i="9"/>
  <c r="P113" i="9"/>
  <c r="R113" i="9"/>
  <c r="T113" i="9"/>
  <c r="V113" i="9"/>
  <c r="X113" i="9"/>
  <c r="Z113" i="9"/>
  <c r="AB113" i="9"/>
  <c r="AD113" i="9"/>
  <c r="AF113" i="9"/>
  <c r="AH113" i="9"/>
  <c r="AJ113" i="9"/>
  <c r="AL113" i="9"/>
  <c r="AN113" i="9"/>
  <c r="F114" i="9"/>
  <c r="H114" i="9"/>
  <c r="J114" i="9"/>
  <c r="L114" i="9"/>
  <c r="N114" i="9"/>
  <c r="P114" i="9"/>
  <c r="R114" i="9"/>
  <c r="T114" i="9"/>
  <c r="V114" i="9"/>
  <c r="X114" i="9"/>
  <c r="Z114" i="9"/>
  <c r="AB114" i="9"/>
  <c r="AD114" i="9"/>
  <c r="AF114" i="9"/>
  <c r="AH114" i="9"/>
  <c r="AJ114" i="9"/>
  <c r="AL114" i="9"/>
  <c r="AN114" i="9"/>
  <c r="F115" i="9"/>
  <c r="H115" i="9"/>
  <c r="J115" i="9"/>
  <c r="L115" i="9"/>
  <c r="N115" i="9"/>
  <c r="P115" i="9"/>
  <c r="R115" i="9"/>
  <c r="T115" i="9"/>
  <c r="V115" i="9"/>
  <c r="X115" i="9"/>
  <c r="Z115" i="9"/>
  <c r="AB115" i="9"/>
  <c r="AD115" i="9"/>
  <c r="AF115" i="9"/>
  <c r="AH115" i="9"/>
  <c r="AJ115" i="9"/>
  <c r="AL115" i="9"/>
  <c r="AN115" i="9"/>
  <c r="F116" i="9"/>
  <c r="H116" i="9"/>
  <c r="J116" i="9"/>
  <c r="L116" i="9"/>
  <c r="N116" i="9"/>
  <c r="P116" i="9"/>
  <c r="R116" i="9"/>
  <c r="T116" i="9"/>
  <c r="V116" i="9"/>
  <c r="X116" i="9"/>
  <c r="Z116" i="9"/>
  <c r="AB116" i="9"/>
  <c r="AD116" i="9"/>
  <c r="AF116" i="9"/>
  <c r="AH116" i="9"/>
  <c r="AJ116" i="9"/>
  <c r="AL116" i="9"/>
  <c r="AN116" i="9"/>
  <c r="F117" i="9"/>
  <c r="H117" i="9"/>
  <c r="J117" i="9"/>
  <c r="L117" i="9"/>
  <c r="N117" i="9"/>
  <c r="P117" i="9"/>
  <c r="R117" i="9"/>
  <c r="T117" i="9"/>
  <c r="V117" i="9"/>
  <c r="X117" i="9"/>
  <c r="Z117" i="9"/>
  <c r="AB117" i="9"/>
  <c r="AD117" i="9"/>
  <c r="AF117" i="9"/>
  <c r="AH117" i="9"/>
  <c r="AJ117" i="9"/>
  <c r="AL117" i="9"/>
  <c r="AN117" i="9"/>
  <c r="F118" i="9"/>
  <c r="H118" i="9"/>
  <c r="J118" i="9"/>
  <c r="L118" i="9"/>
  <c r="N118" i="9"/>
  <c r="P118" i="9"/>
  <c r="R118" i="9"/>
  <c r="T118" i="9"/>
  <c r="V118" i="9"/>
  <c r="X118" i="9"/>
  <c r="Z118" i="9"/>
  <c r="AB118" i="9"/>
  <c r="AD118" i="9"/>
  <c r="AF118" i="9"/>
  <c r="AH118" i="9"/>
  <c r="AJ118" i="9"/>
  <c r="AL118" i="9"/>
  <c r="AN118" i="9"/>
  <c r="F119" i="9"/>
  <c r="H119" i="9"/>
  <c r="J119" i="9"/>
  <c r="L119" i="9"/>
  <c r="N119" i="9"/>
  <c r="P119" i="9"/>
  <c r="R119" i="9"/>
  <c r="T119" i="9"/>
  <c r="V119" i="9"/>
  <c r="X119" i="9"/>
  <c r="Z119" i="9"/>
  <c r="AB119" i="9"/>
  <c r="AD119" i="9"/>
  <c r="AF119" i="9"/>
  <c r="AH119" i="9"/>
  <c r="AJ119" i="9"/>
  <c r="AL119" i="9"/>
  <c r="AN119" i="9"/>
  <c r="F121" i="9"/>
  <c r="H121" i="9"/>
  <c r="J121" i="9"/>
  <c r="L121" i="9"/>
  <c r="N121" i="9"/>
  <c r="P121" i="9"/>
  <c r="R121" i="9"/>
  <c r="T121" i="9"/>
  <c r="V121" i="9"/>
  <c r="X121" i="9"/>
  <c r="Z121" i="9"/>
  <c r="AB121" i="9"/>
  <c r="AD121" i="9"/>
  <c r="AF121" i="9"/>
  <c r="AH121" i="9"/>
  <c r="AJ121" i="9"/>
  <c r="AL121" i="9"/>
  <c r="AN121" i="9"/>
  <c r="F122" i="9"/>
  <c r="H122" i="9"/>
  <c r="J122" i="9"/>
  <c r="L122" i="9"/>
  <c r="N122" i="9"/>
  <c r="P122" i="9"/>
  <c r="R122" i="9"/>
  <c r="T122" i="9"/>
  <c r="V122" i="9"/>
  <c r="X122" i="9"/>
  <c r="Z122" i="9"/>
  <c r="AB122" i="9"/>
  <c r="AD122" i="9"/>
  <c r="AF122" i="9"/>
  <c r="AH122" i="9"/>
  <c r="AJ122" i="9"/>
  <c r="AL122" i="9"/>
  <c r="AN122" i="9"/>
  <c r="F123" i="9"/>
  <c r="H123" i="9"/>
  <c r="J123" i="9"/>
  <c r="L123" i="9"/>
  <c r="N123" i="9"/>
  <c r="P123" i="9"/>
  <c r="R123" i="9"/>
  <c r="T123" i="9"/>
  <c r="V123" i="9"/>
  <c r="X123" i="9"/>
  <c r="Z123" i="9"/>
  <c r="AB123" i="9"/>
  <c r="AD123" i="9"/>
  <c r="AF123" i="9"/>
  <c r="AH123" i="9"/>
  <c r="AJ123" i="9"/>
  <c r="AL123" i="9"/>
  <c r="AN123" i="9"/>
  <c r="F124" i="9"/>
  <c r="H124" i="9"/>
  <c r="J124" i="9"/>
  <c r="L124" i="9"/>
  <c r="N124" i="9"/>
  <c r="P124" i="9"/>
  <c r="R124" i="9"/>
  <c r="T124" i="9"/>
  <c r="V124" i="9"/>
  <c r="X124" i="9"/>
  <c r="Z124" i="9"/>
  <c r="AB124" i="9"/>
  <c r="AD124" i="9"/>
  <c r="AF124" i="9"/>
  <c r="AH124" i="9"/>
  <c r="AJ124" i="9"/>
  <c r="AL124" i="9"/>
  <c r="AN124" i="9"/>
  <c r="F125" i="9"/>
  <c r="H125" i="9"/>
  <c r="J125" i="9"/>
  <c r="L125" i="9"/>
  <c r="N125" i="9"/>
  <c r="P125" i="9"/>
  <c r="R125" i="9"/>
  <c r="T125" i="9"/>
  <c r="V125" i="9"/>
  <c r="X125" i="9"/>
  <c r="Z125" i="9"/>
  <c r="AB125" i="9"/>
  <c r="AD125" i="9"/>
  <c r="AF125" i="9"/>
  <c r="AH125" i="9"/>
  <c r="AJ125" i="9"/>
  <c r="AL125" i="9"/>
  <c r="AN125" i="9"/>
  <c r="F126" i="9"/>
  <c r="H126" i="9"/>
  <c r="J126" i="9"/>
  <c r="L126" i="9"/>
  <c r="N126" i="9"/>
  <c r="P126" i="9"/>
  <c r="R126" i="9"/>
  <c r="T126" i="9"/>
  <c r="V126" i="9"/>
  <c r="X126" i="9"/>
  <c r="Z126" i="9"/>
  <c r="AB126" i="9"/>
  <c r="AD126" i="9"/>
  <c r="AF126" i="9"/>
  <c r="AH126" i="9"/>
  <c r="AJ126" i="9"/>
  <c r="AL126" i="9"/>
  <c r="AN126" i="9"/>
  <c r="F127" i="9"/>
  <c r="H127" i="9"/>
  <c r="J127" i="9"/>
  <c r="L127" i="9"/>
  <c r="N127" i="9"/>
  <c r="P127" i="9"/>
  <c r="R127" i="9"/>
  <c r="T127" i="9"/>
  <c r="V127" i="9"/>
  <c r="X127" i="9"/>
  <c r="Z127" i="9"/>
  <c r="AB127" i="9"/>
  <c r="AD127" i="9"/>
  <c r="AF127" i="9"/>
  <c r="AH127" i="9"/>
  <c r="AJ127" i="9"/>
  <c r="AL127" i="9"/>
  <c r="AN127" i="9"/>
  <c r="F128" i="9"/>
  <c r="H128" i="9"/>
  <c r="J128" i="9"/>
  <c r="L128" i="9"/>
  <c r="N128" i="9"/>
  <c r="P128" i="9"/>
  <c r="R128" i="9"/>
  <c r="T128" i="9"/>
  <c r="V128" i="9"/>
  <c r="X128" i="9"/>
  <c r="Z128" i="9"/>
  <c r="AB128" i="9"/>
  <c r="AD128" i="9"/>
  <c r="AF128" i="9"/>
  <c r="AH128" i="9"/>
  <c r="AJ128" i="9"/>
  <c r="AL128" i="9"/>
  <c r="AN128" i="9"/>
  <c r="F129" i="9"/>
  <c r="H129" i="9"/>
  <c r="J129" i="9"/>
  <c r="L129" i="9"/>
  <c r="N129" i="9"/>
  <c r="P129" i="9"/>
  <c r="R129" i="9"/>
  <c r="T129" i="9"/>
  <c r="V129" i="9"/>
  <c r="X129" i="9"/>
  <c r="Z129" i="9"/>
  <c r="AB129" i="9"/>
  <c r="AD129" i="9"/>
  <c r="AF129" i="9"/>
  <c r="AH129" i="9"/>
  <c r="AJ129" i="9"/>
  <c r="AL129" i="9"/>
  <c r="AN129" i="9"/>
  <c r="F130" i="9"/>
  <c r="H130" i="9"/>
  <c r="J130" i="9"/>
  <c r="L130" i="9"/>
  <c r="N130" i="9"/>
  <c r="P130" i="9"/>
  <c r="R130" i="9"/>
  <c r="T130" i="9"/>
  <c r="V130" i="9"/>
  <c r="X130" i="9"/>
  <c r="Z130" i="9"/>
  <c r="AB130" i="9"/>
  <c r="AD130" i="9"/>
  <c r="AF130" i="9"/>
  <c r="AH130" i="9"/>
  <c r="AJ130" i="9"/>
  <c r="AL130" i="9"/>
  <c r="AN130" i="9"/>
  <c r="F131" i="9"/>
  <c r="H131" i="9"/>
  <c r="J131" i="9"/>
  <c r="L131" i="9"/>
  <c r="N131" i="9"/>
  <c r="P131" i="9"/>
  <c r="R131" i="9"/>
  <c r="T131" i="9"/>
  <c r="V131" i="9"/>
  <c r="X131" i="9"/>
  <c r="Z131" i="9"/>
  <c r="AB131" i="9"/>
  <c r="AD131" i="9"/>
  <c r="AF131" i="9"/>
  <c r="AH131" i="9"/>
  <c r="AJ131" i="9"/>
  <c r="AL131" i="9"/>
  <c r="AN131" i="9"/>
  <c r="F132" i="9"/>
  <c r="H132" i="9"/>
  <c r="J132" i="9"/>
  <c r="L132" i="9"/>
  <c r="N132" i="9"/>
  <c r="P132" i="9"/>
  <c r="R132" i="9"/>
  <c r="T132" i="9"/>
  <c r="V132" i="9"/>
  <c r="X132" i="9"/>
  <c r="Z132" i="9"/>
  <c r="AB132" i="9"/>
  <c r="AD132" i="9"/>
  <c r="AF132" i="9"/>
  <c r="AH132" i="9"/>
  <c r="AJ132" i="9"/>
  <c r="AL132" i="9"/>
  <c r="AN132" i="9"/>
  <c r="F133" i="9"/>
  <c r="H133" i="9"/>
  <c r="J133" i="9"/>
  <c r="L133" i="9"/>
  <c r="N133" i="9"/>
  <c r="P133" i="9"/>
  <c r="R133" i="9"/>
  <c r="T133" i="9"/>
  <c r="V133" i="9"/>
  <c r="X133" i="9"/>
  <c r="Z133" i="9"/>
  <c r="AB133" i="9"/>
  <c r="AD133" i="9"/>
  <c r="AF133" i="9"/>
  <c r="AH133" i="9"/>
  <c r="AJ133" i="9"/>
  <c r="AL133" i="9"/>
  <c r="AN133" i="9"/>
  <c r="F134" i="9"/>
  <c r="H134" i="9"/>
  <c r="J134" i="9"/>
  <c r="L134" i="9"/>
  <c r="N134" i="9"/>
  <c r="P134" i="9"/>
  <c r="R134" i="9"/>
  <c r="T134" i="9"/>
  <c r="V134" i="9"/>
  <c r="X134" i="9"/>
  <c r="Z134" i="9"/>
  <c r="AB134" i="9"/>
  <c r="AD134" i="9"/>
  <c r="AF134" i="9"/>
  <c r="AH134" i="9"/>
  <c r="AJ134" i="9"/>
  <c r="AL134" i="9"/>
  <c r="AN134" i="9"/>
  <c r="F135" i="9"/>
  <c r="H135" i="9"/>
  <c r="J135" i="9"/>
  <c r="L135" i="9"/>
  <c r="N135" i="9"/>
  <c r="P135" i="9"/>
  <c r="R135" i="9"/>
  <c r="T135" i="9"/>
  <c r="V135" i="9"/>
  <c r="X135" i="9"/>
  <c r="Z135" i="9"/>
  <c r="AB135" i="9"/>
  <c r="AD135" i="9"/>
  <c r="AF135" i="9"/>
  <c r="AH135" i="9"/>
  <c r="AJ135" i="9"/>
  <c r="AL135" i="9"/>
  <c r="AN135" i="9"/>
  <c r="F136" i="9"/>
  <c r="H136" i="9"/>
  <c r="J136" i="9"/>
  <c r="L136" i="9"/>
  <c r="N136" i="9"/>
  <c r="P136" i="9"/>
  <c r="R136" i="9"/>
  <c r="T136" i="9"/>
  <c r="V136" i="9"/>
  <c r="X136" i="9"/>
  <c r="Z136" i="9"/>
  <c r="AB136" i="9"/>
  <c r="AD136" i="9"/>
  <c r="AF136" i="9"/>
  <c r="AH136" i="9"/>
  <c r="AJ136" i="9"/>
  <c r="AL136" i="9"/>
  <c r="AN136" i="9"/>
  <c r="F137" i="9"/>
  <c r="H137" i="9"/>
  <c r="J137" i="9"/>
  <c r="L137" i="9"/>
  <c r="N137" i="9"/>
  <c r="P137" i="9"/>
  <c r="R137" i="9"/>
  <c r="T137" i="9"/>
  <c r="V137" i="9"/>
  <c r="X137" i="9"/>
  <c r="Z137" i="9"/>
  <c r="AB137" i="9"/>
  <c r="AD137" i="9"/>
  <c r="AF137" i="9"/>
  <c r="AH137" i="9"/>
  <c r="AJ137" i="9"/>
  <c r="AL137" i="9"/>
  <c r="AN137" i="9"/>
  <c r="F138" i="9"/>
  <c r="H138" i="9"/>
  <c r="J138" i="9"/>
  <c r="L138" i="9"/>
  <c r="N138" i="9"/>
  <c r="P138" i="9"/>
  <c r="R138" i="9"/>
  <c r="T138" i="9"/>
  <c r="V138" i="9"/>
  <c r="X138" i="9"/>
  <c r="Z138" i="9"/>
  <c r="AB138" i="9"/>
  <c r="AD138" i="9"/>
  <c r="AF138" i="9"/>
  <c r="AH138" i="9"/>
  <c r="AJ138" i="9"/>
  <c r="AL138" i="9"/>
  <c r="AN138" i="9"/>
  <c r="F139" i="9"/>
  <c r="H139" i="9"/>
  <c r="J139" i="9"/>
  <c r="L139" i="9"/>
  <c r="N139" i="9"/>
  <c r="P139" i="9"/>
  <c r="R139" i="9"/>
  <c r="T139" i="9"/>
  <c r="V139" i="9"/>
  <c r="X139" i="9"/>
  <c r="Z139" i="9"/>
  <c r="AB139" i="9"/>
  <c r="AD139" i="9"/>
  <c r="AF139" i="9"/>
  <c r="AH139" i="9"/>
  <c r="AJ139" i="9"/>
  <c r="AL139" i="9"/>
  <c r="AN139" i="9"/>
  <c r="F140" i="9"/>
  <c r="H140" i="9"/>
  <c r="J140" i="9"/>
  <c r="L140" i="9"/>
  <c r="N140" i="9"/>
  <c r="P140" i="9"/>
  <c r="R140" i="9"/>
  <c r="T140" i="9"/>
  <c r="V140" i="9"/>
  <c r="X140" i="9"/>
  <c r="Z140" i="9"/>
  <c r="AB140" i="9"/>
  <c r="AD140" i="9"/>
  <c r="AF140" i="9"/>
  <c r="AH140" i="9"/>
  <c r="AJ140" i="9"/>
  <c r="AL140" i="9"/>
  <c r="AN140" i="9"/>
  <c r="F141" i="9"/>
  <c r="H141" i="9"/>
  <c r="J141" i="9"/>
  <c r="L141" i="9"/>
  <c r="N141" i="9"/>
  <c r="P141" i="9"/>
  <c r="R141" i="9"/>
  <c r="T141" i="9"/>
  <c r="V141" i="9"/>
  <c r="X141" i="9"/>
  <c r="Z141" i="9"/>
  <c r="AB141" i="9"/>
  <c r="AD141" i="9"/>
  <c r="AF141" i="9"/>
  <c r="AH141" i="9"/>
  <c r="AJ141" i="9"/>
  <c r="AL141" i="9"/>
  <c r="AN141" i="9"/>
  <c r="F76" i="9"/>
  <c r="H76" i="9"/>
  <c r="J76" i="9"/>
  <c r="L76" i="9"/>
  <c r="N76" i="9"/>
  <c r="P76" i="9"/>
  <c r="R76" i="9"/>
  <c r="T76" i="9"/>
  <c r="V76" i="9"/>
  <c r="X76" i="9"/>
  <c r="Z76" i="9"/>
  <c r="AB76" i="9"/>
  <c r="AD76" i="9"/>
  <c r="AF76" i="9"/>
  <c r="AH76" i="9"/>
  <c r="AJ76" i="9"/>
  <c r="AL76" i="9"/>
  <c r="AN76" i="9"/>
  <c r="F77" i="9"/>
  <c r="H77" i="9"/>
  <c r="J77" i="9"/>
  <c r="L77" i="9"/>
  <c r="N77" i="9"/>
  <c r="P77" i="9"/>
  <c r="R77" i="9"/>
  <c r="T77" i="9"/>
  <c r="V77" i="9"/>
  <c r="X77" i="9"/>
  <c r="Z77" i="9"/>
  <c r="AB77" i="9"/>
  <c r="AD77" i="9"/>
  <c r="AF77" i="9"/>
  <c r="AH77" i="9"/>
  <c r="AJ77" i="9"/>
  <c r="AL77" i="9"/>
  <c r="AN77" i="9"/>
  <c r="B78" i="9"/>
  <c r="D78" i="9"/>
  <c r="B79" i="9"/>
  <c r="D79" i="9"/>
  <c r="B80" i="9"/>
  <c r="D80" i="9"/>
  <c r="B81" i="9"/>
  <c r="D81" i="9"/>
  <c r="B82" i="9"/>
  <c r="D82" i="9"/>
  <c r="B83" i="9"/>
  <c r="D83" i="9"/>
  <c r="B84" i="9"/>
  <c r="D84" i="9"/>
  <c r="B85" i="9"/>
  <c r="D85" i="9"/>
  <c r="B86" i="9"/>
  <c r="D86" i="9"/>
  <c r="B87" i="9"/>
  <c r="D87" i="9"/>
  <c r="B88" i="9"/>
  <c r="D88" i="9"/>
  <c r="B89" i="9"/>
  <c r="D89" i="9"/>
  <c r="B90" i="9"/>
  <c r="D90" i="9"/>
  <c r="B91" i="9"/>
  <c r="D91" i="9"/>
  <c r="B92" i="9"/>
  <c r="D92" i="9"/>
  <c r="B93" i="9"/>
  <c r="D93" i="9"/>
  <c r="B94" i="9"/>
  <c r="D94" i="9"/>
  <c r="B95" i="9"/>
  <c r="D95" i="9"/>
  <c r="B96" i="9"/>
  <c r="D96" i="9"/>
  <c r="B97" i="9"/>
  <c r="D97" i="9"/>
  <c r="B98" i="9"/>
  <c r="D98" i="9"/>
  <c r="B99" i="9"/>
  <c r="D99" i="9"/>
  <c r="B100" i="9"/>
  <c r="D100" i="9"/>
  <c r="B101" i="9"/>
  <c r="D101" i="9"/>
  <c r="B102" i="9"/>
  <c r="D102" i="9"/>
  <c r="B103" i="9"/>
  <c r="D103" i="9"/>
  <c r="B104" i="9"/>
  <c r="D104" i="9"/>
  <c r="B105" i="9"/>
  <c r="D105" i="9"/>
  <c r="B106" i="9"/>
  <c r="D106" i="9"/>
  <c r="B107" i="9"/>
  <c r="D107" i="9"/>
  <c r="B108" i="9"/>
  <c r="D108" i="9"/>
  <c r="B109" i="9"/>
  <c r="D109" i="9"/>
  <c r="B110" i="9"/>
  <c r="D110" i="9"/>
  <c r="B111" i="9"/>
  <c r="D111" i="9"/>
  <c r="B112" i="9"/>
  <c r="D112" i="9"/>
  <c r="B113" i="9"/>
  <c r="D113" i="9"/>
  <c r="B114" i="9"/>
  <c r="D114" i="9"/>
  <c r="B115" i="9"/>
  <c r="D115" i="9"/>
  <c r="B116" i="9"/>
  <c r="D116" i="9"/>
  <c r="B117" i="9"/>
  <c r="D117" i="9"/>
  <c r="B118" i="9"/>
  <c r="D118" i="9"/>
  <c r="B119" i="9"/>
  <c r="D119" i="9"/>
  <c r="B121" i="9"/>
  <c r="D121" i="9"/>
  <c r="B122" i="9"/>
  <c r="D122" i="9"/>
  <c r="B123" i="9"/>
  <c r="D123" i="9"/>
  <c r="B124" i="9"/>
  <c r="D124" i="9"/>
  <c r="B125" i="9"/>
  <c r="D125" i="9"/>
  <c r="B126" i="9"/>
  <c r="D126" i="9"/>
  <c r="B127" i="9"/>
  <c r="D127" i="9"/>
  <c r="B128" i="9"/>
  <c r="D128" i="9"/>
  <c r="B129" i="9"/>
  <c r="D129" i="9"/>
  <c r="B130" i="9"/>
  <c r="D130" i="9"/>
  <c r="B131" i="9"/>
  <c r="D131" i="9"/>
  <c r="B132" i="9"/>
  <c r="D132" i="9"/>
  <c r="B133" i="9"/>
  <c r="D133" i="9"/>
  <c r="B134" i="9"/>
  <c r="D134" i="9"/>
  <c r="B135" i="9"/>
  <c r="D135" i="9"/>
  <c r="B136" i="9"/>
  <c r="D136" i="9"/>
  <c r="B137" i="9"/>
  <c r="D137" i="9"/>
  <c r="B138" i="9"/>
  <c r="D138" i="9"/>
  <c r="B139" i="9"/>
  <c r="D139" i="9"/>
  <c r="B140" i="9"/>
  <c r="D140" i="9"/>
  <c r="B141" i="9"/>
  <c r="D141" i="9"/>
  <c r="B76" i="9"/>
  <c r="D76" i="9"/>
  <c r="B77" i="9"/>
  <c r="D77" i="9"/>
  <c r="A120" i="9"/>
  <c r="A76" i="9"/>
  <c r="A77" i="9"/>
  <c r="A49" i="9"/>
  <c r="A5" i="9"/>
  <c r="A6" i="9"/>
  <c r="A49" i="13"/>
  <c r="A5" i="13"/>
  <c r="A6" i="13"/>
  <c r="A191" i="7"/>
  <c r="A147" i="7"/>
  <c r="A148" i="7"/>
  <c r="A120" i="7"/>
  <c r="A76" i="7"/>
  <c r="A77" i="7"/>
  <c r="B49" i="7"/>
  <c r="C49" i="7"/>
  <c r="D49" i="7"/>
  <c r="E49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U49" i="7"/>
  <c r="V49" i="7"/>
  <c r="W49" i="7"/>
  <c r="X49" i="7"/>
  <c r="Y49" i="7"/>
  <c r="Z49" i="7"/>
  <c r="AA49" i="7"/>
  <c r="AB49" i="7"/>
  <c r="AC49" i="7"/>
  <c r="AD49" i="7"/>
  <c r="AE49" i="7"/>
  <c r="AF49" i="7"/>
  <c r="AG49" i="7"/>
  <c r="AH49" i="7"/>
  <c r="AI49" i="7"/>
  <c r="AJ49" i="7"/>
  <c r="AK49" i="7"/>
  <c r="AL49" i="7"/>
  <c r="AM49" i="7"/>
  <c r="AN49" i="7"/>
  <c r="AO49" i="7"/>
  <c r="B5" i="7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AF147" i="7" s="1"/>
  <c r="AF5" i="13" s="1"/>
  <c r="AG5" i="7"/>
  <c r="AH5" i="7"/>
  <c r="AI5" i="7"/>
  <c r="AJ5" i="7"/>
  <c r="AK5" i="7"/>
  <c r="AL5" i="7"/>
  <c r="AM5" i="7"/>
  <c r="AN5" i="7"/>
  <c r="AO5" i="7"/>
  <c r="B6" i="7"/>
  <c r="C6" i="7"/>
  <c r="D6" i="7"/>
  <c r="E6" i="7"/>
  <c r="F6" i="7"/>
  <c r="G6" i="7"/>
  <c r="H6" i="7"/>
  <c r="I6" i="7"/>
  <c r="J6" i="7"/>
  <c r="K6" i="7"/>
  <c r="J148" i="7" s="1"/>
  <c r="J6" i="13" s="1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AB6" i="7"/>
  <c r="AC6" i="7"/>
  <c r="AD6" i="7"/>
  <c r="AE6" i="7"/>
  <c r="AF6" i="7"/>
  <c r="AG6" i="7"/>
  <c r="AH6" i="7"/>
  <c r="AI6" i="7"/>
  <c r="AJ6" i="7"/>
  <c r="AK6" i="7"/>
  <c r="AL6" i="7"/>
  <c r="AM6" i="7"/>
  <c r="AN6" i="7"/>
  <c r="AO6" i="7"/>
  <c r="A49" i="7"/>
  <c r="A5" i="7"/>
  <c r="A6" i="7"/>
  <c r="A49" i="3"/>
  <c r="A5" i="3"/>
  <c r="A6" i="3"/>
  <c r="AJ147" i="7" l="1"/>
  <c r="X147" i="7"/>
  <c r="AB147" i="7"/>
  <c r="AB5" i="13" s="1"/>
  <c r="T147" i="7"/>
  <c r="T5" i="13" s="1"/>
  <c r="U76" i="10" s="1"/>
  <c r="H191" i="7"/>
  <c r="H49" i="13" s="1"/>
  <c r="I120" i="11" s="1"/>
  <c r="AL148" i="7"/>
  <c r="AL6" i="13" s="1"/>
  <c r="P147" i="7"/>
  <c r="P5" i="13" s="1"/>
  <c r="Q76" i="7" s="1"/>
  <c r="H147" i="7"/>
  <c r="H5" i="13" s="1"/>
  <c r="V148" i="7"/>
  <c r="V6" i="13" s="1"/>
  <c r="AD148" i="7"/>
  <c r="AD6" i="13" s="1"/>
  <c r="AE77" i="11" s="1"/>
  <c r="F148" i="7"/>
  <c r="F6" i="13" s="1"/>
  <c r="N148" i="7"/>
  <c r="N6" i="13" s="1"/>
  <c r="AN148" i="7"/>
  <c r="AN6" i="13" s="1"/>
  <c r="X148" i="7"/>
  <c r="X6" i="13" s="1"/>
  <c r="Y77" i="11" s="1"/>
  <c r="AN147" i="7"/>
  <c r="AN5" i="13" s="1"/>
  <c r="AN76" i="7" s="1"/>
  <c r="L147" i="7"/>
  <c r="L5" i="13" s="1"/>
  <c r="AH147" i="7"/>
  <c r="Z147" i="7"/>
  <c r="Z5" i="13" s="1"/>
  <c r="AA76" i="9" s="1"/>
  <c r="R147" i="7"/>
  <c r="R5" i="13" s="1"/>
  <c r="S76" i="10" s="1"/>
  <c r="J147" i="7"/>
  <c r="J5" i="13" s="1"/>
  <c r="J76" i="7" s="1"/>
  <c r="AJ148" i="7"/>
  <c r="AJ6" i="13" s="1"/>
  <c r="AK77" i="9" s="1"/>
  <c r="AB148" i="7"/>
  <c r="AB6" i="13" s="1"/>
  <c r="AC77" i="11" s="1"/>
  <c r="T148" i="7"/>
  <c r="T6" i="13" s="1"/>
  <c r="L148" i="7"/>
  <c r="L6" i="13" s="1"/>
  <c r="M77" i="9" s="1"/>
  <c r="D148" i="7"/>
  <c r="D6" i="13" s="1"/>
  <c r="AH148" i="7"/>
  <c r="AH6" i="13" s="1"/>
  <c r="Z148" i="7"/>
  <c r="Z6" i="13" s="1"/>
  <c r="AA77" i="10" s="1"/>
  <c r="R148" i="7"/>
  <c r="R6" i="13" s="1"/>
  <c r="S77" i="11" s="1"/>
  <c r="AF148" i="7"/>
  <c r="AF6" i="13" s="1"/>
  <c r="AG77" i="12" s="1"/>
  <c r="P148" i="7"/>
  <c r="P6" i="13" s="1"/>
  <c r="Q148" i="7" s="1"/>
  <c r="H148" i="7"/>
  <c r="H6" i="13" s="1"/>
  <c r="I77" i="10" s="1"/>
  <c r="K77" i="12"/>
  <c r="B148" i="7"/>
  <c r="K77" i="11"/>
  <c r="AL147" i="7"/>
  <c r="AL5" i="13" s="1"/>
  <c r="AM76" i="9" s="1"/>
  <c r="AD147" i="7"/>
  <c r="AD5" i="13" s="1"/>
  <c r="V147" i="7"/>
  <c r="V5" i="13" s="1"/>
  <c r="W76" i="7" s="1"/>
  <c r="N147" i="7"/>
  <c r="N5" i="13" s="1"/>
  <c r="O76" i="10" s="1"/>
  <c r="F147" i="7"/>
  <c r="F5" i="13" s="1"/>
  <c r="G76" i="12" s="1"/>
  <c r="AC76" i="9"/>
  <c r="AC76" i="11"/>
  <c r="AC76" i="10"/>
  <c r="AG76" i="7"/>
  <c r="AG76" i="11"/>
  <c r="AJ5" i="13"/>
  <c r="AK76" i="12" s="1"/>
  <c r="U76" i="9"/>
  <c r="U76" i="11"/>
  <c r="AC76" i="12"/>
  <c r="AG76" i="9"/>
  <c r="D147" i="7"/>
  <c r="AG76" i="10"/>
  <c r="AG76" i="12"/>
  <c r="B147" i="7"/>
  <c r="AH191" i="7"/>
  <c r="AH49" i="13" s="1"/>
  <c r="AI120" i="9" s="1"/>
  <c r="Z191" i="7"/>
  <c r="Z49" i="13" s="1"/>
  <c r="AA120" i="11" s="1"/>
  <c r="J191" i="7"/>
  <c r="J49" i="13" s="1"/>
  <c r="B191" i="7"/>
  <c r="B49" i="13" s="1"/>
  <c r="C191" i="7" s="1"/>
  <c r="AN191" i="7"/>
  <c r="AN49" i="13" s="1"/>
  <c r="AO120" i="9" s="1"/>
  <c r="X191" i="7"/>
  <c r="X49" i="13" s="1"/>
  <c r="Y120" i="9" s="1"/>
  <c r="AF191" i="7"/>
  <c r="AF49" i="13" s="1"/>
  <c r="AG120" i="11" s="1"/>
  <c r="P191" i="7"/>
  <c r="P49" i="13" s="1"/>
  <c r="Q120" i="9" s="1"/>
  <c r="I120" i="9"/>
  <c r="D191" i="7"/>
  <c r="D49" i="13" s="1"/>
  <c r="E191" i="7" s="1"/>
  <c r="R191" i="7"/>
  <c r="R49" i="13" s="1"/>
  <c r="AL191" i="7"/>
  <c r="AL49" i="13" s="1"/>
  <c r="AD191" i="7"/>
  <c r="AD49" i="13" s="1"/>
  <c r="AE120" i="9" s="1"/>
  <c r="V191" i="7"/>
  <c r="V49" i="13" s="1"/>
  <c r="W120" i="9" s="1"/>
  <c r="N191" i="7"/>
  <c r="N49" i="13" s="1"/>
  <c r="O120" i="9" s="1"/>
  <c r="F191" i="7"/>
  <c r="F49" i="13" s="1"/>
  <c r="AJ191" i="7"/>
  <c r="AJ49" i="13" s="1"/>
  <c r="AK120" i="9" s="1"/>
  <c r="L191" i="7"/>
  <c r="L49" i="13" s="1"/>
  <c r="M120" i="7" s="1"/>
  <c r="T191" i="7"/>
  <c r="T49" i="13" s="1"/>
  <c r="U120" i="9" s="1"/>
  <c r="AB191" i="7"/>
  <c r="AB49" i="13" s="1"/>
  <c r="AC120" i="9" s="1"/>
  <c r="AH5" i="13"/>
  <c r="AI76" i="10" s="1"/>
  <c r="AC147" i="7"/>
  <c r="X5" i="13"/>
  <c r="Y76" i="9" s="1"/>
  <c r="AG147" i="7"/>
  <c r="AF76" i="7"/>
  <c r="Y77" i="7"/>
  <c r="AC76" i="7"/>
  <c r="AB76" i="7"/>
  <c r="X77" i="7" l="1"/>
  <c r="AC77" i="12"/>
  <c r="AJ76" i="7"/>
  <c r="AK76" i="7"/>
  <c r="AK77" i="10"/>
  <c r="I120" i="7"/>
  <c r="I191" i="7"/>
  <c r="AK77" i="7"/>
  <c r="U76" i="7"/>
  <c r="H120" i="7"/>
  <c r="T76" i="7"/>
  <c r="I120" i="12"/>
  <c r="U76" i="12"/>
  <c r="I120" i="10"/>
  <c r="U147" i="7"/>
  <c r="AJ77" i="7"/>
  <c r="AC77" i="9"/>
  <c r="AC77" i="7"/>
  <c r="AC148" i="7"/>
  <c r="Y77" i="12"/>
  <c r="Y77" i="9"/>
  <c r="AG120" i="12"/>
  <c r="Y77" i="10"/>
  <c r="AC77" i="10"/>
  <c r="Y148" i="7"/>
  <c r="AB77" i="7"/>
  <c r="AO77" i="12"/>
  <c r="AN77" i="7"/>
  <c r="AK77" i="12"/>
  <c r="AK148" i="7"/>
  <c r="AK77" i="11"/>
  <c r="M76" i="12"/>
  <c r="M76" i="7"/>
  <c r="L76" i="7"/>
  <c r="I77" i="7"/>
  <c r="P76" i="7"/>
  <c r="Q147" i="7"/>
  <c r="I77" i="9"/>
  <c r="Y191" i="7"/>
  <c r="Q76" i="9"/>
  <c r="I77" i="12"/>
  <c r="Q76" i="12"/>
  <c r="Q76" i="10"/>
  <c r="Q76" i="11"/>
  <c r="I77" i="11"/>
  <c r="H77" i="7"/>
  <c r="M77" i="10"/>
  <c r="M77" i="11"/>
  <c r="Q120" i="11"/>
  <c r="Q191" i="7"/>
  <c r="P120" i="7"/>
  <c r="Q120" i="7"/>
  <c r="O147" i="7"/>
  <c r="Q120" i="12"/>
  <c r="Q120" i="10"/>
  <c r="G76" i="7"/>
  <c r="AI120" i="12"/>
  <c r="L77" i="7"/>
  <c r="Y120" i="12"/>
  <c r="X120" i="7"/>
  <c r="Y120" i="10"/>
  <c r="Y120" i="7"/>
  <c r="M148" i="7"/>
  <c r="Y120" i="11"/>
  <c r="M77" i="12"/>
  <c r="M77" i="7"/>
  <c r="AD120" i="7"/>
  <c r="S76" i="7"/>
  <c r="AE120" i="10"/>
  <c r="AE120" i="7"/>
  <c r="AA76" i="7"/>
  <c r="AI76" i="7"/>
  <c r="AA77" i="12"/>
  <c r="AA76" i="12"/>
  <c r="AA77" i="7"/>
  <c r="U191" i="7"/>
  <c r="M120" i="10"/>
  <c r="L120" i="7"/>
  <c r="M191" i="7"/>
  <c r="E120" i="11"/>
  <c r="M120" i="12"/>
  <c r="W77" i="11"/>
  <c r="V77" i="7"/>
  <c r="W77" i="7"/>
  <c r="AE147" i="7"/>
  <c r="AE76" i="7"/>
  <c r="AN120" i="7"/>
  <c r="AC191" i="7"/>
  <c r="AO120" i="11"/>
  <c r="AA76" i="10"/>
  <c r="AE77" i="10"/>
  <c r="AC120" i="12"/>
  <c r="AO120" i="7"/>
  <c r="AO191" i="7"/>
  <c r="AE120" i="12"/>
  <c r="AO120" i="12"/>
  <c r="AE148" i="7"/>
  <c r="Z76" i="7"/>
  <c r="AE77" i="7"/>
  <c r="AB120" i="7"/>
  <c r="AM147" i="7"/>
  <c r="AC120" i="10"/>
  <c r="AL76" i="7"/>
  <c r="AE77" i="9"/>
  <c r="T120" i="7"/>
  <c r="AC120" i="11"/>
  <c r="AA76" i="11"/>
  <c r="AE77" i="12"/>
  <c r="AD77" i="7"/>
  <c r="AM76" i="7"/>
  <c r="U120" i="12"/>
  <c r="AC120" i="7"/>
  <c r="AA147" i="7"/>
  <c r="AO120" i="10"/>
  <c r="AM76" i="12"/>
  <c r="O77" i="11"/>
  <c r="N77" i="7"/>
  <c r="G77" i="11"/>
  <c r="G77" i="12"/>
  <c r="K76" i="7"/>
  <c r="AA120" i="7"/>
  <c r="AA120" i="12"/>
  <c r="O76" i="12"/>
  <c r="AA77" i="11"/>
  <c r="K147" i="7"/>
  <c r="AA120" i="9"/>
  <c r="Q77" i="7"/>
  <c r="U120" i="10"/>
  <c r="W120" i="12"/>
  <c r="U120" i="11"/>
  <c r="AI120" i="11"/>
  <c r="S76" i="9"/>
  <c r="O76" i="9"/>
  <c r="S76" i="11"/>
  <c r="Z77" i="7"/>
  <c r="W191" i="7"/>
  <c r="AI191" i="7"/>
  <c r="U120" i="7"/>
  <c r="S76" i="12"/>
  <c r="K76" i="12"/>
  <c r="N76" i="7"/>
  <c r="S147" i="7"/>
  <c r="O76" i="7"/>
  <c r="AO77" i="7"/>
  <c r="AA148" i="7"/>
  <c r="AI120" i="7"/>
  <c r="W120" i="10"/>
  <c r="K76" i="10"/>
  <c r="K76" i="11"/>
  <c r="AI120" i="10"/>
  <c r="O76" i="11"/>
  <c r="AH120" i="7"/>
  <c r="AA191" i="7"/>
  <c r="O120" i="12"/>
  <c r="AA120" i="10"/>
  <c r="AA77" i="9"/>
  <c r="Z120" i="7"/>
  <c r="K76" i="9"/>
  <c r="W120" i="7"/>
  <c r="R76" i="7"/>
  <c r="P77" i="7"/>
  <c r="AO147" i="7"/>
  <c r="W120" i="11"/>
  <c r="AM76" i="10"/>
  <c r="AM76" i="11"/>
  <c r="O77" i="7"/>
  <c r="Q77" i="12"/>
  <c r="O77" i="9"/>
  <c r="I148" i="7"/>
  <c r="S77" i="12"/>
  <c r="O77" i="12"/>
  <c r="O148" i="7"/>
  <c r="W77" i="12"/>
  <c r="O77" i="10"/>
  <c r="W77" i="9"/>
  <c r="AO77" i="11"/>
  <c r="AO77" i="9"/>
  <c r="AO77" i="10"/>
  <c r="W77" i="10"/>
  <c r="AG77" i="11"/>
  <c r="B6" i="13"/>
  <c r="Q77" i="11"/>
  <c r="Q77" i="10"/>
  <c r="Q77" i="9"/>
  <c r="W148" i="7"/>
  <c r="AO148" i="7"/>
  <c r="AH76" i="7"/>
  <c r="I76" i="7"/>
  <c r="I76" i="11"/>
  <c r="Y76" i="10"/>
  <c r="Y76" i="12"/>
  <c r="I76" i="12"/>
  <c r="I76" i="9"/>
  <c r="AO76" i="7"/>
  <c r="AO76" i="11"/>
  <c r="AI76" i="12"/>
  <c r="AO76" i="9"/>
  <c r="F76" i="7"/>
  <c r="G76" i="9"/>
  <c r="G76" i="11"/>
  <c r="G76" i="10"/>
  <c r="AK76" i="9"/>
  <c r="AK76" i="10"/>
  <c r="AK76" i="11"/>
  <c r="X76" i="7"/>
  <c r="V76" i="7"/>
  <c r="W76" i="10"/>
  <c r="W76" i="12"/>
  <c r="W76" i="11"/>
  <c r="W76" i="9"/>
  <c r="D5" i="13"/>
  <c r="E147" i="7" s="1"/>
  <c r="G147" i="7"/>
  <c r="AK147" i="7"/>
  <c r="AI147" i="7"/>
  <c r="AI76" i="11"/>
  <c r="AD76" i="7"/>
  <c r="AE76" i="12"/>
  <c r="AE76" i="10"/>
  <c r="AE76" i="9"/>
  <c r="AE76" i="11"/>
  <c r="Y76" i="7"/>
  <c r="Y76" i="11"/>
  <c r="AI76" i="9"/>
  <c r="H76" i="7"/>
  <c r="AO76" i="10"/>
  <c r="AO76" i="12"/>
  <c r="I76" i="10"/>
  <c r="M76" i="10"/>
  <c r="M76" i="11"/>
  <c r="M76" i="9"/>
  <c r="M147" i="7"/>
  <c r="B5" i="13"/>
  <c r="G120" i="7"/>
  <c r="G120" i="12"/>
  <c r="G120" i="10"/>
  <c r="AG120" i="9"/>
  <c r="AF120" i="7"/>
  <c r="AG120" i="7"/>
  <c r="AG191" i="7"/>
  <c r="AK120" i="12"/>
  <c r="AK120" i="11"/>
  <c r="V120" i="7"/>
  <c r="AJ120" i="7"/>
  <c r="AK120" i="10"/>
  <c r="AG120" i="10"/>
  <c r="AK120" i="7"/>
  <c r="AK191" i="7"/>
  <c r="AM120" i="9"/>
  <c r="AL120" i="7"/>
  <c r="AM120" i="10"/>
  <c r="AM120" i="12"/>
  <c r="AM120" i="7"/>
  <c r="O120" i="11"/>
  <c r="O120" i="10"/>
  <c r="N120" i="7"/>
  <c r="K120" i="9"/>
  <c r="E120" i="9"/>
  <c r="G120" i="9"/>
  <c r="O191" i="7"/>
  <c r="M120" i="9"/>
  <c r="O120" i="7"/>
  <c r="C120" i="11"/>
  <c r="C120" i="12"/>
  <c r="C120" i="9"/>
  <c r="M120" i="11"/>
  <c r="E120" i="10"/>
  <c r="F120" i="7"/>
  <c r="G120" i="11"/>
  <c r="D120" i="7"/>
  <c r="K120" i="11"/>
  <c r="K120" i="10"/>
  <c r="C120" i="10"/>
  <c r="B120" i="7"/>
  <c r="C120" i="7"/>
  <c r="E120" i="12"/>
  <c r="E120" i="7"/>
  <c r="AE120" i="11"/>
  <c r="S120" i="11"/>
  <c r="S120" i="12"/>
  <c r="AE191" i="7"/>
  <c r="AM120" i="11"/>
  <c r="K120" i="12"/>
  <c r="G191" i="7"/>
  <c r="AM191" i="7"/>
  <c r="J120" i="7"/>
  <c r="K120" i="7"/>
  <c r="Y147" i="7"/>
  <c r="I147" i="7"/>
  <c r="K191" i="7"/>
  <c r="W147" i="7"/>
  <c r="D75" i="12"/>
  <c r="B75" i="12"/>
  <c r="D75" i="11"/>
  <c r="B75" i="11"/>
  <c r="D75" i="10"/>
  <c r="B75" i="10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4" i="13"/>
  <c r="E76" i="7" l="1"/>
  <c r="E76" i="12"/>
  <c r="E76" i="11"/>
  <c r="D76" i="7"/>
  <c r="E76" i="9"/>
  <c r="E76" i="10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75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4" i="12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75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4" i="11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75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4" i="10"/>
  <c r="D75" i="9"/>
  <c r="B75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75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4" i="9"/>
  <c r="A207" i="7" l="1"/>
  <c r="A146" i="7"/>
  <c r="A136" i="7"/>
  <c r="A75" i="7"/>
  <c r="B65" i="7"/>
  <c r="C65" i="7"/>
  <c r="D65" i="7"/>
  <c r="E65" i="7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U65" i="7"/>
  <c r="V65" i="7"/>
  <c r="W65" i="7"/>
  <c r="X65" i="7"/>
  <c r="Y65" i="7"/>
  <c r="Z65" i="7"/>
  <c r="AA65" i="7"/>
  <c r="AB65" i="7"/>
  <c r="AC65" i="7"/>
  <c r="AD65" i="7"/>
  <c r="AE65" i="7"/>
  <c r="AF65" i="7"/>
  <c r="AG65" i="7"/>
  <c r="AH65" i="7"/>
  <c r="AI65" i="7"/>
  <c r="AJ65" i="7"/>
  <c r="AK65" i="7"/>
  <c r="AL65" i="7"/>
  <c r="AM65" i="7"/>
  <c r="AN65" i="7"/>
  <c r="AN207" i="7" s="1"/>
  <c r="AO65" i="7"/>
  <c r="B4" i="7"/>
  <c r="C4" i="7"/>
  <c r="D4" i="7"/>
  <c r="E4" i="7"/>
  <c r="F4" i="7"/>
  <c r="G4" i="7"/>
  <c r="H4" i="7"/>
  <c r="H146" i="7" s="1"/>
  <c r="I4" i="7"/>
  <c r="J4" i="7"/>
  <c r="K4" i="7"/>
  <c r="L4" i="7"/>
  <c r="M4" i="7"/>
  <c r="N4" i="7"/>
  <c r="O4" i="7"/>
  <c r="P4" i="7"/>
  <c r="P146" i="7" s="1"/>
  <c r="Q4" i="7"/>
  <c r="R4" i="7"/>
  <c r="S4" i="7"/>
  <c r="T4" i="7"/>
  <c r="U4" i="7"/>
  <c r="V4" i="7"/>
  <c r="W4" i="7"/>
  <c r="X4" i="7"/>
  <c r="X146" i="7" s="1"/>
  <c r="Y4" i="7"/>
  <c r="Z4" i="7"/>
  <c r="AA4" i="7"/>
  <c r="AB4" i="7"/>
  <c r="AC4" i="7"/>
  <c r="AD4" i="7"/>
  <c r="AE4" i="7"/>
  <c r="AF4" i="7"/>
  <c r="AF146" i="7" s="1"/>
  <c r="AG4" i="7"/>
  <c r="AH4" i="7"/>
  <c r="AI4" i="7"/>
  <c r="AJ4" i="7"/>
  <c r="AK4" i="7"/>
  <c r="AL4" i="7"/>
  <c r="AM4" i="7"/>
  <c r="AN4" i="7"/>
  <c r="AN146" i="7" s="1"/>
  <c r="AO4" i="7"/>
  <c r="A65" i="7"/>
  <c r="A4" i="7"/>
  <c r="A65" i="3"/>
  <c r="A4" i="3"/>
  <c r="AF207" i="7" l="1"/>
  <c r="AL146" i="7"/>
  <c r="AD146" i="7"/>
  <c r="AB207" i="7"/>
  <c r="L146" i="7"/>
  <c r="L207" i="7"/>
  <c r="T146" i="7"/>
  <c r="T207" i="7"/>
  <c r="AJ146" i="7"/>
  <c r="AB146" i="7"/>
  <c r="AJ207" i="7"/>
  <c r="V146" i="7"/>
  <c r="N146" i="7"/>
  <c r="F146" i="7"/>
  <c r="Z146" i="7"/>
  <c r="Z4" i="13" s="1"/>
  <c r="J146" i="7"/>
  <c r="J4" i="13" s="1"/>
  <c r="AH207" i="7"/>
  <c r="Z207" i="7"/>
  <c r="R207" i="7"/>
  <c r="J207" i="7"/>
  <c r="AH146" i="7"/>
  <c r="AH4" i="13" s="1"/>
  <c r="R146" i="7"/>
  <c r="R4" i="13" s="1"/>
  <c r="X207" i="7"/>
  <c r="P207" i="7"/>
  <c r="P65" i="13" s="1"/>
  <c r="H207" i="7"/>
  <c r="AL207" i="7"/>
  <c r="AD207" i="7"/>
  <c r="V207" i="7"/>
  <c r="V65" i="13" s="1"/>
  <c r="N207" i="7"/>
  <c r="F207" i="7"/>
  <c r="L65" i="13"/>
  <c r="D207" i="7"/>
  <c r="B207" i="7"/>
  <c r="AJ65" i="13"/>
  <c r="D146" i="7"/>
  <c r="B146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8" i="7"/>
  <c r="A209" i="7"/>
  <c r="A210" i="7"/>
  <c r="A211" i="7"/>
  <c r="A212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7" i="7"/>
  <c r="A138" i="7"/>
  <c r="A139" i="7"/>
  <c r="A140" i="7"/>
  <c r="A141" i="7"/>
  <c r="B8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AJ8" i="7"/>
  <c r="AK8" i="7"/>
  <c r="AL8" i="7"/>
  <c r="AM8" i="7"/>
  <c r="AN8" i="7"/>
  <c r="AO8" i="7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AG9" i="7"/>
  <c r="AH9" i="7"/>
  <c r="AI9" i="7"/>
  <c r="AJ9" i="7"/>
  <c r="AK9" i="7"/>
  <c r="AL9" i="7"/>
  <c r="AM9" i="7"/>
  <c r="AN9" i="7"/>
  <c r="AO9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AN10" i="7"/>
  <c r="AO10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AF11" i="7"/>
  <c r="AG11" i="7"/>
  <c r="AH11" i="7"/>
  <c r="AI11" i="7"/>
  <c r="AJ11" i="7"/>
  <c r="AK11" i="7"/>
  <c r="AL11" i="7"/>
  <c r="AM11" i="7"/>
  <c r="AN11" i="7"/>
  <c r="AO11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AN12" i="7"/>
  <c r="AO12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N13" i="7"/>
  <c r="AO13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AH14" i="7"/>
  <c r="AI14" i="7"/>
  <c r="AJ14" i="7"/>
  <c r="AK14" i="7"/>
  <c r="AL14" i="7"/>
  <c r="AM14" i="7"/>
  <c r="AN14" i="7"/>
  <c r="AO14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AJ15" i="7"/>
  <c r="AK15" i="7"/>
  <c r="AL15" i="7"/>
  <c r="AM15" i="7"/>
  <c r="AN15" i="7"/>
  <c r="AO15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AG16" i="7"/>
  <c r="AH16" i="7"/>
  <c r="AI16" i="7"/>
  <c r="AJ16" i="7"/>
  <c r="AK16" i="7"/>
  <c r="AL16" i="7"/>
  <c r="AM16" i="7"/>
  <c r="AN16" i="7"/>
  <c r="AO16" i="7"/>
  <c r="B17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AF17" i="7"/>
  <c r="AG17" i="7"/>
  <c r="AH17" i="7"/>
  <c r="AI17" i="7"/>
  <c r="AJ17" i="7"/>
  <c r="AK17" i="7"/>
  <c r="AL17" i="7"/>
  <c r="AM17" i="7"/>
  <c r="AN17" i="7"/>
  <c r="AO17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AJ18" i="7"/>
  <c r="AK18" i="7"/>
  <c r="AL18" i="7"/>
  <c r="AM18" i="7"/>
  <c r="AN18" i="7"/>
  <c r="AO18" i="7"/>
  <c r="B19" i="7"/>
  <c r="C19" i="7"/>
  <c r="D19" i="7"/>
  <c r="E19" i="7"/>
  <c r="F19" i="7"/>
  <c r="G19" i="7"/>
  <c r="H19" i="7"/>
  <c r="I19" i="7"/>
  <c r="J19" i="7"/>
  <c r="K19" i="7"/>
  <c r="L19" i="7"/>
  <c r="L161" i="7" s="1"/>
  <c r="M19" i="7"/>
  <c r="N19" i="7"/>
  <c r="O19" i="7"/>
  <c r="P19" i="7"/>
  <c r="Q19" i="7"/>
  <c r="R19" i="7"/>
  <c r="S19" i="7"/>
  <c r="T19" i="7"/>
  <c r="T161" i="7" s="1"/>
  <c r="U19" i="7"/>
  <c r="V19" i="7"/>
  <c r="W19" i="7"/>
  <c r="X19" i="7"/>
  <c r="Y19" i="7"/>
  <c r="Z19" i="7"/>
  <c r="AA19" i="7"/>
  <c r="AB19" i="7"/>
  <c r="AB161" i="7" s="1"/>
  <c r="AC19" i="7"/>
  <c r="AD19" i="7"/>
  <c r="AE19" i="7"/>
  <c r="AF19" i="7"/>
  <c r="AG19" i="7"/>
  <c r="AH19" i="7"/>
  <c r="AI19" i="7"/>
  <c r="AJ19" i="7"/>
  <c r="AJ161" i="7" s="1"/>
  <c r="AK19" i="7"/>
  <c r="AL19" i="7"/>
  <c r="AM19" i="7"/>
  <c r="AN19" i="7"/>
  <c r="AO19" i="7"/>
  <c r="B20" i="7"/>
  <c r="C20" i="7"/>
  <c r="D20" i="7"/>
  <c r="E20" i="7"/>
  <c r="F20" i="7"/>
  <c r="G20" i="7"/>
  <c r="H20" i="7"/>
  <c r="I20" i="7"/>
  <c r="J20" i="7"/>
  <c r="K20" i="7"/>
  <c r="L20" i="7"/>
  <c r="L162" i="7" s="1"/>
  <c r="M20" i="7"/>
  <c r="N20" i="7"/>
  <c r="O20" i="7"/>
  <c r="P20" i="7"/>
  <c r="Q20" i="7"/>
  <c r="R20" i="7"/>
  <c r="S20" i="7"/>
  <c r="T20" i="7"/>
  <c r="T162" i="7" s="1"/>
  <c r="U20" i="7"/>
  <c r="V20" i="7"/>
  <c r="W20" i="7"/>
  <c r="X20" i="7"/>
  <c r="Y20" i="7"/>
  <c r="Z20" i="7"/>
  <c r="AA20" i="7"/>
  <c r="AB20" i="7"/>
  <c r="AB162" i="7" s="1"/>
  <c r="AC20" i="7"/>
  <c r="AD20" i="7"/>
  <c r="AE20" i="7"/>
  <c r="AF20" i="7"/>
  <c r="AG20" i="7"/>
  <c r="AH20" i="7"/>
  <c r="AI20" i="7"/>
  <c r="AJ20" i="7"/>
  <c r="AJ162" i="7" s="1"/>
  <c r="AK20" i="7"/>
  <c r="AL20" i="7"/>
  <c r="AM20" i="7"/>
  <c r="AN20" i="7"/>
  <c r="AO20" i="7"/>
  <c r="B21" i="7"/>
  <c r="C21" i="7"/>
  <c r="D21" i="7"/>
  <c r="E21" i="7"/>
  <c r="F21" i="7"/>
  <c r="G21" i="7"/>
  <c r="H21" i="7"/>
  <c r="I21" i="7"/>
  <c r="J21" i="7"/>
  <c r="K21" i="7"/>
  <c r="L21" i="7"/>
  <c r="L163" i="7" s="1"/>
  <c r="M21" i="7"/>
  <c r="N21" i="7"/>
  <c r="O21" i="7"/>
  <c r="P21" i="7"/>
  <c r="Q21" i="7"/>
  <c r="R21" i="7"/>
  <c r="S21" i="7"/>
  <c r="T21" i="7"/>
  <c r="T163" i="7" s="1"/>
  <c r="U21" i="7"/>
  <c r="V21" i="7"/>
  <c r="W21" i="7"/>
  <c r="X21" i="7"/>
  <c r="Y21" i="7"/>
  <c r="Z21" i="7"/>
  <c r="AA21" i="7"/>
  <c r="AB21" i="7"/>
  <c r="AB163" i="7" s="1"/>
  <c r="AC21" i="7"/>
  <c r="AD21" i="7"/>
  <c r="AE21" i="7"/>
  <c r="AF21" i="7"/>
  <c r="AG21" i="7"/>
  <c r="AH21" i="7"/>
  <c r="AI21" i="7"/>
  <c r="AJ21" i="7"/>
  <c r="AJ163" i="7" s="1"/>
  <c r="AK21" i="7"/>
  <c r="AL21" i="7"/>
  <c r="AM21" i="7"/>
  <c r="AN21" i="7"/>
  <c r="AO21" i="7"/>
  <c r="B22" i="7"/>
  <c r="C22" i="7"/>
  <c r="D22" i="7"/>
  <c r="E22" i="7"/>
  <c r="F22" i="7"/>
  <c r="G22" i="7"/>
  <c r="H22" i="7"/>
  <c r="I22" i="7"/>
  <c r="J22" i="7"/>
  <c r="K22" i="7"/>
  <c r="L22" i="7"/>
  <c r="L164" i="7" s="1"/>
  <c r="M22" i="7"/>
  <c r="N22" i="7"/>
  <c r="O22" i="7"/>
  <c r="P22" i="7"/>
  <c r="Q22" i="7"/>
  <c r="R22" i="7"/>
  <c r="S22" i="7"/>
  <c r="T22" i="7"/>
  <c r="T164" i="7" s="1"/>
  <c r="U22" i="7"/>
  <c r="V22" i="7"/>
  <c r="W22" i="7"/>
  <c r="X22" i="7"/>
  <c r="Y22" i="7"/>
  <c r="Z22" i="7"/>
  <c r="AA22" i="7"/>
  <c r="AB22" i="7"/>
  <c r="AB164" i="7" s="1"/>
  <c r="AC22" i="7"/>
  <c r="AD22" i="7"/>
  <c r="AE22" i="7"/>
  <c r="AF22" i="7"/>
  <c r="AG22" i="7"/>
  <c r="AH22" i="7"/>
  <c r="AI22" i="7"/>
  <c r="AJ22" i="7"/>
  <c r="AJ164" i="7" s="1"/>
  <c r="AK22" i="7"/>
  <c r="AL22" i="7"/>
  <c r="AM22" i="7"/>
  <c r="AN22" i="7"/>
  <c r="AO22" i="7"/>
  <c r="B23" i="7"/>
  <c r="C23" i="7"/>
  <c r="D23" i="7"/>
  <c r="E23" i="7"/>
  <c r="F23" i="7"/>
  <c r="G23" i="7"/>
  <c r="H23" i="7"/>
  <c r="I23" i="7"/>
  <c r="J23" i="7"/>
  <c r="K23" i="7"/>
  <c r="L23" i="7"/>
  <c r="L165" i="7" s="1"/>
  <c r="M23" i="7"/>
  <c r="N23" i="7"/>
  <c r="O23" i="7"/>
  <c r="P23" i="7"/>
  <c r="Q23" i="7"/>
  <c r="R23" i="7"/>
  <c r="S23" i="7"/>
  <c r="T23" i="7"/>
  <c r="T165" i="7" s="1"/>
  <c r="U23" i="7"/>
  <c r="V23" i="7"/>
  <c r="W23" i="7"/>
  <c r="X23" i="7"/>
  <c r="Y23" i="7"/>
  <c r="Z23" i="7"/>
  <c r="AA23" i="7"/>
  <c r="AB23" i="7"/>
  <c r="AB165" i="7" s="1"/>
  <c r="AC23" i="7"/>
  <c r="AD23" i="7"/>
  <c r="AE23" i="7"/>
  <c r="AF23" i="7"/>
  <c r="AG23" i="7"/>
  <c r="AH23" i="7"/>
  <c r="AI23" i="7"/>
  <c r="AJ23" i="7"/>
  <c r="AJ165" i="7" s="1"/>
  <c r="AK23" i="7"/>
  <c r="AL23" i="7"/>
  <c r="AM23" i="7"/>
  <c r="AN23" i="7"/>
  <c r="AO23" i="7"/>
  <c r="B24" i="7"/>
  <c r="C24" i="7"/>
  <c r="D24" i="7"/>
  <c r="E24" i="7"/>
  <c r="F24" i="7"/>
  <c r="G24" i="7"/>
  <c r="H24" i="7"/>
  <c r="I24" i="7"/>
  <c r="J24" i="7"/>
  <c r="K24" i="7"/>
  <c r="L24" i="7"/>
  <c r="L166" i="7" s="1"/>
  <c r="M24" i="7"/>
  <c r="N24" i="7"/>
  <c r="O24" i="7"/>
  <c r="P24" i="7"/>
  <c r="Q24" i="7"/>
  <c r="R24" i="7"/>
  <c r="S24" i="7"/>
  <c r="T24" i="7"/>
  <c r="T166" i="7" s="1"/>
  <c r="U24" i="7"/>
  <c r="V24" i="7"/>
  <c r="W24" i="7"/>
  <c r="X24" i="7"/>
  <c r="Y24" i="7"/>
  <c r="Z24" i="7"/>
  <c r="AA24" i="7"/>
  <c r="AB24" i="7"/>
  <c r="AB166" i="7" s="1"/>
  <c r="AC24" i="7"/>
  <c r="AD24" i="7"/>
  <c r="AE24" i="7"/>
  <c r="AF24" i="7"/>
  <c r="AG24" i="7"/>
  <c r="AH24" i="7"/>
  <c r="AI24" i="7"/>
  <c r="AJ24" i="7"/>
  <c r="AJ166" i="7" s="1"/>
  <c r="AK24" i="7"/>
  <c r="AL24" i="7"/>
  <c r="AM24" i="7"/>
  <c r="AN24" i="7"/>
  <c r="AO24" i="7"/>
  <c r="B25" i="7"/>
  <c r="C25" i="7"/>
  <c r="D25" i="7"/>
  <c r="E25" i="7"/>
  <c r="F25" i="7"/>
  <c r="G25" i="7"/>
  <c r="H25" i="7"/>
  <c r="I25" i="7"/>
  <c r="J25" i="7"/>
  <c r="K25" i="7"/>
  <c r="L25" i="7"/>
  <c r="L167" i="7" s="1"/>
  <c r="M25" i="7"/>
  <c r="N25" i="7"/>
  <c r="O25" i="7"/>
  <c r="P25" i="7"/>
  <c r="Q25" i="7"/>
  <c r="R25" i="7"/>
  <c r="S25" i="7"/>
  <c r="T25" i="7"/>
  <c r="T167" i="7" s="1"/>
  <c r="U25" i="7"/>
  <c r="V25" i="7"/>
  <c r="W25" i="7"/>
  <c r="X25" i="7"/>
  <c r="Y25" i="7"/>
  <c r="Z25" i="7"/>
  <c r="AA25" i="7"/>
  <c r="AB25" i="7"/>
  <c r="AB167" i="7" s="1"/>
  <c r="AC25" i="7"/>
  <c r="AD25" i="7"/>
  <c r="AE25" i="7"/>
  <c r="AF25" i="7"/>
  <c r="AG25" i="7"/>
  <c r="AH25" i="7"/>
  <c r="AI25" i="7"/>
  <c r="AJ25" i="7"/>
  <c r="AJ167" i="7" s="1"/>
  <c r="AK25" i="7"/>
  <c r="AL25" i="7"/>
  <c r="AM25" i="7"/>
  <c r="AN25" i="7"/>
  <c r="AO25" i="7"/>
  <c r="B26" i="7"/>
  <c r="C26" i="7"/>
  <c r="D26" i="7"/>
  <c r="E26" i="7"/>
  <c r="F26" i="7"/>
  <c r="G26" i="7"/>
  <c r="H26" i="7"/>
  <c r="I26" i="7"/>
  <c r="J26" i="7"/>
  <c r="K26" i="7"/>
  <c r="L26" i="7"/>
  <c r="L168" i="7" s="1"/>
  <c r="M26" i="7"/>
  <c r="N26" i="7"/>
  <c r="O26" i="7"/>
  <c r="P26" i="7"/>
  <c r="Q26" i="7"/>
  <c r="R26" i="7"/>
  <c r="S26" i="7"/>
  <c r="T26" i="7"/>
  <c r="T168" i="7" s="1"/>
  <c r="U26" i="7"/>
  <c r="V26" i="7"/>
  <c r="W26" i="7"/>
  <c r="X26" i="7"/>
  <c r="Y26" i="7"/>
  <c r="Z26" i="7"/>
  <c r="AA26" i="7"/>
  <c r="AB26" i="7"/>
  <c r="AB168" i="7" s="1"/>
  <c r="AC26" i="7"/>
  <c r="AD26" i="7"/>
  <c r="AE26" i="7"/>
  <c r="AF26" i="7"/>
  <c r="AG26" i="7"/>
  <c r="AH26" i="7"/>
  <c r="AI26" i="7"/>
  <c r="AJ26" i="7"/>
  <c r="AJ168" i="7" s="1"/>
  <c r="AK26" i="7"/>
  <c r="AL26" i="7"/>
  <c r="AM26" i="7"/>
  <c r="AN26" i="7"/>
  <c r="AO26" i="7"/>
  <c r="B27" i="7"/>
  <c r="C27" i="7"/>
  <c r="D27" i="7"/>
  <c r="E27" i="7"/>
  <c r="F27" i="7"/>
  <c r="G27" i="7"/>
  <c r="H27" i="7"/>
  <c r="I27" i="7"/>
  <c r="J27" i="7"/>
  <c r="K27" i="7"/>
  <c r="L27" i="7"/>
  <c r="L169" i="7" s="1"/>
  <c r="M27" i="7"/>
  <c r="N27" i="7"/>
  <c r="O27" i="7"/>
  <c r="P27" i="7"/>
  <c r="Q27" i="7"/>
  <c r="R27" i="7"/>
  <c r="S27" i="7"/>
  <c r="T27" i="7"/>
  <c r="T169" i="7" s="1"/>
  <c r="U27" i="7"/>
  <c r="V27" i="7"/>
  <c r="W27" i="7"/>
  <c r="X27" i="7"/>
  <c r="Y27" i="7"/>
  <c r="Z27" i="7"/>
  <c r="AA27" i="7"/>
  <c r="AB27" i="7"/>
  <c r="AB169" i="7" s="1"/>
  <c r="AC27" i="7"/>
  <c r="AD27" i="7"/>
  <c r="AE27" i="7"/>
  <c r="AF27" i="7"/>
  <c r="AG27" i="7"/>
  <c r="AH27" i="7"/>
  <c r="AI27" i="7"/>
  <c r="AJ27" i="7"/>
  <c r="AJ169" i="7" s="1"/>
  <c r="AK27" i="7"/>
  <c r="AL27" i="7"/>
  <c r="AM27" i="7"/>
  <c r="AN27" i="7"/>
  <c r="AO27" i="7"/>
  <c r="B28" i="7"/>
  <c r="C28" i="7"/>
  <c r="D28" i="7"/>
  <c r="E28" i="7"/>
  <c r="F28" i="7"/>
  <c r="G28" i="7"/>
  <c r="H28" i="7"/>
  <c r="I28" i="7"/>
  <c r="J28" i="7"/>
  <c r="K28" i="7"/>
  <c r="L28" i="7"/>
  <c r="L170" i="7" s="1"/>
  <c r="M28" i="7"/>
  <c r="N28" i="7"/>
  <c r="O28" i="7"/>
  <c r="P28" i="7"/>
  <c r="Q28" i="7"/>
  <c r="R28" i="7"/>
  <c r="S28" i="7"/>
  <c r="T28" i="7"/>
  <c r="T170" i="7" s="1"/>
  <c r="U28" i="7"/>
  <c r="V28" i="7"/>
  <c r="W28" i="7"/>
  <c r="X28" i="7"/>
  <c r="Y28" i="7"/>
  <c r="Z28" i="7"/>
  <c r="AA28" i="7"/>
  <c r="AB28" i="7"/>
  <c r="AB170" i="7" s="1"/>
  <c r="AC28" i="7"/>
  <c r="AD28" i="7"/>
  <c r="AE28" i="7"/>
  <c r="AF28" i="7"/>
  <c r="AG28" i="7"/>
  <c r="AH28" i="7"/>
  <c r="AI28" i="7"/>
  <c r="AJ28" i="7"/>
  <c r="AJ170" i="7" s="1"/>
  <c r="AK28" i="7"/>
  <c r="AL28" i="7"/>
  <c r="AM28" i="7"/>
  <c r="AN28" i="7"/>
  <c r="AO28" i="7"/>
  <c r="B29" i="7"/>
  <c r="C29" i="7"/>
  <c r="D29" i="7"/>
  <c r="E29" i="7"/>
  <c r="F29" i="7"/>
  <c r="G29" i="7"/>
  <c r="H29" i="7"/>
  <c r="I29" i="7"/>
  <c r="J29" i="7"/>
  <c r="K29" i="7"/>
  <c r="L29" i="7"/>
  <c r="L171" i="7" s="1"/>
  <c r="M29" i="7"/>
  <c r="N29" i="7"/>
  <c r="O29" i="7"/>
  <c r="P29" i="7"/>
  <c r="Q29" i="7"/>
  <c r="R29" i="7"/>
  <c r="S29" i="7"/>
  <c r="T29" i="7"/>
  <c r="T171" i="7" s="1"/>
  <c r="U29" i="7"/>
  <c r="V29" i="7"/>
  <c r="W29" i="7"/>
  <c r="X29" i="7"/>
  <c r="Y29" i="7"/>
  <c r="Z29" i="7"/>
  <c r="AA29" i="7"/>
  <c r="AB29" i="7"/>
  <c r="AB171" i="7" s="1"/>
  <c r="AC29" i="7"/>
  <c r="AD29" i="7"/>
  <c r="AE29" i="7"/>
  <c r="AF29" i="7"/>
  <c r="AG29" i="7"/>
  <c r="AH29" i="7"/>
  <c r="AI29" i="7"/>
  <c r="AJ29" i="7"/>
  <c r="AJ171" i="7" s="1"/>
  <c r="AK29" i="7"/>
  <c r="AL29" i="7"/>
  <c r="AM29" i="7"/>
  <c r="AN29" i="7"/>
  <c r="AO29" i="7"/>
  <c r="B30" i="7"/>
  <c r="C30" i="7"/>
  <c r="D30" i="7"/>
  <c r="E30" i="7"/>
  <c r="F30" i="7"/>
  <c r="G30" i="7"/>
  <c r="H30" i="7"/>
  <c r="I30" i="7"/>
  <c r="J30" i="7"/>
  <c r="K30" i="7"/>
  <c r="L30" i="7"/>
  <c r="L172" i="7" s="1"/>
  <c r="M30" i="7"/>
  <c r="N30" i="7"/>
  <c r="O30" i="7"/>
  <c r="P30" i="7"/>
  <c r="Q30" i="7"/>
  <c r="R30" i="7"/>
  <c r="S30" i="7"/>
  <c r="T30" i="7"/>
  <c r="T172" i="7" s="1"/>
  <c r="U30" i="7"/>
  <c r="V30" i="7"/>
  <c r="W30" i="7"/>
  <c r="X30" i="7"/>
  <c r="Y30" i="7"/>
  <c r="Z30" i="7"/>
  <c r="AA30" i="7"/>
  <c r="AB30" i="7"/>
  <c r="AB172" i="7" s="1"/>
  <c r="AC30" i="7"/>
  <c r="AD30" i="7"/>
  <c r="AE30" i="7"/>
  <c r="AF30" i="7"/>
  <c r="AG30" i="7"/>
  <c r="AH30" i="7"/>
  <c r="AI30" i="7"/>
  <c r="AJ30" i="7"/>
  <c r="AJ172" i="7" s="1"/>
  <c r="AK30" i="7"/>
  <c r="AL30" i="7"/>
  <c r="AM30" i="7"/>
  <c r="AN30" i="7"/>
  <c r="AO30" i="7"/>
  <c r="B31" i="7"/>
  <c r="C31" i="7"/>
  <c r="D31" i="7"/>
  <c r="E31" i="7"/>
  <c r="F31" i="7"/>
  <c r="G31" i="7"/>
  <c r="H31" i="7"/>
  <c r="I31" i="7"/>
  <c r="J31" i="7"/>
  <c r="K31" i="7"/>
  <c r="L31" i="7"/>
  <c r="L173" i="7" s="1"/>
  <c r="M31" i="7"/>
  <c r="N31" i="7"/>
  <c r="O31" i="7"/>
  <c r="P31" i="7"/>
  <c r="Q31" i="7"/>
  <c r="R31" i="7"/>
  <c r="S31" i="7"/>
  <c r="T31" i="7"/>
  <c r="T173" i="7" s="1"/>
  <c r="U31" i="7"/>
  <c r="V31" i="7"/>
  <c r="W31" i="7"/>
  <c r="X31" i="7"/>
  <c r="Y31" i="7"/>
  <c r="Z31" i="7"/>
  <c r="AA31" i="7"/>
  <c r="AB31" i="7"/>
  <c r="AB173" i="7" s="1"/>
  <c r="AC31" i="7"/>
  <c r="AD31" i="7"/>
  <c r="AE31" i="7"/>
  <c r="AF31" i="7"/>
  <c r="AG31" i="7"/>
  <c r="AH31" i="7"/>
  <c r="AI31" i="7"/>
  <c r="AJ31" i="7"/>
  <c r="AJ173" i="7" s="1"/>
  <c r="AK31" i="7"/>
  <c r="AL31" i="7"/>
  <c r="AM31" i="7"/>
  <c r="AN31" i="7"/>
  <c r="AO31" i="7"/>
  <c r="B32" i="7"/>
  <c r="C32" i="7"/>
  <c r="D32" i="7"/>
  <c r="E32" i="7"/>
  <c r="F32" i="7"/>
  <c r="G32" i="7"/>
  <c r="H32" i="7"/>
  <c r="I32" i="7"/>
  <c r="J32" i="7"/>
  <c r="K32" i="7"/>
  <c r="L32" i="7"/>
  <c r="L174" i="7" s="1"/>
  <c r="M32" i="7"/>
  <c r="N32" i="7"/>
  <c r="O32" i="7"/>
  <c r="P32" i="7"/>
  <c r="Q32" i="7"/>
  <c r="R32" i="7"/>
  <c r="S32" i="7"/>
  <c r="T32" i="7"/>
  <c r="T174" i="7" s="1"/>
  <c r="U32" i="7"/>
  <c r="V32" i="7"/>
  <c r="W32" i="7"/>
  <c r="X32" i="7"/>
  <c r="Y32" i="7"/>
  <c r="Z32" i="7"/>
  <c r="AA32" i="7"/>
  <c r="AB32" i="7"/>
  <c r="AB174" i="7" s="1"/>
  <c r="AC32" i="7"/>
  <c r="AD32" i="7"/>
  <c r="AE32" i="7"/>
  <c r="AF32" i="7"/>
  <c r="AG32" i="7"/>
  <c r="AH32" i="7"/>
  <c r="AI32" i="7"/>
  <c r="AJ32" i="7"/>
  <c r="AJ174" i="7" s="1"/>
  <c r="AK32" i="7"/>
  <c r="AL32" i="7"/>
  <c r="AM32" i="7"/>
  <c r="AN32" i="7"/>
  <c r="AO32" i="7"/>
  <c r="B33" i="7"/>
  <c r="C33" i="7"/>
  <c r="D33" i="7"/>
  <c r="E33" i="7"/>
  <c r="F33" i="7"/>
  <c r="G33" i="7"/>
  <c r="H33" i="7"/>
  <c r="I33" i="7"/>
  <c r="J33" i="7"/>
  <c r="K33" i="7"/>
  <c r="L33" i="7"/>
  <c r="L175" i="7" s="1"/>
  <c r="M33" i="7"/>
  <c r="N33" i="7"/>
  <c r="O33" i="7"/>
  <c r="P33" i="7"/>
  <c r="Q33" i="7"/>
  <c r="R33" i="7"/>
  <c r="S33" i="7"/>
  <c r="T33" i="7"/>
  <c r="T175" i="7" s="1"/>
  <c r="U33" i="7"/>
  <c r="V33" i="7"/>
  <c r="W33" i="7"/>
  <c r="X33" i="7"/>
  <c r="Y33" i="7"/>
  <c r="Z33" i="7"/>
  <c r="AA33" i="7"/>
  <c r="AB33" i="7"/>
  <c r="AB175" i="7" s="1"/>
  <c r="AC33" i="7"/>
  <c r="AD33" i="7"/>
  <c r="AE33" i="7"/>
  <c r="AF33" i="7"/>
  <c r="AG33" i="7"/>
  <c r="AH33" i="7"/>
  <c r="AI33" i="7"/>
  <c r="AJ33" i="7"/>
  <c r="AJ175" i="7" s="1"/>
  <c r="AK33" i="7"/>
  <c r="AL33" i="7"/>
  <c r="AM33" i="7"/>
  <c r="AN33" i="7"/>
  <c r="AO33" i="7"/>
  <c r="B34" i="7"/>
  <c r="C34" i="7"/>
  <c r="D34" i="7"/>
  <c r="E34" i="7"/>
  <c r="F34" i="7"/>
  <c r="G34" i="7"/>
  <c r="H34" i="7"/>
  <c r="I34" i="7"/>
  <c r="J34" i="7"/>
  <c r="K34" i="7"/>
  <c r="L34" i="7"/>
  <c r="L176" i="7" s="1"/>
  <c r="M34" i="7"/>
  <c r="N34" i="7"/>
  <c r="O34" i="7"/>
  <c r="P34" i="7"/>
  <c r="Q34" i="7"/>
  <c r="R34" i="7"/>
  <c r="S34" i="7"/>
  <c r="T34" i="7"/>
  <c r="T176" i="7" s="1"/>
  <c r="U34" i="7"/>
  <c r="V34" i="7"/>
  <c r="W34" i="7"/>
  <c r="X34" i="7"/>
  <c r="Y34" i="7"/>
  <c r="Z34" i="7"/>
  <c r="AA34" i="7"/>
  <c r="AB34" i="7"/>
  <c r="AB176" i="7" s="1"/>
  <c r="AC34" i="7"/>
  <c r="AD34" i="7"/>
  <c r="AE34" i="7"/>
  <c r="AF34" i="7"/>
  <c r="AG34" i="7"/>
  <c r="AH34" i="7"/>
  <c r="AI34" i="7"/>
  <c r="AJ34" i="7"/>
  <c r="AJ176" i="7" s="1"/>
  <c r="AK34" i="7"/>
  <c r="AL34" i="7"/>
  <c r="AM34" i="7"/>
  <c r="AN34" i="7"/>
  <c r="AO34" i="7"/>
  <c r="B35" i="7"/>
  <c r="C35" i="7"/>
  <c r="D35" i="7"/>
  <c r="E35" i="7"/>
  <c r="F35" i="7"/>
  <c r="G35" i="7"/>
  <c r="H35" i="7"/>
  <c r="I35" i="7"/>
  <c r="J35" i="7"/>
  <c r="K35" i="7"/>
  <c r="L35" i="7"/>
  <c r="L177" i="7" s="1"/>
  <c r="M35" i="7"/>
  <c r="N35" i="7"/>
  <c r="O35" i="7"/>
  <c r="P35" i="7"/>
  <c r="Q35" i="7"/>
  <c r="R35" i="7"/>
  <c r="S35" i="7"/>
  <c r="T35" i="7"/>
  <c r="T177" i="7" s="1"/>
  <c r="U35" i="7"/>
  <c r="V35" i="7"/>
  <c r="W35" i="7"/>
  <c r="X35" i="7"/>
  <c r="Y35" i="7"/>
  <c r="Z35" i="7"/>
  <c r="AA35" i="7"/>
  <c r="AB35" i="7"/>
  <c r="AB177" i="7" s="1"/>
  <c r="AC35" i="7"/>
  <c r="AD35" i="7"/>
  <c r="AE35" i="7"/>
  <c r="AF35" i="7"/>
  <c r="AG35" i="7"/>
  <c r="AH35" i="7"/>
  <c r="AI35" i="7"/>
  <c r="AJ35" i="7"/>
  <c r="AJ177" i="7" s="1"/>
  <c r="AK35" i="7"/>
  <c r="AL35" i="7"/>
  <c r="AM35" i="7"/>
  <c r="AN35" i="7"/>
  <c r="AO35" i="7"/>
  <c r="B36" i="7"/>
  <c r="C36" i="7"/>
  <c r="D36" i="7"/>
  <c r="E36" i="7"/>
  <c r="F36" i="7"/>
  <c r="G36" i="7"/>
  <c r="H36" i="7"/>
  <c r="I36" i="7"/>
  <c r="J36" i="7"/>
  <c r="K36" i="7"/>
  <c r="L36" i="7"/>
  <c r="L178" i="7" s="1"/>
  <c r="M36" i="7"/>
  <c r="N36" i="7"/>
  <c r="O36" i="7"/>
  <c r="P36" i="7"/>
  <c r="Q36" i="7"/>
  <c r="R36" i="7"/>
  <c r="S36" i="7"/>
  <c r="T36" i="7"/>
  <c r="T178" i="7" s="1"/>
  <c r="U36" i="7"/>
  <c r="V36" i="7"/>
  <c r="W36" i="7"/>
  <c r="X36" i="7"/>
  <c r="Y36" i="7"/>
  <c r="Z36" i="7"/>
  <c r="AA36" i="7"/>
  <c r="AB36" i="7"/>
  <c r="AB178" i="7" s="1"/>
  <c r="AC36" i="7"/>
  <c r="AD36" i="7"/>
  <c r="AE36" i="7"/>
  <c r="AF36" i="7"/>
  <c r="AG36" i="7"/>
  <c r="AH36" i="7"/>
  <c r="AI36" i="7"/>
  <c r="AJ36" i="7"/>
  <c r="AJ178" i="7" s="1"/>
  <c r="AK36" i="7"/>
  <c r="AL36" i="7"/>
  <c r="AM36" i="7"/>
  <c r="AN36" i="7"/>
  <c r="AO36" i="7"/>
  <c r="B37" i="7"/>
  <c r="C37" i="7"/>
  <c r="D37" i="7"/>
  <c r="E37" i="7"/>
  <c r="F37" i="7"/>
  <c r="G37" i="7"/>
  <c r="H37" i="7"/>
  <c r="I37" i="7"/>
  <c r="J37" i="7"/>
  <c r="K37" i="7"/>
  <c r="L37" i="7"/>
  <c r="L179" i="7" s="1"/>
  <c r="M37" i="7"/>
  <c r="N37" i="7"/>
  <c r="O37" i="7"/>
  <c r="P37" i="7"/>
  <c r="Q37" i="7"/>
  <c r="R37" i="7"/>
  <c r="S37" i="7"/>
  <c r="T37" i="7"/>
  <c r="T179" i="7" s="1"/>
  <c r="U37" i="7"/>
  <c r="V37" i="7"/>
  <c r="W37" i="7"/>
  <c r="X37" i="7"/>
  <c r="Y37" i="7"/>
  <c r="Z37" i="7"/>
  <c r="AA37" i="7"/>
  <c r="AB37" i="7"/>
  <c r="AB179" i="7" s="1"/>
  <c r="AC37" i="7"/>
  <c r="AD37" i="7"/>
  <c r="AE37" i="7"/>
  <c r="AF37" i="7"/>
  <c r="AG37" i="7"/>
  <c r="AH37" i="7"/>
  <c r="AI37" i="7"/>
  <c r="AJ37" i="7"/>
  <c r="AJ179" i="7" s="1"/>
  <c r="AK37" i="7"/>
  <c r="AL37" i="7"/>
  <c r="AM37" i="7"/>
  <c r="AN37" i="7"/>
  <c r="AO37" i="7"/>
  <c r="B38" i="7"/>
  <c r="C38" i="7"/>
  <c r="D38" i="7"/>
  <c r="E38" i="7"/>
  <c r="F38" i="7"/>
  <c r="G38" i="7"/>
  <c r="H38" i="7"/>
  <c r="I38" i="7"/>
  <c r="J38" i="7"/>
  <c r="K38" i="7"/>
  <c r="L38" i="7"/>
  <c r="L180" i="7" s="1"/>
  <c r="M38" i="7"/>
  <c r="N38" i="7"/>
  <c r="O38" i="7"/>
  <c r="P38" i="7"/>
  <c r="Q38" i="7"/>
  <c r="R38" i="7"/>
  <c r="S38" i="7"/>
  <c r="T38" i="7"/>
  <c r="T180" i="7" s="1"/>
  <c r="U38" i="7"/>
  <c r="V38" i="7"/>
  <c r="W38" i="7"/>
  <c r="X38" i="7"/>
  <c r="Y38" i="7"/>
  <c r="Z38" i="7"/>
  <c r="AA38" i="7"/>
  <c r="AB38" i="7"/>
  <c r="AB180" i="7" s="1"/>
  <c r="AC38" i="7"/>
  <c r="AD38" i="7"/>
  <c r="AE38" i="7"/>
  <c r="AF38" i="7"/>
  <c r="AG38" i="7"/>
  <c r="AH38" i="7"/>
  <c r="AI38" i="7"/>
  <c r="AJ38" i="7"/>
  <c r="AJ180" i="7" s="1"/>
  <c r="AK38" i="7"/>
  <c r="AL38" i="7"/>
  <c r="AM38" i="7"/>
  <c r="AN38" i="7"/>
  <c r="AO38" i="7"/>
  <c r="B39" i="7"/>
  <c r="C39" i="7"/>
  <c r="D39" i="7"/>
  <c r="E39" i="7"/>
  <c r="F39" i="7"/>
  <c r="G39" i="7"/>
  <c r="H39" i="7"/>
  <c r="I39" i="7"/>
  <c r="J39" i="7"/>
  <c r="K39" i="7"/>
  <c r="L39" i="7"/>
  <c r="L181" i="7" s="1"/>
  <c r="M39" i="7"/>
  <c r="N39" i="7"/>
  <c r="O39" i="7"/>
  <c r="P39" i="7"/>
  <c r="Q39" i="7"/>
  <c r="R39" i="7"/>
  <c r="S39" i="7"/>
  <c r="T39" i="7"/>
  <c r="T181" i="7" s="1"/>
  <c r="U39" i="7"/>
  <c r="V39" i="7"/>
  <c r="W39" i="7"/>
  <c r="X39" i="7"/>
  <c r="Y39" i="7"/>
  <c r="Z39" i="7"/>
  <c r="AA39" i="7"/>
  <c r="AB39" i="7"/>
  <c r="AB181" i="7" s="1"/>
  <c r="AC39" i="7"/>
  <c r="AD39" i="7"/>
  <c r="AE39" i="7"/>
  <c r="AF39" i="7"/>
  <c r="AG39" i="7"/>
  <c r="AH39" i="7"/>
  <c r="AI39" i="7"/>
  <c r="AJ39" i="7"/>
  <c r="AJ181" i="7" s="1"/>
  <c r="AK39" i="7"/>
  <c r="AL39" i="7"/>
  <c r="AM39" i="7"/>
  <c r="AN39" i="7"/>
  <c r="AO39" i="7"/>
  <c r="B40" i="7"/>
  <c r="C40" i="7"/>
  <c r="D40" i="7"/>
  <c r="E40" i="7"/>
  <c r="F40" i="7"/>
  <c r="G40" i="7"/>
  <c r="H40" i="7"/>
  <c r="I40" i="7"/>
  <c r="J40" i="7"/>
  <c r="K40" i="7"/>
  <c r="L40" i="7"/>
  <c r="L182" i="7" s="1"/>
  <c r="M40" i="7"/>
  <c r="N40" i="7"/>
  <c r="O40" i="7"/>
  <c r="P40" i="7"/>
  <c r="Q40" i="7"/>
  <c r="R40" i="7"/>
  <c r="S40" i="7"/>
  <c r="T40" i="7"/>
  <c r="T182" i="7" s="1"/>
  <c r="U40" i="7"/>
  <c r="V40" i="7"/>
  <c r="W40" i="7"/>
  <c r="X40" i="7"/>
  <c r="Y40" i="7"/>
  <c r="Z40" i="7"/>
  <c r="AA40" i="7"/>
  <c r="AB40" i="7"/>
  <c r="AB182" i="7" s="1"/>
  <c r="AC40" i="7"/>
  <c r="AD40" i="7"/>
  <c r="AE40" i="7"/>
  <c r="AF40" i="7"/>
  <c r="AG40" i="7"/>
  <c r="AH40" i="7"/>
  <c r="AI40" i="7"/>
  <c r="AJ40" i="7"/>
  <c r="AJ182" i="7" s="1"/>
  <c r="AK40" i="7"/>
  <c r="AL40" i="7"/>
  <c r="AM40" i="7"/>
  <c r="AN40" i="7"/>
  <c r="AO40" i="7"/>
  <c r="B41" i="7"/>
  <c r="C41" i="7"/>
  <c r="D41" i="7"/>
  <c r="E41" i="7"/>
  <c r="F41" i="7"/>
  <c r="G41" i="7"/>
  <c r="H41" i="7"/>
  <c r="I41" i="7"/>
  <c r="J41" i="7"/>
  <c r="K41" i="7"/>
  <c r="L41" i="7"/>
  <c r="L183" i="7" s="1"/>
  <c r="M41" i="7"/>
  <c r="N41" i="7"/>
  <c r="O41" i="7"/>
  <c r="P41" i="7"/>
  <c r="Q41" i="7"/>
  <c r="R41" i="7"/>
  <c r="S41" i="7"/>
  <c r="T41" i="7"/>
  <c r="T183" i="7" s="1"/>
  <c r="U41" i="7"/>
  <c r="V41" i="7"/>
  <c r="W41" i="7"/>
  <c r="X41" i="7"/>
  <c r="Y41" i="7"/>
  <c r="Z41" i="7"/>
  <c r="AA41" i="7"/>
  <c r="AB41" i="7"/>
  <c r="AB183" i="7" s="1"/>
  <c r="AC41" i="7"/>
  <c r="AD41" i="7"/>
  <c r="AE41" i="7"/>
  <c r="AF41" i="7"/>
  <c r="AG41" i="7"/>
  <c r="AH41" i="7"/>
  <c r="AI41" i="7"/>
  <c r="AJ41" i="7"/>
  <c r="AJ183" i="7" s="1"/>
  <c r="AK41" i="7"/>
  <c r="AL41" i="7"/>
  <c r="AM41" i="7"/>
  <c r="AN41" i="7"/>
  <c r="AO41" i="7"/>
  <c r="B42" i="7"/>
  <c r="C42" i="7"/>
  <c r="D42" i="7"/>
  <c r="E42" i="7"/>
  <c r="F42" i="7"/>
  <c r="G42" i="7"/>
  <c r="H42" i="7"/>
  <c r="I42" i="7"/>
  <c r="J42" i="7"/>
  <c r="K42" i="7"/>
  <c r="L42" i="7"/>
  <c r="L184" i="7" s="1"/>
  <c r="M42" i="7"/>
  <c r="N42" i="7"/>
  <c r="O42" i="7"/>
  <c r="P42" i="7"/>
  <c r="Q42" i="7"/>
  <c r="R42" i="7"/>
  <c r="S42" i="7"/>
  <c r="T42" i="7"/>
  <c r="T184" i="7" s="1"/>
  <c r="U42" i="7"/>
  <c r="V42" i="7"/>
  <c r="W42" i="7"/>
  <c r="X42" i="7"/>
  <c r="Y42" i="7"/>
  <c r="Z42" i="7"/>
  <c r="AA42" i="7"/>
  <c r="AB42" i="7"/>
  <c r="AB184" i="7" s="1"/>
  <c r="AC42" i="7"/>
  <c r="AD42" i="7"/>
  <c r="AE42" i="7"/>
  <c r="AF42" i="7"/>
  <c r="AG42" i="7"/>
  <c r="AH42" i="7"/>
  <c r="AI42" i="7"/>
  <c r="AJ42" i="7"/>
  <c r="AJ184" i="7" s="1"/>
  <c r="AK42" i="7"/>
  <c r="AL42" i="7"/>
  <c r="AM42" i="7"/>
  <c r="AN42" i="7"/>
  <c r="AO42" i="7"/>
  <c r="B43" i="7"/>
  <c r="C43" i="7"/>
  <c r="D43" i="7"/>
  <c r="E43" i="7"/>
  <c r="F43" i="7"/>
  <c r="G43" i="7"/>
  <c r="H43" i="7"/>
  <c r="I43" i="7"/>
  <c r="J43" i="7"/>
  <c r="K43" i="7"/>
  <c r="L43" i="7"/>
  <c r="L185" i="7" s="1"/>
  <c r="M43" i="7"/>
  <c r="N43" i="7"/>
  <c r="O43" i="7"/>
  <c r="P43" i="7"/>
  <c r="Q43" i="7"/>
  <c r="R43" i="7"/>
  <c r="S43" i="7"/>
  <c r="T43" i="7"/>
  <c r="T185" i="7" s="1"/>
  <c r="U43" i="7"/>
  <c r="V43" i="7"/>
  <c r="W43" i="7"/>
  <c r="X43" i="7"/>
  <c r="Y43" i="7"/>
  <c r="Z43" i="7"/>
  <c r="AA43" i="7"/>
  <c r="AB43" i="7"/>
  <c r="AB185" i="7" s="1"/>
  <c r="AC43" i="7"/>
  <c r="AD43" i="7"/>
  <c r="AE43" i="7"/>
  <c r="AF43" i="7"/>
  <c r="AG43" i="7"/>
  <c r="AH43" i="7"/>
  <c r="AI43" i="7"/>
  <c r="AJ43" i="7"/>
  <c r="AJ185" i="7" s="1"/>
  <c r="AK43" i="7"/>
  <c r="AL43" i="7"/>
  <c r="AM43" i="7"/>
  <c r="AN43" i="7"/>
  <c r="AO43" i="7"/>
  <c r="B44" i="7"/>
  <c r="C44" i="7"/>
  <c r="D44" i="7"/>
  <c r="E44" i="7"/>
  <c r="F44" i="7"/>
  <c r="G44" i="7"/>
  <c r="H44" i="7"/>
  <c r="I44" i="7"/>
  <c r="J44" i="7"/>
  <c r="K44" i="7"/>
  <c r="L44" i="7"/>
  <c r="L186" i="7" s="1"/>
  <c r="M44" i="7"/>
  <c r="N44" i="7"/>
  <c r="O44" i="7"/>
  <c r="P44" i="7"/>
  <c r="Q44" i="7"/>
  <c r="R44" i="7"/>
  <c r="S44" i="7"/>
  <c r="T44" i="7"/>
  <c r="T186" i="7" s="1"/>
  <c r="U44" i="7"/>
  <c r="V44" i="7"/>
  <c r="W44" i="7"/>
  <c r="X44" i="7"/>
  <c r="Y44" i="7"/>
  <c r="Z44" i="7"/>
  <c r="AA44" i="7"/>
  <c r="AB44" i="7"/>
  <c r="AB186" i="7" s="1"/>
  <c r="AC44" i="7"/>
  <c r="AD44" i="7"/>
  <c r="AE44" i="7"/>
  <c r="AF44" i="7"/>
  <c r="AG44" i="7"/>
  <c r="AH44" i="7"/>
  <c r="AI44" i="7"/>
  <c r="AJ44" i="7"/>
  <c r="AJ186" i="7" s="1"/>
  <c r="AK44" i="7"/>
  <c r="AL44" i="7"/>
  <c r="AM44" i="7"/>
  <c r="AN44" i="7"/>
  <c r="AO44" i="7"/>
  <c r="B45" i="7"/>
  <c r="C45" i="7"/>
  <c r="D45" i="7"/>
  <c r="E45" i="7"/>
  <c r="F45" i="7"/>
  <c r="G45" i="7"/>
  <c r="H45" i="7"/>
  <c r="I45" i="7"/>
  <c r="J45" i="7"/>
  <c r="K45" i="7"/>
  <c r="L45" i="7"/>
  <c r="L187" i="7" s="1"/>
  <c r="M45" i="7"/>
  <c r="N45" i="7"/>
  <c r="O45" i="7"/>
  <c r="P45" i="7"/>
  <c r="Q45" i="7"/>
  <c r="R45" i="7"/>
  <c r="S45" i="7"/>
  <c r="T45" i="7"/>
  <c r="T187" i="7" s="1"/>
  <c r="U45" i="7"/>
  <c r="V45" i="7"/>
  <c r="W45" i="7"/>
  <c r="X45" i="7"/>
  <c r="Y45" i="7"/>
  <c r="Z45" i="7"/>
  <c r="AA45" i="7"/>
  <c r="AB45" i="7"/>
  <c r="AB187" i="7" s="1"/>
  <c r="AC45" i="7"/>
  <c r="AD45" i="7"/>
  <c r="AE45" i="7"/>
  <c r="AF45" i="7"/>
  <c r="AG45" i="7"/>
  <c r="AH45" i="7"/>
  <c r="AI45" i="7"/>
  <c r="AJ45" i="7"/>
  <c r="AJ187" i="7" s="1"/>
  <c r="AK45" i="7"/>
  <c r="AL45" i="7"/>
  <c r="AM45" i="7"/>
  <c r="AN45" i="7"/>
  <c r="AO45" i="7"/>
  <c r="B46" i="7"/>
  <c r="C46" i="7"/>
  <c r="D46" i="7"/>
  <c r="E46" i="7"/>
  <c r="F46" i="7"/>
  <c r="G46" i="7"/>
  <c r="H46" i="7"/>
  <c r="I46" i="7"/>
  <c r="J46" i="7"/>
  <c r="K46" i="7"/>
  <c r="L46" i="7"/>
  <c r="L188" i="7" s="1"/>
  <c r="M46" i="7"/>
  <c r="N46" i="7"/>
  <c r="O46" i="7"/>
  <c r="P46" i="7"/>
  <c r="Q46" i="7"/>
  <c r="R46" i="7"/>
  <c r="S46" i="7"/>
  <c r="T46" i="7"/>
  <c r="T188" i="7" s="1"/>
  <c r="U46" i="7"/>
  <c r="V46" i="7"/>
  <c r="W46" i="7"/>
  <c r="X46" i="7"/>
  <c r="Y46" i="7"/>
  <c r="Z46" i="7"/>
  <c r="AA46" i="7"/>
  <c r="AB46" i="7"/>
  <c r="AB188" i="7" s="1"/>
  <c r="AC46" i="7"/>
  <c r="AD46" i="7"/>
  <c r="AE46" i="7"/>
  <c r="AF46" i="7"/>
  <c r="AG46" i="7"/>
  <c r="AH46" i="7"/>
  <c r="AI46" i="7"/>
  <c r="AJ46" i="7"/>
  <c r="AJ188" i="7" s="1"/>
  <c r="AK46" i="7"/>
  <c r="AL46" i="7"/>
  <c r="AM46" i="7"/>
  <c r="AN46" i="7"/>
  <c r="AO46" i="7"/>
  <c r="B47" i="7"/>
  <c r="C47" i="7"/>
  <c r="D47" i="7"/>
  <c r="E47" i="7"/>
  <c r="F47" i="7"/>
  <c r="G47" i="7"/>
  <c r="H47" i="7"/>
  <c r="I47" i="7"/>
  <c r="J47" i="7"/>
  <c r="K47" i="7"/>
  <c r="L47" i="7"/>
  <c r="L189" i="7" s="1"/>
  <c r="M47" i="7"/>
  <c r="N47" i="7"/>
  <c r="O47" i="7"/>
  <c r="P47" i="7"/>
  <c r="Q47" i="7"/>
  <c r="R47" i="7"/>
  <c r="S47" i="7"/>
  <c r="T47" i="7"/>
  <c r="T189" i="7" s="1"/>
  <c r="U47" i="7"/>
  <c r="V47" i="7"/>
  <c r="W47" i="7"/>
  <c r="X47" i="7"/>
  <c r="Y47" i="7"/>
  <c r="Z47" i="7"/>
  <c r="AA47" i="7"/>
  <c r="AB47" i="7"/>
  <c r="AB189" i="7" s="1"/>
  <c r="AC47" i="7"/>
  <c r="AD47" i="7"/>
  <c r="AE47" i="7"/>
  <c r="AF47" i="7"/>
  <c r="AG47" i="7"/>
  <c r="AH47" i="7"/>
  <c r="AI47" i="7"/>
  <c r="AJ47" i="7"/>
  <c r="AJ189" i="7" s="1"/>
  <c r="AK47" i="7"/>
  <c r="AL47" i="7"/>
  <c r="AM47" i="7"/>
  <c r="AN47" i="7"/>
  <c r="AO47" i="7"/>
  <c r="B48" i="7"/>
  <c r="C48" i="7"/>
  <c r="D48" i="7"/>
  <c r="E48" i="7"/>
  <c r="F48" i="7"/>
  <c r="G48" i="7"/>
  <c r="H48" i="7"/>
  <c r="I48" i="7"/>
  <c r="J48" i="7"/>
  <c r="K48" i="7"/>
  <c r="L48" i="7"/>
  <c r="L190" i="7" s="1"/>
  <c r="M48" i="7"/>
  <c r="N48" i="7"/>
  <c r="O48" i="7"/>
  <c r="P48" i="7"/>
  <c r="Q48" i="7"/>
  <c r="R48" i="7"/>
  <c r="S48" i="7"/>
  <c r="T48" i="7"/>
  <c r="T190" i="7" s="1"/>
  <c r="U48" i="7"/>
  <c r="V48" i="7"/>
  <c r="W48" i="7"/>
  <c r="X48" i="7"/>
  <c r="Y48" i="7"/>
  <c r="Z48" i="7"/>
  <c r="AA48" i="7"/>
  <c r="AB48" i="7"/>
  <c r="AB190" i="7" s="1"/>
  <c r="AC48" i="7"/>
  <c r="AD48" i="7"/>
  <c r="AE48" i="7"/>
  <c r="AF48" i="7"/>
  <c r="AG48" i="7"/>
  <c r="AH48" i="7"/>
  <c r="AI48" i="7"/>
  <c r="AJ48" i="7"/>
  <c r="AJ190" i="7" s="1"/>
  <c r="AK48" i="7"/>
  <c r="AL48" i="7"/>
  <c r="AM48" i="7"/>
  <c r="AN48" i="7"/>
  <c r="AO48" i="7"/>
  <c r="B50" i="7"/>
  <c r="C50" i="7"/>
  <c r="D50" i="7"/>
  <c r="E50" i="7"/>
  <c r="F50" i="7"/>
  <c r="G50" i="7"/>
  <c r="H50" i="7"/>
  <c r="I50" i="7"/>
  <c r="J50" i="7"/>
  <c r="K50" i="7"/>
  <c r="L50" i="7"/>
  <c r="L192" i="7" s="1"/>
  <c r="M50" i="7"/>
  <c r="N50" i="7"/>
  <c r="O50" i="7"/>
  <c r="P50" i="7"/>
  <c r="Q50" i="7"/>
  <c r="R50" i="7"/>
  <c r="S50" i="7"/>
  <c r="T50" i="7"/>
  <c r="T192" i="7" s="1"/>
  <c r="U50" i="7"/>
  <c r="V50" i="7"/>
  <c r="W50" i="7"/>
  <c r="X50" i="7"/>
  <c r="Y50" i="7"/>
  <c r="Z50" i="7"/>
  <c r="AA50" i="7"/>
  <c r="AB50" i="7"/>
  <c r="AB192" i="7" s="1"/>
  <c r="AC50" i="7"/>
  <c r="AD50" i="7"/>
  <c r="AE50" i="7"/>
  <c r="AF50" i="7"/>
  <c r="AG50" i="7"/>
  <c r="AH50" i="7"/>
  <c r="AI50" i="7"/>
  <c r="AJ50" i="7"/>
  <c r="AJ192" i="7" s="1"/>
  <c r="AK50" i="7"/>
  <c r="AL50" i="7"/>
  <c r="AM50" i="7"/>
  <c r="AN50" i="7"/>
  <c r="AO50" i="7"/>
  <c r="B51" i="7"/>
  <c r="C51" i="7"/>
  <c r="D51" i="7"/>
  <c r="E51" i="7"/>
  <c r="F51" i="7"/>
  <c r="G51" i="7"/>
  <c r="H51" i="7"/>
  <c r="I51" i="7"/>
  <c r="J51" i="7"/>
  <c r="K51" i="7"/>
  <c r="L51" i="7"/>
  <c r="L193" i="7" s="1"/>
  <c r="M51" i="7"/>
  <c r="N51" i="7"/>
  <c r="O51" i="7"/>
  <c r="P51" i="7"/>
  <c r="Q51" i="7"/>
  <c r="R51" i="7"/>
  <c r="S51" i="7"/>
  <c r="T51" i="7"/>
  <c r="T193" i="7" s="1"/>
  <c r="U51" i="7"/>
  <c r="V51" i="7"/>
  <c r="W51" i="7"/>
  <c r="X51" i="7"/>
  <c r="Y51" i="7"/>
  <c r="Z51" i="7"/>
  <c r="AA51" i="7"/>
  <c r="AB51" i="7"/>
  <c r="AB193" i="7" s="1"/>
  <c r="AC51" i="7"/>
  <c r="AD51" i="7"/>
  <c r="AE51" i="7"/>
  <c r="AF51" i="7"/>
  <c r="AG51" i="7"/>
  <c r="AH51" i="7"/>
  <c r="AI51" i="7"/>
  <c r="AJ51" i="7"/>
  <c r="AJ193" i="7" s="1"/>
  <c r="AK51" i="7"/>
  <c r="AL51" i="7"/>
  <c r="AM51" i="7"/>
  <c r="AN51" i="7"/>
  <c r="AO51" i="7"/>
  <c r="B52" i="7"/>
  <c r="C52" i="7"/>
  <c r="D52" i="7"/>
  <c r="E52" i="7"/>
  <c r="F52" i="7"/>
  <c r="G52" i="7"/>
  <c r="H52" i="7"/>
  <c r="I52" i="7"/>
  <c r="J52" i="7"/>
  <c r="K52" i="7"/>
  <c r="L52" i="7"/>
  <c r="L194" i="7" s="1"/>
  <c r="M52" i="7"/>
  <c r="N52" i="7"/>
  <c r="O52" i="7"/>
  <c r="P52" i="7"/>
  <c r="Q52" i="7"/>
  <c r="R52" i="7"/>
  <c r="S52" i="7"/>
  <c r="T52" i="7"/>
  <c r="T194" i="7" s="1"/>
  <c r="U52" i="7"/>
  <c r="V52" i="7"/>
  <c r="W52" i="7"/>
  <c r="X52" i="7"/>
  <c r="Y52" i="7"/>
  <c r="Z52" i="7"/>
  <c r="AA52" i="7"/>
  <c r="AB52" i="7"/>
  <c r="AB194" i="7" s="1"/>
  <c r="AC52" i="7"/>
  <c r="AD52" i="7"/>
  <c r="AE52" i="7"/>
  <c r="AF52" i="7"/>
  <c r="AG52" i="7"/>
  <c r="AH52" i="7"/>
  <c r="AI52" i="7"/>
  <c r="AJ52" i="7"/>
  <c r="AJ194" i="7" s="1"/>
  <c r="AK52" i="7"/>
  <c r="AL52" i="7"/>
  <c r="AM52" i="7"/>
  <c r="AN52" i="7"/>
  <c r="AO52" i="7"/>
  <c r="B53" i="7"/>
  <c r="C53" i="7"/>
  <c r="D53" i="7"/>
  <c r="E53" i="7"/>
  <c r="F53" i="7"/>
  <c r="G53" i="7"/>
  <c r="H53" i="7"/>
  <c r="I53" i="7"/>
  <c r="J53" i="7"/>
  <c r="K53" i="7"/>
  <c r="L53" i="7"/>
  <c r="L195" i="7" s="1"/>
  <c r="M53" i="7"/>
  <c r="N53" i="7"/>
  <c r="O53" i="7"/>
  <c r="P53" i="7"/>
  <c r="Q53" i="7"/>
  <c r="R53" i="7"/>
  <c r="S53" i="7"/>
  <c r="T53" i="7"/>
  <c r="T195" i="7" s="1"/>
  <c r="U53" i="7"/>
  <c r="V53" i="7"/>
  <c r="W53" i="7"/>
  <c r="X53" i="7"/>
  <c r="Y53" i="7"/>
  <c r="Z53" i="7"/>
  <c r="AA53" i="7"/>
  <c r="AB53" i="7"/>
  <c r="AB195" i="7" s="1"/>
  <c r="AC53" i="7"/>
  <c r="AD53" i="7"/>
  <c r="AE53" i="7"/>
  <c r="AF53" i="7"/>
  <c r="AG53" i="7"/>
  <c r="AH53" i="7"/>
  <c r="AI53" i="7"/>
  <c r="AJ53" i="7"/>
  <c r="AJ195" i="7" s="1"/>
  <c r="AK53" i="7"/>
  <c r="AL53" i="7"/>
  <c r="AM53" i="7"/>
  <c r="AN53" i="7"/>
  <c r="AO53" i="7"/>
  <c r="B54" i="7"/>
  <c r="C54" i="7"/>
  <c r="D54" i="7"/>
  <c r="E54" i="7"/>
  <c r="F54" i="7"/>
  <c r="G54" i="7"/>
  <c r="H54" i="7"/>
  <c r="I54" i="7"/>
  <c r="J54" i="7"/>
  <c r="K54" i="7"/>
  <c r="L54" i="7"/>
  <c r="L196" i="7" s="1"/>
  <c r="M54" i="7"/>
  <c r="N54" i="7"/>
  <c r="O54" i="7"/>
  <c r="P54" i="7"/>
  <c r="Q54" i="7"/>
  <c r="R54" i="7"/>
  <c r="S54" i="7"/>
  <c r="T54" i="7"/>
  <c r="T196" i="7" s="1"/>
  <c r="U54" i="7"/>
  <c r="V54" i="7"/>
  <c r="W54" i="7"/>
  <c r="X54" i="7"/>
  <c r="Y54" i="7"/>
  <c r="Z54" i="7"/>
  <c r="AA54" i="7"/>
  <c r="AB54" i="7"/>
  <c r="AB196" i="7" s="1"/>
  <c r="AC54" i="7"/>
  <c r="AD54" i="7"/>
  <c r="AE54" i="7"/>
  <c r="AF54" i="7"/>
  <c r="AG54" i="7"/>
  <c r="AH54" i="7"/>
  <c r="AI54" i="7"/>
  <c r="AJ54" i="7"/>
  <c r="AJ196" i="7" s="1"/>
  <c r="AK54" i="7"/>
  <c r="AL54" i="7"/>
  <c r="AM54" i="7"/>
  <c r="AN54" i="7"/>
  <c r="AO54" i="7"/>
  <c r="B55" i="7"/>
  <c r="C55" i="7"/>
  <c r="D55" i="7"/>
  <c r="E55" i="7"/>
  <c r="F55" i="7"/>
  <c r="G55" i="7"/>
  <c r="H55" i="7"/>
  <c r="I55" i="7"/>
  <c r="J55" i="7"/>
  <c r="K55" i="7"/>
  <c r="L55" i="7"/>
  <c r="L197" i="7" s="1"/>
  <c r="M55" i="7"/>
  <c r="N55" i="7"/>
  <c r="O55" i="7"/>
  <c r="P55" i="7"/>
  <c r="Q55" i="7"/>
  <c r="R55" i="7"/>
  <c r="S55" i="7"/>
  <c r="T55" i="7"/>
  <c r="T197" i="7" s="1"/>
  <c r="U55" i="7"/>
  <c r="V55" i="7"/>
  <c r="W55" i="7"/>
  <c r="X55" i="7"/>
  <c r="Y55" i="7"/>
  <c r="Z55" i="7"/>
  <c r="AA55" i="7"/>
  <c r="AB55" i="7"/>
  <c r="AB197" i="7" s="1"/>
  <c r="AC55" i="7"/>
  <c r="AD55" i="7"/>
  <c r="AE55" i="7"/>
  <c r="AF55" i="7"/>
  <c r="AG55" i="7"/>
  <c r="AH55" i="7"/>
  <c r="AI55" i="7"/>
  <c r="AJ55" i="7"/>
  <c r="AJ197" i="7" s="1"/>
  <c r="AK55" i="7"/>
  <c r="AL55" i="7"/>
  <c r="AM55" i="7"/>
  <c r="AN55" i="7"/>
  <c r="AO55" i="7"/>
  <c r="B56" i="7"/>
  <c r="C56" i="7"/>
  <c r="D56" i="7"/>
  <c r="E56" i="7"/>
  <c r="F56" i="7"/>
  <c r="G56" i="7"/>
  <c r="H56" i="7"/>
  <c r="I56" i="7"/>
  <c r="J56" i="7"/>
  <c r="K56" i="7"/>
  <c r="L56" i="7"/>
  <c r="L198" i="7" s="1"/>
  <c r="M56" i="7"/>
  <c r="N56" i="7"/>
  <c r="O56" i="7"/>
  <c r="P56" i="7"/>
  <c r="Q56" i="7"/>
  <c r="R56" i="7"/>
  <c r="S56" i="7"/>
  <c r="T56" i="7"/>
  <c r="T198" i="7" s="1"/>
  <c r="U56" i="7"/>
  <c r="V56" i="7"/>
  <c r="W56" i="7"/>
  <c r="X56" i="7"/>
  <c r="Y56" i="7"/>
  <c r="Z56" i="7"/>
  <c r="AA56" i="7"/>
  <c r="AB56" i="7"/>
  <c r="AB198" i="7" s="1"/>
  <c r="AC56" i="7"/>
  <c r="AD56" i="7"/>
  <c r="AE56" i="7"/>
  <c r="AF56" i="7"/>
  <c r="AG56" i="7"/>
  <c r="AH56" i="7"/>
  <c r="AI56" i="7"/>
  <c r="AJ56" i="7"/>
  <c r="AJ198" i="7" s="1"/>
  <c r="AK56" i="7"/>
  <c r="AL56" i="7"/>
  <c r="AM56" i="7"/>
  <c r="AN56" i="7"/>
  <c r="AO56" i="7"/>
  <c r="B57" i="7"/>
  <c r="C57" i="7"/>
  <c r="D57" i="7"/>
  <c r="E57" i="7"/>
  <c r="F57" i="7"/>
  <c r="G57" i="7"/>
  <c r="H57" i="7"/>
  <c r="I57" i="7"/>
  <c r="J57" i="7"/>
  <c r="K57" i="7"/>
  <c r="L57" i="7"/>
  <c r="L199" i="7" s="1"/>
  <c r="M57" i="7"/>
  <c r="N57" i="7"/>
  <c r="O57" i="7"/>
  <c r="P57" i="7"/>
  <c r="Q57" i="7"/>
  <c r="R57" i="7"/>
  <c r="S57" i="7"/>
  <c r="T57" i="7"/>
  <c r="T199" i="7" s="1"/>
  <c r="U57" i="7"/>
  <c r="V57" i="7"/>
  <c r="W57" i="7"/>
  <c r="X57" i="7"/>
  <c r="Y57" i="7"/>
  <c r="Z57" i="7"/>
  <c r="AA57" i="7"/>
  <c r="AB57" i="7"/>
  <c r="AB199" i="7" s="1"/>
  <c r="AC57" i="7"/>
  <c r="AD57" i="7"/>
  <c r="AE57" i="7"/>
  <c r="AF57" i="7"/>
  <c r="AG57" i="7"/>
  <c r="AH57" i="7"/>
  <c r="AI57" i="7"/>
  <c r="AJ57" i="7"/>
  <c r="AJ199" i="7" s="1"/>
  <c r="AK57" i="7"/>
  <c r="AL57" i="7"/>
  <c r="AM57" i="7"/>
  <c r="AN57" i="7"/>
  <c r="AO57" i="7"/>
  <c r="B58" i="7"/>
  <c r="C58" i="7"/>
  <c r="D58" i="7"/>
  <c r="E58" i="7"/>
  <c r="F58" i="7"/>
  <c r="G58" i="7"/>
  <c r="H58" i="7"/>
  <c r="I58" i="7"/>
  <c r="J58" i="7"/>
  <c r="K58" i="7"/>
  <c r="L58" i="7"/>
  <c r="L200" i="7" s="1"/>
  <c r="M58" i="7"/>
  <c r="N58" i="7"/>
  <c r="O58" i="7"/>
  <c r="P58" i="7"/>
  <c r="Q58" i="7"/>
  <c r="R58" i="7"/>
  <c r="S58" i="7"/>
  <c r="T58" i="7"/>
  <c r="T200" i="7" s="1"/>
  <c r="U58" i="7"/>
  <c r="V58" i="7"/>
  <c r="W58" i="7"/>
  <c r="X58" i="7"/>
  <c r="Y58" i="7"/>
  <c r="Z58" i="7"/>
  <c r="AA58" i="7"/>
  <c r="AB58" i="7"/>
  <c r="AB200" i="7" s="1"/>
  <c r="AC58" i="7"/>
  <c r="AD58" i="7"/>
  <c r="AE58" i="7"/>
  <c r="AF58" i="7"/>
  <c r="AG58" i="7"/>
  <c r="AH58" i="7"/>
  <c r="AI58" i="7"/>
  <c r="AJ58" i="7"/>
  <c r="AJ200" i="7" s="1"/>
  <c r="AK58" i="7"/>
  <c r="AL58" i="7"/>
  <c r="AM58" i="7"/>
  <c r="AN58" i="7"/>
  <c r="AO58" i="7"/>
  <c r="B59" i="7"/>
  <c r="C59" i="7"/>
  <c r="D59" i="7"/>
  <c r="E59" i="7"/>
  <c r="F59" i="7"/>
  <c r="G59" i="7"/>
  <c r="H59" i="7"/>
  <c r="I59" i="7"/>
  <c r="J59" i="7"/>
  <c r="K59" i="7"/>
  <c r="L59" i="7"/>
  <c r="L201" i="7" s="1"/>
  <c r="M59" i="7"/>
  <c r="N59" i="7"/>
  <c r="O59" i="7"/>
  <c r="P59" i="7"/>
  <c r="Q59" i="7"/>
  <c r="R59" i="7"/>
  <c r="S59" i="7"/>
  <c r="T59" i="7"/>
  <c r="T201" i="7" s="1"/>
  <c r="U59" i="7"/>
  <c r="V59" i="7"/>
  <c r="W59" i="7"/>
  <c r="X59" i="7"/>
  <c r="Y59" i="7"/>
  <c r="Z59" i="7"/>
  <c r="AA59" i="7"/>
  <c r="AB59" i="7"/>
  <c r="AB201" i="7" s="1"/>
  <c r="AC59" i="7"/>
  <c r="AD59" i="7"/>
  <c r="AE59" i="7"/>
  <c r="AF59" i="7"/>
  <c r="AG59" i="7"/>
  <c r="AH59" i="7"/>
  <c r="AI59" i="7"/>
  <c r="AJ59" i="7"/>
  <c r="AJ201" i="7" s="1"/>
  <c r="AK59" i="7"/>
  <c r="AL59" i="7"/>
  <c r="AM59" i="7"/>
  <c r="AN59" i="7"/>
  <c r="AO59" i="7"/>
  <c r="B60" i="7"/>
  <c r="C60" i="7"/>
  <c r="D60" i="7"/>
  <c r="E60" i="7"/>
  <c r="F60" i="7"/>
  <c r="G60" i="7"/>
  <c r="H60" i="7"/>
  <c r="I60" i="7"/>
  <c r="J60" i="7"/>
  <c r="K60" i="7"/>
  <c r="L60" i="7"/>
  <c r="L202" i="7" s="1"/>
  <c r="M60" i="7"/>
  <c r="N60" i="7"/>
  <c r="O60" i="7"/>
  <c r="P60" i="7"/>
  <c r="Q60" i="7"/>
  <c r="R60" i="7"/>
  <c r="S60" i="7"/>
  <c r="T60" i="7"/>
  <c r="T202" i="7" s="1"/>
  <c r="U60" i="7"/>
  <c r="V60" i="7"/>
  <c r="W60" i="7"/>
  <c r="X60" i="7"/>
  <c r="Y60" i="7"/>
  <c r="Z60" i="7"/>
  <c r="AA60" i="7"/>
  <c r="AB60" i="7"/>
  <c r="AB202" i="7" s="1"/>
  <c r="AC60" i="7"/>
  <c r="AD60" i="7"/>
  <c r="AE60" i="7"/>
  <c r="AF60" i="7"/>
  <c r="AG60" i="7"/>
  <c r="AH60" i="7"/>
  <c r="AI60" i="7"/>
  <c r="AJ60" i="7"/>
  <c r="AJ202" i="7" s="1"/>
  <c r="AK60" i="7"/>
  <c r="AL60" i="7"/>
  <c r="AM60" i="7"/>
  <c r="AN60" i="7"/>
  <c r="AO60" i="7"/>
  <c r="B61" i="7"/>
  <c r="C61" i="7"/>
  <c r="D61" i="7"/>
  <c r="E61" i="7"/>
  <c r="F61" i="7"/>
  <c r="G61" i="7"/>
  <c r="H61" i="7"/>
  <c r="I61" i="7"/>
  <c r="J61" i="7"/>
  <c r="K61" i="7"/>
  <c r="L61" i="7"/>
  <c r="L203" i="7" s="1"/>
  <c r="M61" i="7"/>
  <c r="N61" i="7"/>
  <c r="O61" i="7"/>
  <c r="P61" i="7"/>
  <c r="Q61" i="7"/>
  <c r="R61" i="7"/>
  <c r="S61" i="7"/>
  <c r="T61" i="7"/>
  <c r="T203" i="7" s="1"/>
  <c r="U61" i="7"/>
  <c r="V61" i="7"/>
  <c r="W61" i="7"/>
  <c r="X61" i="7"/>
  <c r="Y61" i="7"/>
  <c r="Z61" i="7"/>
  <c r="AA61" i="7"/>
  <c r="AB61" i="7"/>
  <c r="AB203" i="7" s="1"/>
  <c r="AC61" i="7"/>
  <c r="AD61" i="7"/>
  <c r="AE61" i="7"/>
  <c r="AF61" i="7"/>
  <c r="AG61" i="7"/>
  <c r="AH61" i="7"/>
  <c r="AI61" i="7"/>
  <c r="AJ61" i="7"/>
  <c r="AJ203" i="7" s="1"/>
  <c r="AK61" i="7"/>
  <c r="AL61" i="7"/>
  <c r="AM61" i="7"/>
  <c r="AN61" i="7"/>
  <c r="AO61" i="7"/>
  <c r="B62" i="7"/>
  <c r="C62" i="7"/>
  <c r="D62" i="7"/>
  <c r="E62" i="7"/>
  <c r="F62" i="7"/>
  <c r="G62" i="7"/>
  <c r="H62" i="7"/>
  <c r="I62" i="7"/>
  <c r="J62" i="7"/>
  <c r="K62" i="7"/>
  <c r="L62" i="7"/>
  <c r="L204" i="7" s="1"/>
  <c r="M62" i="7"/>
  <c r="N62" i="7"/>
  <c r="O62" i="7"/>
  <c r="P62" i="7"/>
  <c r="Q62" i="7"/>
  <c r="R62" i="7"/>
  <c r="S62" i="7"/>
  <c r="T62" i="7"/>
  <c r="T204" i="7" s="1"/>
  <c r="U62" i="7"/>
  <c r="V62" i="7"/>
  <c r="W62" i="7"/>
  <c r="X62" i="7"/>
  <c r="Y62" i="7"/>
  <c r="Z62" i="7"/>
  <c r="AA62" i="7"/>
  <c r="AB62" i="7"/>
  <c r="AB204" i="7" s="1"/>
  <c r="AC62" i="7"/>
  <c r="AD62" i="7"/>
  <c r="AE62" i="7"/>
  <c r="AF62" i="7"/>
  <c r="AG62" i="7"/>
  <c r="AH62" i="7"/>
  <c r="AI62" i="7"/>
  <c r="AJ62" i="7"/>
  <c r="AJ204" i="7" s="1"/>
  <c r="AK62" i="7"/>
  <c r="AL62" i="7"/>
  <c r="AM62" i="7"/>
  <c r="AN62" i="7"/>
  <c r="AO62" i="7"/>
  <c r="B63" i="7"/>
  <c r="C63" i="7"/>
  <c r="D63" i="7"/>
  <c r="E63" i="7"/>
  <c r="F63" i="7"/>
  <c r="G63" i="7"/>
  <c r="H63" i="7"/>
  <c r="I63" i="7"/>
  <c r="J63" i="7"/>
  <c r="K63" i="7"/>
  <c r="L63" i="7"/>
  <c r="L205" i="7" s="1"/>
  <c r="M63" i="7"/>
  <c r="N63" i="7"/>
  <c r="O63" i="7"/>
  <c r="P63" i="7"/>
  <c r="Q63" i="7"/>
  <c r="R63" i="7"/>
  <c r="S63" i="7"/>
  <c r="T63" i="7"/>
  <c r="T205" i="7" s="1"/>
  <c r="U63" i="7"/>
  <c r="V63" i="7"/>
  <c r="W63" i="7"/>
  <c r="X63" i="7"/>
  <c r="Y63" i="7"/>
  <c r="Z63" i="7"/>
  <c r="AA63" i="7"/>
  <c r="AB63" i="7"/>
  <c r="AB205" i="7" s="1"/>
  <c r="AC63" i="7"/>
  <c r="AD63" i="7"/>
  <c r="AE63" i="7"/>
  <c r="AF63" i="7"/>
  <c r="AG63" i="7"/>
  <c r="AH63" i="7"/>
  <c r="AI63" i="7"/>
  <c r="AJ63" i="7"/>
  <c r="AJ205" i="7" s="1"/>
  <c r="AK63" i="7"/>
  <c r="AL63" i="7"/>
  <c r="AM63" i="7"/>
  <c r="AN63" i="7"/>
  <c r="AO63" i="7"/>
  <c r="B64" i="7"/>
  <c r="C64" i="7"/>
  <c r="D64" i="7"/>
  <c r="E64" i="7"/>
  <c r="F64" i="7"/>
  <c r="G64" i="7"/>
  <c r="H64" i="7"/>
  <c r="I64" i="7"/>
  <c r="J64" i="7"/>
  <c r="K64" i="7"/>
  <c r="L64" i="7"/>
  <c r="L206" i="7" s="1"/>
  <c r="M64" i="7"/>
  <c r="N64" i="7"/>
  <c r="O64" i="7"/>
  <c r="P64" i="7"/>
  <c r="Q64" i="7"/>
  <c r="R64" i="7"/>
  <c r="S64" i="7"/>
  <c r="T64" i="7"/>
  <c r="T206" i="7" s="1"/>
  <c r="U64" i="7"/>
  <c r="V64" i="7"/>
  <c r="W64" i="7"/>
  <c r="X64" i="7"/>
  <c r="Y64" i="7"/>
  <c r="Z64" i="7"/>
  <c r="AA64" i="7"/>
  <c r="AB64" i="7"/>
  <c r="AB206" i="7" s="1"/>
  <c r="AC64" i="7"/>
  <c r="AD64" i="7"/>
  <c r="AE64" i="7"/>
  <c r="AF64" i="7"/>
  <c r="AG64" i="7"/>
  <c r="AH64" i="7"/>
  <c r="AI64" i="7"/>
  <c r="AJ64" i="7"/>
  <c r="AJ206" i="7" s="1"/>
  <c r="AK64" i="7"/>
  <c r="AL64" i="7"/>
  <c r="AM64" i="7"/>
  <c r="AN64" i="7"/>
  <c r="AO64" i="7"/>
  <c r="B66" i="7"/>
  <c r="C66" i="7"/>
  <c r="D66" i="7"/>
  <c r="E66" i="7"/>
  <c r="F66" i="7"/>
  <c r="G66" i="7"/>
  <c r="H66" i="7"/>
  <c r="I66" i="7"/>
  <c r="J66" i="7"/>
  <c r="K66" i="7"/>
  <c r="L66" i="7"/>
  <c r="L208" i="7" s="1"/>
  <c r="M66" i="7"/>
  <c r="N66" i="7"/>
  <c r="O66" i="7"/>
  <c r="P66" i="7"/>
  <c r="Q66" i="7"/>
  <c r="R66" i="7"/>
  <c r="S66" i="7"/>
  <c r="T66" i="7"/>
  <c r="T208" i="7" s="1"/>
  <c r="U66" i="7"/>
  <c r="V66" i="7"/>
  <c r="W66" i="7"/>
  <c r="X66" i="7"/>
  <c r="Y66" i="7"/>
  <c r="Z66" i="7"/>
  <c r="AA66" i="7"/>
  <c r="AB66" i="7"/>
  <c r="AB208" i="7" s="1"/>
  <c r="AC66" i="7"/>
  <c r="AD66" i="7"/>
  <c r="AE66" i="7"/>
  <c r="AF66" i="7"/>
  <c r="AG66" i="7"/>
  <c r="AH66" i="7"/>
  <c r="AI66" i="7"/>
  <c r="AJ66" i="7"/>
  <c r="AJ208" i="7" s="1"/>
  <c r="AK66" i="7"/>
  <c r="AL66" i="7"/>
  <c r="AM66" i="7"/>
  <c r="AN66" i="7"/>
  <c r="AO66" i="7"/>
  <c r="B67" i="7"/>
  <c r="C67" i="7"/>
  <c r="D67" i="7"/>
  <c r="E67" i="7"/>
  <c r="F67" i="7"/>
  <c r="G67" i="7"/>
  <c r="H67" i="7"/>
  <c r="I67" i="7"/>
  <c r="J67" i="7"/>
  <c r="K67" i="7"/>
  <c r="L67" i="7"/>
  <c r="L209" i="7" s="1"/>
  <c r="M67" i="7"/>
  <c r="N67" i="7"/>
  <c r="O67" i="7"/>
  <c r="P67" i="7"/>
  <c r="Q67" i="7"/>
  <c r="R67" i="7"/>
  <c r="S67" i="7"/>
  <c r="T67" i="7"/>
  <c r="T209" i="7" s="1"/>
  <c r="U67" i="7"/>
  <c r="V67" i="7"/>
  <c r="W67" i="7"/>
  <c r="X67" i="7"/>
  <c r="Y67" i="7"/>
  <c r="Z67" i="7"/>
  <c r="AA67" i="7"/>
  <c r="AB67" i="7"/>
  <c r="AB209" i="7" s="1"/>
  <c r="AC67" i="7"/>
  <c r="AD67" i="7"/>
  <c r="AE67" i="7"/>
  <c r="AF67" i="7"/>
  <c r="AG67" i="7"/>
  <c r="AH67" i="7"/>
  <c r="AI67" i="7"/>
  <c r="AJ67" i="7"/>
  <c r="AJ209" i="7" s="1"/>
  <c r="AK67" i="7"/>
  <c r="AL67" i="7"/>
  <c r="AM67" i="7"/>
  <c r="AN67" i="7"/>
  <c r="AO67" i="7"/>
  <c r="B68" i="7"/>
  <c r="C68" i="7"/>
  <c r="D68" i="7"/>
  <c r="E68" i="7"/>
  <c r="F68" i="7"/>
  <c r="G68" i="7"/>
  <c r="H68" i="7"/>
  <c r="I68" i="7"/>
  <c r="J68" i="7"/>
  <c r="K68" i="7"/>
  <c r="L68" i="7"/>
  <c r="L210" i="7" s="1"/>
  <c r="M68" i="7"/>
  <c r="N68" i="7"/>
  <c r="O68" i="7"/>
  <c r="P68" i="7"/>
  <c r="Q68" i="7"/>
  <c r="R68" i="7"/>
  <c r="S68" i="7"/>
  <c r="T68" i="7"/>
  <c r="T210" i="7" s="1"/>
  <c r="U68" i="7"/>
  <c r="V68" i="7"/>
  <c r="W68" i="7"/>
  <c r="X68" i="7"/>
  <c r="Y68" i="7"/>
  <c r="Z68" i="7"/>
  <c r="AA68" i="7"/>
  <c r="AB68" i="7"/>
  <c r="AB210" i="7" s="1"/>
  <c r="AC68" i="7"/>
  <c r="AD68" i="7"/>
  <c r="AE68" i="7"/>
  <c r="AF68" i="7"/>
  <c r="AG68" i="7"/>
  <c r="AH68" i="7"/>
  <c r="AI68" i="7"/>
  <c r="AJ68" i="7"/>
  <c r="AJ210" i="7" s="1"/>
  <c r="AK68" i="7"/>
  <c r="AL68" i="7"/>
  <c r="AM68" i="7"/>
  <c r="AN68" i="7"/>
  <c r="AO68" i="7"/>
  <c r="B69" i="7"/>
  <c r="C69" i="7"/>
  <c r="D69" i="7"/>
  <c r="E69" i="7"/>
  <c r="F69" i="7"/>
  <c r="G69" i="7"/>
  <c r="H69" i="7"/>
  <c r="I69" i="7"/>
  <c r="J69" i="7"/>
  <c r="K69" i="7"/>
  <c r="L69" i="7"/>
  <c r="L211" i="7" s="1"/>
  <c r="M69" i="7"/>
  <c r="N69" i="7"/>
  <c r="O69" i="7"/>
  <c r="P69" i="7"/>
  <c r="Q69" i="7"/>
  <c r="R69" i="7"/>
  <c r="S69" i="7"/>
  <c r="T69" i="7"/>
  <c r="T211" i="7" s="1"/>
  <c r="U69" i="7"/>
  <c r="V69" i="7"/>
  <c r="W69" i="7"/>
  <c r="X69" i="7"/>
  <c r="Y69" i="7"/>
  <c r="Z69" i="7"/>
  <c r="AA69" i="7"/>
  <c r="AB69" i="7"/>
  <c r="AB211" i="7" s="1"/>
  <c r="AC69" i="7"/>
  <c r="AD69" i="7"/>
  <c r="AE69" i="7"/>
  <c r="AF69" i="7"/>
  <c r="AG69" i="7"/>
  <c r="AH69" i="7"/>
  <c r="AI69" i="7"/>
  <c r="AJ69" i="7"/>
  <c r="AJ211" i="7" s="1"/>
  <c r="AK69" i="7"/>
  <c r="AL69" i="7"/>
  <c r="AM69" i="7"/>
  <c r="AN69" i="7"/>
  <c r="AO69" i="7"/>
  <c r="B70" i="7"/>
  <c r="C70" i="7"/>
  <c r="D70" i="7"/>
  <c r="E70" i="7"/>
  <c r="F70" i="7"/>
  <c r="G70" i="7"/>
  <c r="H70" i="7"/>
  <c r="I70" i="7"/>
  <c r="J70" i="7"/>
  <c r="K70" i="7"/>
  <c r="L70" i="7"/>
  <c r="L212" i="7" s="1"/>
  <c r="M70" i="7"/>
  <c r="N70" i="7"/>
  <c r="O70" i="7"/>
  <c r="P70" i="7"/>
  <c r="Q70" i="7"/>
  <c r="R70" i="7"/>
  <c r="S70" i="7"/>
  <c r="T70" i="7"/>
  <c r="T212" i="7" s="1"/>
  <c r="U70" i="7"/>
  <c r="V70" i="7"/>
  <c r="W70" i="7"/>
  <c r="X70" i="7"/>
  <c r="Y70" i="7"/>
  <c r="Z70" i="7"/>
  <c r="AA70" i="7"/>
  <c r="AB70" i="7"/>
  <c r="AB212" i="7" s="1"/>
  <c r="AC70" i="7"/>
  <c r="AD70" i="7"/>
  <c r="AE70" i="7"/>
  <c r="AF70" i="7"/>
  <c r="AG70" i="7"/>
  <c r="AH70" i="7"/>
  <c r="AI70" i="7"/>
  <c r="AJ70" i="7"/>
  <c r="AJ212" i="7" s="1"/>
  <c r="AK70" i="7"/>
  <c r="AL70" i="7"/>
  <c r="AM70" i="7"/>
  <c r="AN70" i="7"/>
  <c r="AO70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6" i="7"/>
  <c r="A67" i="7"/>
  <c r="A68" i="7"/>
  <c r="A69" i="7"/>
  <c r="A70" i="7"/>
  <c r="AJ160" i="7" l="1"/>
  <c r="AB160" i="7"/>
  <c r="T160" i="7"/>
  <c r="Z212" i="7"/>
  <c r="R211" i="7"/>
  <c r="AH209" i="7"/>
  <c r="R208" i="7"/>
  <c r="R206" i="7"/>
  <c r="AH204" i="7"/>
  <c r="Z203" i="7"/>
  <c r="Z200" i="7"/>
  <c r="R199" i="7"/>
  <c r="J198" i="7"/>
  <c r="Z196" i="7"/>
  <c r="Z194" i="7"/>
  <c r="J193" i="7"/>
  <c r="AH190" i="7"/>
  <c r="AH188" i="7"/>
  <c r="AH187" i="7"/>
  <c r="AH185" i="7"/>
  <c r="R184" i="7"/>
  <c r="J184" i="7"/>
  <c r="AH182" i="7"/>
  <c r="Z182" i="7"/>
  <c r="R182" i="7"/>
  <c r="J182" i="7"/>
  <c r="AH181" i="7"/>
  <c r="Z181" i="7"/>
  <c r="R181" i="7"/>
  <c r="J181" i="7"/>
  <c r="AH180" i="7"/>
  <c r="Z180" i="7"/>
  <c r="R180" i="7"/>
  <c r="J180" i="7"/>
  <c r="AH179" i="7"/>
  <c r="AH212" i="7"/>
  <c r="Z211" i="7"/>
  <c r="R210" i="7"/>
  <c r="R209" i="7"/>
  <c r="J208" i="7"/>
  <c r="AH205" i="7"/>
  <c r="Z204" i="7"/>
  <c r="R203" i="7"/>
  <c r="J202" i="7"/>
  <c r="AH200" i="7"/>
  <c r="AH199" i="7"/>
  <c r="Z198" i="7"/>
  <c r="R197" i="7"/>
  <c r="J196" i="7"/>
  <c r="AH194" i="7"/>
  <c r="Z193" i="7"/>
  <c r="R192" i="7"/>
  <c r="J190" i="7"/>
  <c r="Z188" i="7"/>
  <c r="R187" i="7"/>
  <c r="J186" i="7"/>
  <c r="AH184" i="7"/>
  <c r="AH183" i="7"/>
  <c r="R212" i="7"/>
  <c r="J211" i="7"/>
  <c r="J210" i="7"/>
  <c r="Z208" i="7"/>
  <c r="J206" i="7"/>
  <c r="J205" i="7"/>
  <c r="Z202" i="7"/>
  <c r="Z201" i="7"/>
  <c r="J200" i="7"/>
  <c r="AH198" i="7"/>
  <c r="AH196" i="7"/>
  <c r="R195" i="7"/>
  <c r="J194" i="7"/>
  <c r="AH192" i="7"/>
  <c r="Z190" i="7"/>
  <c r="R189" i="7"/>
  <c r="J188" i="7"/>
  <c r="Z186" i="7"/>
  <c r="J185" i="7"/>
  <c r="Z183" i="7"/>
  <c r="J212" i="7"/>
  <c r="AH210" i="7"/>
  <c r="AH208" i="7"/>
  <c r="Z206" i="7"/>
  <c r="R205" i="7"/>
  <c r="J204" i="7"/>
  <c r="AH202" i="7"/>
  <c r="R201" i="7"/>
  <c r="R200" i="7"/>
  <c r="J199" i="7"/>
  <c r="AH197" i="7"/>
  <c r="AH195" i="7"/>
  <c r="Z192" i="7"/>
  <c r="R190" i="7"/>
  <c r="J189" i="7"/>
  <c r="AH186" i="7"/>
  <c r="R185" i="7"/>
  <c r="J183" i="7"/>
  <c r="Z210" i="7"/>
  <c r="J209" i="7"/>
  <c r="AH206" i="7"/>
  <c r="AH203" i="7"/>
  <c r="R202" i="7"/>
  <c r="J201" i="7"/>
  <c r="Z199" i="7"/>
  <c r="R198" i="7"/>
  <c r="J197" i="7"/>
  <c r="J55" i="13" s="1"/>
  <c r="Z195" i="7"/>
  <c r="R194" i="7"/>
  <c r="R193" i="7"/>
  <c r="J192" i="7"/>
  <c r="AH189" i="7"/>
  <c r="R188" i="7"/>
  <c r="J187" i="7"/>
  <c r="Z184" i="7"/>
  <c r="AH211" i="7"/>
  <c r="Z209" i="7"/>
  <c r="Z205" i="7"/>
  <c r="R204" i="7"/>
  <c r="J203" i="7"/>
  <c r="AH201" i="7"/>
  <c r="Z197" i="7"/>
  <c r="R196" i="7"/>
  <c r="J195" i="7"/>
  <c r="AH193" i="7"/>
  <c r="Z189" i="7"/>
  <c r="Z187" i="7"/>
  <c r="R186" i="7"/>
  <c r="Z185" i="7"/>
  <c r="R183" i="7"/>
  <c r="Z179" i="7"/>
  <c r="R179" i="7"/>
  <c r="J179" i="7"/>
  <c r="AH178" i="7"/>
  <c r="Z178" i="7"/>
  <c r="R178" i="7"/>
  <c r="J178" i="7"/>
  <c r="AH177" i="7"/>
  <c r="Z177" i="7"/>
  <c r="R177" i="7"/>
  <c r="J177" i="7"/>
  <c r="AH176" i="7"/>
  <c r="Z176" i="7"/>
  <c r="R176" i="7"/>
  <c r="J176" i="7"/>
  <c r="AH175" i="7"/>
  <c r="Z175" i="7"/>
  <c r="R175" i="7"/>
  <c r="J175" i="7"/>
  <c r="AH174" i="7"/>
  <c r="Z174" i="7"/>
  <c r="R174" i="7"/>
  <c r="J174" i="7"/>
  <c r="AH173" i="7"/>
  <c r="AH31" i="13" s="1"/>
  <c r="Z173" i="7"/>
  <c r="R173" i="7"/>
  <c r="J173" i="7"/>
  <c r="AH172" i="7"/>
  <c r="Z172" i="7"/>
  <c r="R172" i="7"/>
  <c r="J172" i="7"/>
  <c r="AH171" i="7"/>
  <c r="Z171" i="7"/>
  <c r="R171" i="7"/>
  <c r="J171" i="7"/>
  <c r="AH170" i="7"/>
  <c r="Z170" i="7"/>
  <c r="R170" i="7"/>
  <c r="J170" i="7"/>
  <c r="AH169" i="7"/>
  <c r="Z169" i="7"/>
  <c r="R169" i="7"/>
  <c r="J169" i="7"/>
  <c r="AH168" i="7"/>
  <c r="Z168" i="7"/>
  <c r="R168" i="7"/>
  <c r="J168" i="7"/>
  <c r="AH167" i="7"/>
  <c r="Z167" i="7"/>
  <c r="R167" i="7"/>
  <c r="J167" i="7"/>
  <c r="AH166" i="7"/>
  <c r="Z166" i="7"/>
  <c r="R166" i="7"/>
  <c r="J166" i="7"/>
  <c r="AH165" i="7"/>
  <c r="Z165" i="7"/>
  <c r="R165" i="7"/>
  <c r="J165" i="7"/>
  <c r="AH164" i="7"/>
  <c r="Z164" i="7"/>
  <c r="R164" i="7"/>
  <c r="J164" i="7"/>
  <c r="AH163" i="7"/>
  <c r="Z163" i="7"/>
  <c r="R163" i="7"/>
  <c r="J163" i="7"/>
  <c r="AH162" i="7"/>
  <c r="Z162" i="7"/>
  <c r="R162" i="7"/>
  <c r="J162" i="7"/>
  <c r="AH161" i="7"/>
  <c r="Z161" i="7"/>
  <c r="R161" i="7"/>
  <c r="J161" i="7"/>
  <c r="AH160" i="7"/>
  <c r="Z160" i="7"/>
  <c r="R160" i="7"/>
  <c r="J160" i="7"/>
  <c r="AH159" i="7"/>
  <c r="Z159" i="7"/>
  <c r="R159" i="7"/>
  <c r="J159" i="7"/>
  <c r="AH158" i="7"/>
  <c r="Z158" i="7"/>
  <c r="L160" i="7"/>
  <c r="F212" i="7"/>
  <c r="N211" i="7"/>
  <c r="N210" i="7"/>
  <c r="F209" i="7"/>
  <c r="AL206" i="7"/>
  <c r="AD205" i="7"/>
  <c r="AD204" i="7"/>
  <c r="V203" i="7"/>
  <c r="N202" i="7"/>
  <c r="F201" i="7"/>
  <c r="F200" i="7"/>
  <c r="F199" i="7"/>
  <c r="AL197" i="7"/>
  <c r="V196" i="7"/>
  <c r="V195" i="7"/>
  <c r="V194" i="7"/>
  <c r="F193" i="7"/>
  <c r="AL190" i="7"/>
  <c r="AL189" i="7"/>
  <c r="AL188" i="7"/>
  <c r="AD187" i="7"/>
  <c r="N186" i="7"/>
  <c r="N185" i="7"/>
  <c r="N184" i="7"/>
  <c r="F183" i="7"/>
  <c r="AL181" i="7"/>
  <c r="AL180" i="7"/>
  <c r="AD179" i="7"/>
  <c r="V178" i="7"/>
  <c r="V177" i="7"/>
  <c r="N176" i="7"/>
  <c r="N175" i="7"/>
  <c r="F174" i="7"/>
  <c r="AL172" i="7"/>
  <c r="AD171" i="7"/>
  <c r="N170" i="7"/>
  <c r="F169" i="7"/>
  <c r="F168" i="7"/>
  <c r="AL166" i="7"/>
  <c r="AD165" i="7"/>
  <c r="V164" i="7"/>
  <c r="N163" i="7"/>
  <c r="AD161" i="7"/>
  <c r="AD19" i="13" s="1"/>
  <c r="V160" i="7"/>
  <c r="N159" i="7"/>
  <c r="N158" i="7"/>
  <c r="F157" i="7"/>
  <c r="F156" i="7"/>
  <c r="N154" i="7"/>
  <c r="V212" i="7"/>
  <c r="AL210" i="7"/>
  <c r="AD209" i="7"/>
  <c r="N208" i="7"/>
  <c r="AL205" i="7"/>
  <c r="N204" i="7"/>
  <c r="F203" i="7"/>
  <c r="AL201" i="7"/>
  <c r="N200" i="7"/>
  <c r="AL198" i="7"/>
  <c r="V197" i="7"/>
  <c r="N196" i="7"/>
  <c r="AD194" i="7"/>
  <c r="V193" i="7"/>
  <c r="N192" i="7"/>
  <c r="AD189" i="7"/>
  <c r="V188" i="7"/>
  <c r="AL186" i="7"/>
  <c r="AD185" i="7"/>
  <c r="F184" i="7"/>
  <c r="AL182" i="7"/>
  <c r="N181" i="7"/>
  <c r="F180" i="7"/>
  <c r="AL178" i="7"/>
  <c r="N177" i="7"/>
  <c r="AD175" i="7"/>
  <c r="V174" i="7"/>
  <c r="N173" i="7"/>
  <c r="AL171" i="7"/>
  <c r="AL170" i="7"/>
  <c r="AD169" i="7"/>
  <c r="AL167" i="7"/>
  <c r="N166" i="7"/>
  <c r="F165" i="7"/>
  <c r="AL163" i="7"/>
  <c r="AD162" i="7"/>
  <c r="V161" i="7"/>
  <c r="N160" i="7"/>
  <c r="AL158" i="7"/>
  <c r="V157" i="7"/>
  <c r="N156" i="7"/>
  <c r="AD155" i="7"/>
  <c r="AD13" i="13" s="1"/>
  <c r="V155" i="7"/>
  <c r="N155" i="7"/>
  <c r="F155" i="7"/>
  <c r="AL154" i="7"/>
  <c r="AD153" i="7"/>
  <c r="V153" i="7"/>
  <c r="N153" i="7"/>
  <c r="F153" i="7"/>
  <c r="AL152" i="7"/>
  <c r="AD152" i="7"/>
  <c r="V152" i="7"/>
  <c r="N152" i="7"/>
  <c r="F152" i="7"/>
  <c r="AL151" i="7"/>
  <c r="AD151" i="7"/>
  <c r="AD9" i="13" s="1"/>
  <c r="V151" i="7"/>
  <c r="N151" i="7"/>
  <c r="F151" i="7"/>
  <c r="AL150" i="7"/>
  <c r="AD150" i="7"/>
  <c r="V150" i="7"/>
  <c r="N150" i="7"/>
  <c r="N212" i="7"/>
  <c r="V211" i="7"/>
  <c r="F210" i="7"/>
  <c r="AL208" i="7"/>
  <c r="AD206" i="7"/>
  <c r="V205" i="7"/>
  <c r="V204" i="7"/>
  <c r="AD203" i="7"/>
  <c r="V202" i="7"/>
  <c r="N201" i="7"/>
  <c r="AL199" i="7"/>
  <c r="AD198" i="7"/>
  <c r="AD197" i="7"/>
  <c r="AD196" i="7"/>
  <c r="N195" i="7"/>
  <c r="N194" i="7"/>
  <c r="N193" i="7"/>
  <c r="F192" i="7"/>
  <c r="F190" i="7"/>
  <c r="AD188" i="7"/>
  <c r="V187" i="7"/>
  <c r="AD186" i="7"/>
  <c r="V185" i="7"/>
  <c r="V184" i="7"/>
  <c r="N183" i="7"/>
  <c r="F182" i="7"/>
  <c r="AD180" i="7"/>
  <c r="AL179" i="7"/>
  <c r="AD178" i="7"/>
  <c r="AD177" i="7"/>
  <c r="V176" i="7"/>
  <c r="F175" i="7"/>
  <c r="AL173" i="7"/>
  <c r="AD172" i="7"/>
  <c r="V171" i="7"/>
  <c r="V170" i="7"/>
  <c r="N169" i="7"/>
  <c r="N168" i="7"/>
  <c r="AD166" i="7"/>
  <c r="AL165" i="7"/>
  <c r="AD164" i="7"/>
  <c r="F163" i="7"/>
  <c r="AL161" i="7"/>
  <c r="AD160" i="7"/>
  <c r="V159" i="7"/>
  <c r="F158" i="7"/>
  <c r="N157" i="7"/>
  <c r="AL155" i="7"/>
  <c r="AL153" i="7"/>
  <c r="AJ159" i="7"/>
  <c r="AB159" i="7"/>
  <c r="T159" i="7"/>
  <c r="AL211" i="7"/>
  <c r="V210" i="7"/>
  <c r="N209" i="7"/>
  <c r="V208" i="7"/>
  <c r="F206" i="7"/>
  <c r="F205" i="7"/>
  <c r="AL203" i="7"/>
  <c r="AD202" i="7"/>
  <c r="V201" i="7"/>
  <c r="V200" i="7"/>
  <c r="V199" i="7"/>
  <c r="N198" i="7"/>
  <c r="N197" i="7"/>
  <c r="AL195" i="7"/>
  <c r="AL194" i="7"/>
  <c r="AL193" i="7"/>
  <c r="AD192" i="7"/>
  <c r="V190" i="7"/>
  <c r="N189" i="7"/>
  <c r="F188" i="7"/>
  <c r="N187" i="7"/>
  <c r="N45" i="13" s="1"/>
  <c r="F186" i="7"/>
  <c r="AL184" i="7"/>
  <c r="AL183" i="7"/>
  <c r="V182" i="7"/>
  <c r="V181" i="7"/>
  <c r="V180" i="7"/>
  <c r="F179" i="7"/>
  <c r="AL177" i="7"/>
  <c r="F177" i="7"/>
  <c r="F35" i="13" s="1"/>
  <c r="F176" i="7"/>
  <c r="AL174" i="7"/>
  <c r="V173" i="7"/>
  <c r="N172" i="7"/>
  <c r="F171" i="7"/>
  <c r="AL169" i="7"/>
  <c r="AD168" i="7"/>
  <c r="V167" i="7"/>
  <c r="V166" i="7"/>
  <c r="N165" i="7"/>
  <c r="N164" i="7"/>
  <c r="V163" i="7"/>
  <c r="N162" i="7"/>
  <c r="F161" i="7"/>
  <c r="AL159" i="7"/>
  <c r="AD158" i="7"/>
  <c r="AL157" i="7"/>
  <c r="AD156" i="7"/>
  <c r="AD154" i="7"/>
  <c r="AD212" i="7"/>
  <c r="F211" i="7"/>
  <c r="AL209" i="7"/>
  <c r="AD208" i="7"/>
  <c r="V206" i="7"/>
  <c r="V64" i="13" s="1"/>
  <c r="AL204" i="7"/>
  <c r="N203" i="7"/>
  <c r="F202" i="7"/>
  <c r="AL200" i="7"/>
  <c r="AD199" i="7"/>
  <c r="F198" i="7"/>
  <c r="AL196" i="7"/>
  <c r="AD195" i="7"/>
  <c r="AD53" i="13" s="1"/>
  <c r="F194" i="7"/>
  <c r="AL192" i="7"/>
  <c r="AD190" i="7"/>
  <c r="F189" i="7"/>
  <c r="AL187" i="7"/>
  <c r="V186" i="7"/>
  <c r="F185" i="7"/>
  <c r="V183" i="7"/>
  <c r="N182" i="7"/>
  <c r="F181" i="7"/>
  <c r="V179" i="7"/>
  <c r="N178" i="7"/>
  <c r="AD176" i="7"/>
  <c r="V175" i="7"/>
  <c r="N174" i="7"/>
  <c r="F173" i="7"/>
  <c r="F172" i="7"/>
  <c r="AD170" i="7"/>
  <c r="AL168" i="7"/>
  <c r="AD167" i="7"/>
  <c r="N167" i="7"/>
  <c r="F166" i="7"/>
  <c r="AL164" i="7"/>
  <c r="AD163" i="7"/>
  <c r="AD21" i="13" s="1"/>
  <c r="V162" i="7"/>
  <c r="AL160" i="7"/>
  <c r="AD159" i="7"/>
  <c r="V158" i="7"/>
  <c r="AL156" i="7"/>
  <c r="V154" i="7"/>
  <c r="AL212" i="7"/>
  <c r="AD211" i="7"/>
  <c r="AD210" i="7"/>
  <c r="V209" i="7"/>
  <c r="F208" i="7"/>
  <c r="N206" i="7"/>
  <c r="N205" i="7"/>
  <c r="F204" i="7"/>
  <c r="AL202" i="7"/>
  <c r="AD201" i="7"/>
  <c r="AD200" i="7"/>
  <c r="N199" i="7"/>
  <c r="V198" i="7"/>
  <c r="F197" i="7"/>
  <c r="F196" i="7"/>
  <c r="F195" i="7"/>
  <c r="AD193" i="7"/>
  <c r="V192" i="7"/>
  <c r="N190" i="7"/>
  <c r="V189" i="7"/>
  <c r="N188" i="7"/>
  <c r="F187" i="7"/>
  <c r="AL185" i="7"/>
  <c r="AD184" i="7"/>
  <c r="AD183" i="7"/>
  <c r="AD41" i="13" s="1"/>
  <c r="AD182" i="7"/>
  <c r="AD181" i="7"/>
  <c r="N180" i="7"/>
  <c r="N179" i="7"/>
  <c r="F178" i="7"/>
  <c r="AL176" i="7"/>
  <c r="AL175" i="7"/>
  <c r="AD174" i="7"/>
  <c r="AD173" i="7"/>
  <c r="V172" i="7"/>
  <c r="N171" i="7"/>
  <c r="F170" i="7"/>
  <c r="V169" i="7"/>
  <c r="V168" i="7"/>
  <c r="F167" i="7"/>
  <c r="V165" i="7"/>
  <c r="V23" i="13" s="1"/>
  <c r="F164" i="7"/>
  <c r="AL162" i="7"/>
  <c r="F162" i="7"/>
  <c r="N161" i="7"/>
  <c r="F160" i="7"/>
  <c r="F159" i="7"/>
  <c r="AD157" i="7"/>
  <c r="V156" i="7"/>
  <c r="F154" i="7"/>
  <c r="R158" i="7"/>
  <c r="AH157" i="7"/>
  <c r="J158" i="7"/>
  <c r="Z157" i="7"/>
  <c r="R157" i="7"/>
  <c r="J157" i="7"/>
  <c r="AH156" i="7"/>
  <c r="Z156" i="7"/>
  <c r="Z14" i="13" s="1"/>
  <c r="R156" i="7"/>
  <c r="J156" i="7"/>
  <c r="AH155" i="7"/>
  <c r="Z155" i="7"/>
  <c r="R155" i="7"/>
  <c r="J155" i="7"/>
  <c r="AH154" i="7"/>
  <c r="Z154" i="7"/>
  <c r="L159" i="7"/>
  <c r="AJ158" i="7"/>
  <c r="AF212" i="7"/>
  <c r="AF211" i="7"/>
  <c r="AF210" i="7"/>
  <c r="AF209" i="7"/>
  <c r="H208" i="7"/>
  <c r="H206" i="7"/>
  <c r="H64" i="13" s="1"/>
  <c r="AN204" i="7"/>
  <c r="X203" i="7"/>
  <c r="P202" i="7"/>
  <c r="P201" i="7"/>
  <c r="H200" i="7"/>
  <c r="P199" i="7"/>
  <c r="H198" i="7"/>
  <c r="H197" i="7"/>
  <c r="X195" i="7"/>
  <c r="X194" i="7"/>
  <c r="H193" i="7"/>
  <c r="AN190" i="7"/>
  <c r="P190" i="7"/>
  <c r="H189" i="7"/>
  <c r="AF187" i="7"/>
  <c r="AF186" i="7"/>
  <c r="AF185" i="7"/>
  <c r="AF43" i="13" s="1"/>
  <c r="X184" i="7"/>
  <c r="P183" i="7"/>
  <c r="H182" i="7"/>
  <c r="P181" i="7"/>
  <c r="P180" i="7"/>
  <c r="H179" i="7"/>
  <c r="H37" i="13" s="1"/>
  <c r="AN177" i="7"/>
  <c r="AN35" i="13" s="1"/>
  <c r="AN176" i="7"/>
  <c r="H173" i="7"/>
  <c r="R154" i="7"/>
  <c r="J154" i="7"/>
  <c r="AH153" i="7"/>
  <c r="Z153" i="7"/>
  <c r="R153" i="7"/>
  <c r="J153" i="7"/>
  <c r="AH152" i="7"/>
  <c r="Z152" i="7"/>
  <c r="R152" i="7"/>
  <c r="J152" i="7"/>
  <c r="X204" i="7"/>
  <c r="P211" i="7"/>
  <c r="H210" i="7"/>
  <c r="AN208" i="7"/>
  <c r="AF206" i="7"/>
  <c r="H205" i="7"/>
  <c r="P203" i="7"/>
  <c r="H202" i="7"/>
  <c r="AF200" i="7"/>
  <c r="X199" i="7"/>
  <c r="AF197" i="7"/>
  <c r="X196" i="7"/>
  <c r="P195" i="7"/>
  <c r="AN193" i="7"/>
  <c r="H192" i="7"/>
  <c r="AF189" i="7"/>
  <c r="H188" i="7"/>
  <c r="X186" i="7"/>
  <c r="P185" i="7"/>
  <c r="AN183" i="7"/>
  <c r="X182" i="7"/>
  <c r="AN180" i="7"/>
  <c r="X179" i="7"/>
  <c r="H178" i="7"/>
  <c r="AF176" i="7"/>
  <c r="P175" i="7"/>
  <c r="H174" i="7"/>
  <c r="AN172" i="7"/>
  <c r="X171" i="7"/>
  <c r="AF170" i="7"/>
  <c r="AN164" i="7"/>
  <c r="AN163" i="7"/>
  <c r="AN162" i="7"/>
  <c r="AN161" i="7"/>
  <c r="AN160" i="7"/>
  <c r="AN159" i="7"/>
  <c r="AN158" i="7"/>
  <c r="AN157" i="7"/>
  <c r="AN156" i="7"/>
  <c r="AN155" i="7"/>
  <c r="AN154" i="7"/>
  <c r="AN153" i="7"/>
  <c r="AN152" i="7"/>
  <c r="AN151" i="7"/>
  <c r="AN150" i="7"/>
  <c r="X212" i="7"/>
  <c r="X211" i="7"/>
  <c r="P210" i="7"/>
  <c r="H209" i="7"/>
  <c r="P208" i="7"/>
  <c r="AN205" i="7"/>
  <c r="AF204" i="7"/>
  <c r="AF62" i="13" s="1"/>
  <c r="AF203" i="7"/>
  <c r="X202" i="7"/>
  <c r="X201" i="7"/>
  <c r="P200" i="7"/>
  <c r="AN198" i="7"/>
  <c r="P198" i="7"/>
  <c r="AF196" i="7"/>
  <c r="AF195" i="7"/>
  <c r="P194" i="7"/>
  <c r="P193" i="7"/>
  <c r="P192" i="7"/>
  <c r="H190" i="7"/>
  <c r="AN188" i="7"/>
  <c r="AN187" i="7"/>
  <c r="AN186" i="7"/>
  <c r="X185" i="7"/>
  <c r="X43" i="13" s="1"/>
  <c r="P184" i="7"/>
  <c r="X183" i="7"/>
  <c r="P182" i="7"/>
  <c r="X181" i="7"/>
  <c r="AN179" i="7"/>
  <c r="AN178" i="7"/>
  <c r="AF177" i="7"/>
  <c r="AF35" i="13" s="1"/>
  <c r="X176" i="7"/>
  <c r="X175" i="7"/>
  <c r="X174" i="7"/>
  <c r="P173" i="7"/>
  <c r="H172" i="7"/>
  <c r="P171" i="7"/>
  <c r="P170" i="7"/>
  <c r="AN166" i="7"/>
  <c r="P212" i="7"/>
  <c r="H211" i="7"/>
  <c r="P209" i="7"/>
  <c r="AN206" i="7"/>
  <c r="AF205" i="7"/>
  <c r="P204" i="7"/>
  <c r="AF202" i="7"/>
  <c r="H201" i="7"/>
  <c r="AN199" i="7"/>
  <c r="AF198" i="7"/>
  <c r="X197" i="7"/>
  <c r="P196" i="7"/>
  <c r="AN194" i="7"/>
  <c r="X193" i="7"/>
  <c r="X192" i="7"/>
  <c r="AN189" i="7"/>
  <c r="AF188" i="7"/>
  <c r="H187" i="7"/>
  <c r="AN185" i="7"/>
  <c r="AN184" i="7"/>
  <c r="AF183" i="7"/>
  <c r="AF182" i="7"/>
  <c r="H181" i="7"/>
  <c r="H180" i="7"/>
  <c r="AF178" i="7"/>
  <c r="H177" i="7"/>
  <c r="H35" i="13" s="1"/>
  <c r="AN175" i="7"/>
  <c r="AF174" i="7"/>
  <c r="X173" i="7"/>
  <c r="P172" i="7"/>
  <c r="H171" i="7"/>
  <c r="AN169" i="7"/>
  <c r="AN167" i="7"/>
  <c r="H212" i="7"/>
  <c r="H70" i="13" s="1"/>
  <c r="X210" i="7"/>
  <c r="X209" i="7"/>
  <c r="X208" i="7"/>
  <c r="P206" i="7"/>
  <c r="P205" i="7"/>
  <c r="H204" i="7"/>
  <c r="H203" i="7"/>
  <c r="AN201" i="7"/>
  <c r="AN200" i="7"/>
  <c r="AF199" i="7"/>
  <c r="X198" i="7"/>
  <c r="P197" i="7"/>
  <c r="H196" i="7"/>
  <c r="H195" i="7"/>
  <c r="H194" i="7"/>
  <c r="H52" i="13" s="1"/>
  <c r="AN192" i="7"/>
  <c r="AN50" i="13" s="1"/>
  <c r="AF190" i="7"/>
  <c r="P189" i="7"/>
  <c r="X188" i="7"/>
  <c r="P187" i="7"/>
  <c r="P186" i="7"/>
  <c r="H185" i="7"/>
  <c r="H184" i="7"/>
  <c r="AN182" i="7"/>
  <c r="AF181" i="7"/>
  <c r="X180" i="7"/>
  <c r="AF179" i="7"/>
  <c r="P178" i="7"/>
  <c r="X177" i="7"/>
  <c r="P176" i="7"/>
  <c r="AF175" i="7"/>
  <c r="AN174" i="7"/>
  <c r="AN173" i="7"/>
  <c r="AF172" i="7"/>
  <c r="AN171" i="7"/>
  <c r="AN170" i="7"/>
  <c r="AN168" i="7"/>
  <c r="AN165" i="7"/>
  <c r="AB158" i="7"/>
  <c r="T158" i="7"/>
  <c r="L158" i="7"/>
  <c r="AJ157" i="7"/>
  <c r="AB157" i="7"/>
  <c r="T157" i="7"/>
  <c r="L157" i="7"/>
  <c r="AJ156" i="7"/>
  <c r="AB156" i="7"/>
  <c r="T156" i="7"/>
  <c r="L156" i="7"/>
  <c r="AJ155" i="7"/>
  <c r="AB155" i="7"/>
  <c r="T155" i="7"/>
  <c r="L155" i="7"/>
  <c r="AJ154" i="7"/>
  <c r="AB154" i="7"/>
  <c r="T154" i="7"/>
  <c r="L154" i="7"/>
  <c r="AJ153" i="7"/>
  <c r="AB153" i="7"/>
  <c r="T153" i="7"/>
  <c r="L153" i="7"/>
  <c r="AJ152" i="7"/>
  <c r="AB152" i="7"/>
  <c r="T152" i="7"/>
  <c r="L152" i="7"/>
  <c r="AJ151" i="7"/>
  <c r="AB151" i="7"/>
  <c r="T151" i="7"/>
  <c r="L151" i="7"/>
  <c r="AJ150" i="7"/>
  <c r="AB150" i="7"/>
  <c r="T150" i="7"/>
  <c r="L150" i="7"/>
  <c r="AN212" i="7"/>
  <c r="AN211" i="7"/>
  <c r="AN210" i="7"/>
  <c r="AN209" i="7"/>
  <c r="AF208" i="7"/>
  <c r="X206" i="7"/>
  <c r="X205" i="7"/>
  <c r="AN203" i="7"/>
  <c r="AN202" i="7"/>
  <c r="AF201" i="7"/>
  <c r="X200" i="7"/>
  <c r="H199" i="7"/>
  <c r="AN197" i="7"/>
  <c r="AN196" i="7"/>
  <c r="AN195" i="7"/>
  <c r="AF194" i="7"/>
  <c r="AF193" i="7"/>
  <c r="AF192" i="7"/>
  <c r="X190" i="7"/>
  <c r="X189" i="7"/>
  <c r="P188" i="7"/>
  <c r="X187" i="7"/>
  <c r="X45" i="13" s="1"/>
  <c r="H186" i="7"/>
  <c r="AF184" i="7"/>
  <c r="H183" i="7"/>
  <c r="AN181" i="7"/>
  <c r="AF180" i="7"/>
  <c r="P179" i="7"/>
  <c r="X178" i="7"/>
  <c r="P177" i="7"/>
  <c r="P35" i="13" s="1"/>
  <c r="H176" i="7"/>
  <c r="H175" i="7"/>
  <c r="P174" i="7"/>
  <c r="AF173" i="7"/>
  <c r="X172" i="7"/>
  <c r="AF171" i="7"/>
  <c r="X170" i="7"/>
  <c r="H170" i="7"/>
  <c r="AF169" i="7"/>
  <c r="X169" i="7"/>
  <c r="P169" i="7"/>
  <c r="H169" i="7"/>
  <c r="AF168" i="7"/>
  <c r="X168" i="7"/>
  <c r="P168" i="7"/>
  <c r="H168" i="7"/>
  <c r="AF167" i="7"/>
  <c r="X167" i="7"/>
  <c r="P167" i="7"/>
  <c r="H167" i="7"/>
  <c r="AF166" i="7"/>
  <c r="X166" i="7"/>
  <c r="P166" i="7"/>
  <c r="H166" i="7"/>
  <c r="AF165" i="7"/>
  <c r="X165" i="7"/>
  <c r="P165" i="7"/>
  <c r="H165" i="7"/>
  <c r="AF164" i="7"/>
  <c r="X164" i="7"/>
  <c r="P164" i="7"/>
  <c r="H164" i="7"/>
  <c r="AF163" i="7"/>
  <c r="X163" i="7"/>
  <c r="P163" i="7"/>
  <c r="H163" i="7"/>
  <c r="AF162" i="7"/>
  <c r="X162" i="7"/>
  <c r="P162" i="7"/>
  <c r="H162" i="7"/>
  <c r="AF161" i="7"/>
  <c r="X161" i="7"/>
  <c r="P161" i="7"/>
  <c r="H161" i="7"/>
  <c r="AF160" i="7"/>
  <c r="X160" i="7"/>
  <c r="P160" i="7"/>
  <c r="H160" i="7"/>
  <c r="AF159" i="7"/>
  <c r="X159" i="7"/>
  <c r="P159" i="7"/>
  <c r="H159" i="7"/>
  <c r="AF158" i="7"/>
  <c r="X158" i="7"/>
  <c r="P158" i="7"/>
  <c r="H158" i="7"/>
  <c r="AF157" i="7"/>
  <c r="X157" i="7"/>
  <c r="P157" i="7"/>
  <c r="H157" i="7"/>
  <c r="AF156" i="7"/>
  <c r="X156" i="7"/>
  <c r="P156" i="7"/>
  <c r="H156" i="7"/>
  <c r="AF155" i="7"/>
  <c r="X155" i="7"/>
  <c r="P155" i="7"/>
  <c r="H155" i="7"/>
  <c r="AF154" i="7"/>
  <c r="X154" i="7"/>
  <c r="P154" i="7"/>
  <c r="H154" i="7"/>
  <c r="AF153" i="7"/>
  <c r="X153" i="7"/>
  <c r="P153" i="7"/>
  <c r="H153" i="7"/>
  <c r="AF152" i="7"/>
  <c r="X152" i="7"/>
  <c r="P152" i="7"/>
  <c r="H152" i="7"/>
  <c r="AF151" i="7"/>
  <c r="X151" i="7"/>
  <c r="P151" i="7"/>
  <c r="H151" i="7"/>
  <c r="AF150" i="7"/>
  <c r="X150" i="7"/>
  <c r="P150" i="7"/>
  <c r="H150" i="7"/>
  <c r="F150" i="7"/>
  <c r="Q207" i="7"/>
  <c r="Q136" i="11"/>
  <c r="Q136" i="10"/>
  <c r="Q136" i="9"/>
  <c r="Q136" i="12"/>
  <c r="S146" i="7"/>
  <c r="S75" i="10"/>
  <c r="S75" i="9"/>
  <c r="S75" i="12"/>
  <c r="S75" i="11"/>
  <c r="AI146" i="7"/>
  <c r="AI75" i="9"/>
  <c r="AI75" i="10"/>
  <c r="AI75" i="11"/>
  <c r="AI75" i="12"/>
  <c r="K146" i="7"/>
  <c r="K75" i="9"/>
  <c r="K75" i="10"/>
  <c r="K75" i="11"/>
  <c r="K75" i="12"/>
  <c r="M207" i="7"/>
  <c r="M136" i="11"/>
  <c r="M136" i="9"/>
  <c r="M136" i="10"/>
  <c r="M136" i="12"/>
  <c r="AK207" i="7"/>
  <c r="AK136" i="11"/>
  <c r="AK136" i="10"/>
  <c r="AK136" i="9"/>
  <c r="AK136" i="12"/>
  <c r="AH151" i="7"/>
  <c r="Z151" i="7"/>
  <c r="R151" i="7"/>
  <c r="J151" i="7"/>
  <c r="AH150" i="7"/>
  <c r="Z150" i="7"/>
  <c r="R150" i="7"/>
  <c r="J150" i="7"/>
  <c r="J8" i="13" s="1"/>
  <c r="AA75" i="11"/>
  <c r="AA75" i="12"/>
  <c r="W207" i="7"/>
  <c r="W136" i="11"/>
  <c r="W136" i="9"/>
  <c r="W136" i="10"/>
  <c r="W136" i="12"/>
  <c r="AJ136" i="7"/>
  <c r="AK136" i="7"/>
  <c r="V136" i="7"/>
  <c r="W136" i="7"/>
  <c r="P136" i="7"/>
  <c r="Q136" i="7"/>
  <c r="R75" i="7"/>
  <c r="S75" i="7"/>
  <c r="AH75" i="7"/>
  <c r="AI75" i="7"/>
  <c r="K75" i="7"/>
  <c r="J75" i="7"/>
  <c r="L136" i="7"/>
  <c r="M136" i="7"/>
  <c r="X70" i="13"/>
  <c r="AN58" i="13"/>
  <c r="H41" i="13"/>
  <c r="X64" i="13"/>
  <c r="AN45" i="13"/>
  <c r="AL69" i="13"/>
  <c r="V21" i="13"/>
  <c r="N17" i="13"/>
  <c r="V13" i="13"/>
  <c r="AD11" i="13"/>
  <c r="P68" i="13"/>
  <c r="AN64" i="13"/>
  <c r="AF60" i="13"/>
  <c r="H58" i="13"/>
  <c r="P47" i="13"/>
  <c r="AF68" i="13"/>
  <c r="AF59" i="13"/>
  <c r="AN41" i="13"/>
  <c r="AB69" i="13"/>
  <c r="AJ67" i="13"/>
  <c r="AB61" i="13"/>
  <c r="L59" i="13"/>
  <c r="T55" i="13"/>
  <c r="AJ51" i="13"/>
  <c r="T46" i="13"/>
  <c r="AJ44" i="13"/>
  <c r="AJ42" i="13"/>
  <c r="AB38" i="13"/>
  <c r="AJ36" i="13"/>
  <c r="AB36" i="13"/>
  <c r="AJ34" i="13"/>
  <c r="AB34" i="13"/>
  <c r="AN37" i="13"/>
  <c r="AF34" i="13"/>
  <c r="AN70" i="13"/>
  <c r="X62" i="13"/>
  <c r="AN39" i="13"/>
  <c r="L69" i="13"/>
  <c r="T67" i="13"/>
  <c r="AJ66" i="13"/>
  <c r="T64" i="13"/>
  <c r="Z66" i="13"/>
  <c r="Z62" i="13"/>
  <c r="AH60" i="13"/>
  <c r="J54" i="13"/>
  <c r="R47" i="13"/>
  <c r="R46" i="13"/>
  <c r="Z45" i="13"/>
  <c r="R22" i="13"/>
  <c r="Z20" i="13"/>
  <c r="Z12" i="13"/>
  <c r="H67" i="13"/>
  <c r="AN60" i="13"/>
  <c r="H25" i="13"/>
  <c r="AB66" i="13"/>
  <c r="L66" i="13"/>
  <c r="AH69" i="13"/>
  <c r="B206" i="7"/>
  <c r="B204" i="7"/>
  <c r="B210" i="7"/>
  <c r="B209" i="7"/>
  <c r="B205" i="7"/>
  <c r="B203" i="7"/>
  <c r="B212" i="7"/>
  <c r="B211" i="7"/>
  <c r="B208" i="7"/>
  <c r="D212" i="7"/>
  <c r="D211" i="7"/>
  <c r="D210" i="7"/>
  <c r="D209" i="7"/>
  <c r="D208" i="7"/>
  <c r="D206" i="7"/>
  <c r="D205" i="7"/>
  <c r="D204" i="7"/>
  <c r="D203" i="7"/>
  <c r="D202" i="7"/>
  <c r="AJ59" i="13"/>
  <c r="D201" i="7"/>
  <c r="B202" i="7"/>
  <c r="B201" i="7"/>
  <c r="B200" i="7"/>
  <c r="B199" i="7"/>
  <c r="B198" i="7"/>
  <c r="B197" i="7"/>
  <c r="B196" i="7"/>
  <c r="B195" i="7"/>
  <c r="B194" i="7"/>
  <c r="B193" i="7"/>
  <c r="B192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AH34" i="13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P37" i="13"/>
  <c r="D200" i="7"/>
  <c r="D199" i="7"/>
  <c r="D198" i="7"/>
  <c r="AB55" i="13"/>
  <c r="D197" i="7"/>
  <c r="D196" i="7"/>
  <c r="AJ53" i="13"/>
  <c r="D195" i="7"/>
  <c r="D194" i="7"/>
  <c r="D193" i="7"/>
  <c r="D192" i="7"/>
  <c r="D190" i="7"/>
  <c r="D189" i="7"/>
  <c r="D188" i="7"/>
  <c r="D187" i="7"/>
  <c r="AB44" i="13"/>
  <c r="D186" i="7"/>
  <c r="D185" i="7"/>
  <c r="D184" i="7"/>
  <c r="D183" i="7"/>
  <c r="T40" i="13"/>
  <c r="L40" i="13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N66" i="13"/>
  <c r="AJ4" i="13"/>
  <c r="V4" i="13"/>
  <c r="N65" i="13"/>
  <c r="AL4" i="13"/>
  <c r="AF65" i="13"/>
  <c r="J65" i="13"/>
  <c r="AD65" i="13"/>
  <c r="H4" i="13"/>
  <c r="AF63" i="13"/>
  <c r="B4" i="13"/>
  <c r="C146" i="7" s="1"/>
  <c r="F4" i="13"/>
  <c r="X4" i="13"/>
  <c r="V55" i="13"/>
  <c r="D4" i="13"/>
  <c r="AB4" i="13"/>
  <c r="D65" i="13"/>
  <c r="AB65" i="13"/>
  <c r="N4" i="13"/>
  <c r="H65" i="13"/>
  <c r="AN65" i="13"/>
  <c r="AF4" i="13"/>
  <c r="AB59" i="13"/>
  <c r="AB53" i="13"/>
  <c r="B65" i="13"/>
  <c r="T4" i="13"/>
  <c r="Z34" i="13"/>
  <c r="Z22" i="13"/>
  <c r="AN4" i="13"/>
  <c r="AH65" i="13"/>
  <c r="R65" i="13"/>
  <c r="F65" i="13"/>
  <c r="AL65" i="13"/>
  <c r="AD4" i="13"/>
  <c r="X65" i="13"/>
  <c r="P4" i="13"/>
  <c r="L4" i="13"/>
  <c r="X61" i="13"/>
  <c r="H50" i="13"/>
  <c r="H48" i="13"/>
  <c r="H39" i="13"/>
  <c r="AF37" i="13"/>
  <c r="X37" i="13"/>
  <c r="Z65" i="13"/>
  <c r="T65" i="13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N149" i="7" l="1"/>
  <c r="AD149" i="7"/>
  <c r="N149" i="7"/>
  <c r="F149" i="7"/>
  <c r="V149" i="7"/>
  <c r="AL149" i="7"/>
  <c r="L149" i="7"/>
  <c r="AB149" i="7"/>
  <c r="AA207" i="7"/>
  <c r="AA136" i="11"/>
  <c r="AA136" i="10"/>
  <c r="AA136" i="9"/>
  <c r="AA136" i="12"/>
  <c r="AG204" i="7"/>
  <c r="AG133" i="11"/>
  <c r="AG133" i="10"/>
  <c r="AG133" i="9"/>
  <c r="AG133" i="12"/>
  <c r="AH149" i="7"/>
  <c r="M146" i="7"/>
  <c r="M75" i="11"/>
  <c r="M75" i="9"/>
  <c r="M75" i="10"/>
  <c r="M75" i="12"/>
  <c r="AA164" i="7"/>
  <c r="AA93" i="10"/>
  <c r="AA93" i="9"/>
  <c r="AA93" i="12"/>
  <c r="AA93" i="11"/>
  <c r="I181" i="7"/>
  <c r="I110" i="12"/>
  <c r="I110" i="11"/>
  <c r="I110" i="9"/>
  <c r="I110" i="10"/>
  <c r="AE75" i="12"/>
  <c r="U146" i="7"/>
  <c r="U75" i="11"/>
  <c r="U75" i="9"/>
  <c r="U75" i="10"/>
  <c r="U75" i="12"/>
  <c r="AC207" i="7"/>
  <c r="AC136" i="11"/>
  <c r="AC136" i="9"/>
  <c r="AC136" i="10"/>
  <c r="AC136" i="12"/>
  <c r="G146" i="7"/>
  <c r="G75" i="9"/>
  <c r="G75" i="11"/>
  <c r="G75" i="12"/>
  <c r="G75" i="10"/>
  <c r="O207" i="7"/>
  <c r="O136" i="11"/>
  <c r="O136" i="9"/>
  <c r="O136" i="10"/>
  <c r="O136" i="12"/>
  <c r="AC208" i="7"/>
  <c r="AC137" i="11"/>
  <c r="AC137" i="10"/>
  <c r="AC137" i="9"/>
  <c r="AC137" i="12"/>
  <c r="AA162" i="7"/>
  <c r="AA91" i="9"/>
  <c r="AA91" i="10"/>
  <c r="AA91" i="11"/>
  <c r="AA91" i="12"/>
  <c r="AI202" i="7"/>
  <c r="AI131" i="11"/>
  <c r="AI131" i="9"/>
  <c r="AI131" i="10"/>
  <c r="AI131" i="12"/>
  <c r="I179" i="7"/>
  <c r="I108" i="12"/>
  <c r="I108" i="11"/>
  <c r="I108" i="9"/>
  <c r="I108" i="10"/>
  <c r="AC176" i="7"/>
  <c r="AC105" i="11"/>
  <c r="AC105" i="9"/>
  <c r="AC105" i="10"/>
  <c r="AC105" i="12"/>
  <c r="AK193" i="7"/>
  <c r="AK122" i="11"/>
  <c r="AK122" i="9"/>
  <c r="AK122" i="10"/>
  <c r="AK122" i="12"/>
  <c r="AO192" i="7"/>
  <c r="AO121" i="11"/>
  <c r="AO121" i="9"/>
  <c r="AO121" i="10"/>
  <c r="AO121" i="12"/>
  <c r="Q210" i="7"/>
  <c r="Q139" i="11"/>
  <c r="Q139" i="9"/>
  <c r="Q139" i="10"/>
  <c r="Q139" i="12"/>
  <c r="W165" i="7"/>
  <c r="W94" i="9"/>
  <c r="W94" i="10"/>
  <c r="W94" i="11"/>
  <c r="W94" i="12"/>
  <c r="Y206" i="7"/>
  <c r="Y135" i="11"/>
  <c r="Y135" i="9"/>
  <c r="Y135" i="10"/>
  <c r="Y135" i="12"/>
  <c r="I190" i="7"/>
  <c r="I119" i="12"/>
  <c r="I119" i="11"/>
  <c r="I119" i="10"/>
  <c r="I119" i="9"/>
  <c r="AM207" i="7"/>
  <c r="AM136" i="11"/>
  <c r="AM136" i="9"/>
  <c r="AM136" i="10"/>
  <c r="AM136" i="12"/>
  <c r="C136" i="10"/>
  <c r="C136" i="9"/>
  <c r="C136" i="11"/>
  <c r="C136" i="12"/>
  <c r="C136" i="7"/>
  <c r="B136" i="7"/>
  <c r="E136" i="12"/>
  <c r="E136" i="9"/>
  <c r="E136" i="11"/>
  <c r="E136" i="10"/>
  <c r="E136" i="7"/>
  <c r="D136" i="7"/>
  <c r="C75" i="12"/>
  <c r="C75" i="11"/>
  <c r="C75" i="10"/>
  <c r="C75" i="9"/>
  <c r="C75" i="7"/>
  <c r="B75" i="7"/>
  <c r="I167" i="7"/>
  <c r="I96" i="12"/>
  <c r="I96" i="11"/>
  <c r="I96" i="9"/>
  <c r="I96" i="10"/>
  <c r="S164" i="7"/>
  <c r="S93" i="10"/>
  <c r="S93" i="9"/>
  <c r="S93" i="11"/>
  <c r="S93" i="12"/>
  <c r="AA204" i="7"/>
  <c r="AA133" i="11"/>
  <c r="AA133" i="9"/>
  <c r="AA133" i="10"/>
  <c r="AA133" i="12"/>
  <c r="AO181" i="7"/>
  <c r="AO110" i="11"/>
  <c r="AO110" i="9"/>
  <c r="AO110" i="10"/>
  <c r="AO110" i="12"/>
  <c r="AK176" i="7"/>
  <c r="AK105" i="12"/>
  <c r="AK105" i="11"/>
  <c r="AK105" i="9"/>
  <c r="AK105" i="10"/>
  <c r="U197" i="7"/>
  <c r="U126" i="11"/>
  <c r="U126" i="10"/>
  <c r="U126" i="9"/>
  <c r="U126" i="12"/>
  <c r="AG201" i="7"/>
  <c r="AG130" i="11"/>
  <c r="AG130" i="10"/>
  <c r="AG130" i="9"/>
  <c r="AG130" i="12"/>
  <c r="AE153" i="7"/>
  <c r="AE82" i="10"/>
  <c r="AE82" i="9"/>
  <c r="AE82" i="11"/>
  <c r="AE82" i="12"/>
  <c r="G177" i="7"/>
  <c r="G106" i="11"/>
  <c r="G106" i="10"/>
  <c r="G106" i="9"/>
  <c r="G106" i="12"/>
  <c r="I183" i="7"/>
  <c r="I112" i="12"/>
  <c r="I112" i="11"/>
  <c r="I112" i="9"/>
  <c r="I112" i="10"/>
  <c r="I192" i="7"/>
  <c r="I121" i="11"/>
  <c r="I121" i="10"/>
  <c r="I121" i="9"/>
  <c r="I121" i="12"/>
  <c r="G207" i="7"/>
  <c r="G136" i="11"/>
  <c r="G136" i="9"/>
  <c r="G136" i="10"/>
  <c r="G136" i="12"/>
  <c r="AC195" i="7"/>
  <c r="AC124" i="11"/>
  <c r="AC124" i="9"/>
  <c r="AC124" i="10"/>
  <c r="AC124" i="12"/>
  <c r="AC75" i="12"/>
  <c r="AG134" i="11"/>
  <c r="AG134" i="12"/>
  <c r="AK146" i="7"/>
  <c r="AK75" i="11"/>
  <c r="AK75" i="9"/>
  <c r="AK75" i="10"/>
  <c r="AK75" i="12"/>
  <c r="AK201" i="7"/>
  <c r="AK130" i="11"/>
  <c r="AK130" i="9"/>
  <c r="AK130" i="10"/>
  <c r="AK130" i="12"/>
  <c r="Q106" i="11"/>
  <c r="Q106" i="12"/>
  <c r="AA137" i="11"/>
  <c r="AA137" i="12"/>
  <c r="Y116" i="11"/>
  <c r="Y116" i="12"/>
  <c r="AC178" i="7"/>
  <c r="AC107" i="12"/>
  <c r="AC107" i="11"/>
  <c r="AC107" i="10"/>
  <c r="AC107" i="9"/>
  <c r="M201" i="7"/>
  <c r="M130" i="11"/>
  <c r="M130" i="9"/>
  <c r="M130" i="10"/>
  <c r="M130" i="12"/>
  <c r="AG210" i="7"/>
  <c r="AG139" i="11"/>
  <c r="AG139" i="9"/>
  <c r="AG139" i="10"/>
  <c r="AG139" i="12"/>
  <c r="W155" i="7"/>
  <c r="W84" i="9"/>
  <c r="W84" i="10"/>
  <c r="W84" i="11"/>
  <c r="W84" i="12"/>
  <c r="O116" i="11"/>
  <c r="O116" i="12"/>
  <c r="AG185" i="7"/>
  <c r="AG114" i="11"/>
  <c r="AG114" i="9"/>
  <c r="AG114" i="10"/>
  <c r="AG114" i="12"/>
  <c r="Y203" i="7"/>
  <c r="Y132" i="11"/>
  <c r="Y132" i="10"/>
  <c r="Y132" i="9"/>
  <c r="Y132" i="12"/>
  <c r="S136" i="11"/>
  <c r="S136" i="12"/>
  <c r="AC130" i="12"/>
  <c r="E75" i="12"/>
  <c r="E75" i="11"/>
  <c r="E75" i="10"/>
  <c r="E75" i="9"/>
  <c r="E75" i="7"/>
  <c r="D75" i="7"/>
  <c r="I146" i="7"/>
  <c r="I75" i="12"/>
  <c r="I75" i="9"/>
  <c r="I75" i="10"/>
  <c r="I75" i="11"/>
  <c r="O137" i="11"/>
  <c r="O137" i="12"/>
  <c r="AC186" i="7"/>
  <c r="AC115" i="11"/>
  <c r="AC115" i="9"/>
  <c r="AC115" i="10"/>
  <c r="AC115" i="12"/>
  <c r="Q179" i="7"/>
  <c r="Q108" i="11"/>
  <c r="Q108" i="9"/>
  <c r="Q108" i="10"/>
  <c r="Q108" i="12"/>
  <c r="AO202" i="7"/>
  <c r="AO131" i="11"/>
  <c r="AO131" i="10"/>
  <c r="AO131" i="9"/>
  <c r="AO131" i="12"/>
  <c r="AA116" i="11"/>
  <c r="AA116" i="12"/>
  <c r="U206" i="7"/>
  <c r="U135" i="10"/>
  <c r="U135" i="11"/>
  <c r="U135" i="9"/>
  <c r="U135" i="12"/>
  <c r="Y204" i="7"/>
  <c r="Y133" i="11"/>
  <c r="Y133" i="9"/>
  <c r="Y133" i="10"/>
  <c r="Y133" i="12"/>
  <c r="AK178" i="7"/>
  <c r="AK107" i="11"/>
  <c r="AK107" i="12"/>
  <c r="AK107" i="9"/>
  <c r="AK107" i="10"/>
  <c r="AC203" i="7"/>
  <c r="AC132" i="11"/>
  <c r="AC132" i="9"/>
  <c r="AC132" i="10"/>
  <c r="AC132" i="12"/>
  <c r="I212" i="7"/>
  <c r="I141" i="11"/>
  <c r="I141" i="10"/>
  <c r="I141" i="9"/>
  <c r="I141" i="12"/>
  <c r="AE155" i="7"/>
  <c r="AE84" i="9"/>
  <c r="AE84" i="12"/>
  <c r="AE84" i="11"/>
  <c r="AE84" i="10"/>
  <c r="AE195" i="7"/>
  <c r="AE124" i="11"/>
  <c r="AE124" i="9"/>
  <c r="AE124" i="10"/>
  <c r="AE124" i="12"/>
  <c r="AO200" i="7"/>
  <c r="AO129" i="11"/>
  <c r="AO129" i="9"/>
  <c r="AO129" i="10"/>
  <c r="AO129" i="12"/>
  <c r="AJ149" i="7"/>
  <c r="AI207" i="7"/>
  <c r="AI136" i="11"/>
  <c r="AI136" i="10"/>
  <c r="AI136" i="9"/>
  <c r="AI136" i="12"/>
  <c r="AE207" i="7"/>
  <c r="AE136" i="11"/>
  <c r="AE136" i="10"/>
  <c r="AE136" i="9"/>
  <c r="AE136" i="12"/>
  <c r="AK195" i="7"/>
  <c r="AK124" i="11"/>
  <c r="AK124" i="10"/>
  <c r="AK124" i="9"/>
  <c r="AK124" i="12"/>
  <c r="I209" i="7"/>
  <c r="I138" i="11"/>
  <c r="I138" i="10"/>
  <c r="I138" i="9"/>
  <c r="I138" i="12"/>
  <c r="S117" i="12"/>
  <c r="S117" i="11"/>
  <c r="AK208" i="7"/>
  <c r="AK137" i="11"/>
  <c r="AK137" i="10"/>
  <c r="AK137" i="9"/>
  <c r="AK137" i="12"/>
  <c r="AO212" i="7"/>
  <c r="AO141" i="11"/>
  <c r="AO141" i="10"/>
  <c r="AO141" i="9"/>
  <c r="AO141" i="12"/>
  <c r="AC180" i="7"/>
  <c r="AC109" i="12"/>
  <c r="AC109" i="11"/>
  <c r="AC109" i="9"/>
  <c r="AC109" i="10"/>
  <c r="AK209" i="7"/>
  <c r="AK138" i="11"/>
  <c r="AK138" i="9"/>
  <c r="AK138" i="10"/>
  <c r="AK138" i="12"/>
  <c r="Q189" i="7"/>
  <c r="Q118" i="11"/>
  <c r="Q118" i="10"/>
  <c r="Q118" i="9"/>
  <c r="Q118" i="12"/>
  <c r="O159" i="7"/>
  <c r="O88" i="10"/>
  <c r="O88" i="9"/>
  <c r="O88" i="12"/>
  <c r="O88" i="11"/>
  <c r="Y212" i="7"/>
  <c r="Y141" i="11"/>
  <c r="Y141" i="9"/>
  <c r="Y141" i="10"/>
  <c r="Y141" i="12"/>
  <c r="T149" i="7"/>
  <c r="Z149" i="7"/>
  <c r="AO207" i="7"/>
  <c r="AO136" i="11"/>
  <c r="AO136" i="10"/>
  <c r="AO136" i="9"/>
  <c r="AO136" i="12"/>
  <c r="M182" i="7"/>
  <c r="M111" i="12"/>
  <c r="M111" i="11"/>
  <c r="M111" i="9"/>
  <c r="M111" i="10"/>
  <c r="K150" i="7"/>
  <c r="K79" i="9"/>
  <c r="K79" i="10"/>
  <c r="K79" i="12"/>
  <c r="K79" i="11"/>
  <c r="S189" i="7"/>
  <c r="S118" i="11"/>
  <c r="S118" i="9"/>
  <c r="S118" i="10"/>
  <c r="S118" i="12"/>
  <c r="AG176" i="7"/>
  <c r="AG105" i="11"/>
  <c r="AG105" i="9"/>
  <c r="AG105" i="10"/>
  <c r="AG105" i="12"/>
  <c r="AK184" i="7"/>
  <c r="AK113" i="11"/>
  <c r="AK113" i="9"/>
  <c r="AK113" i="10"/>
  <c r="AK113" i="12"/>
  <c r="AC211" i="7"/>
  <c r="AC140" i="11"/>
  <c r="AC140" i="9"/>
  <c r="AC140" i="10"/>
  <c r="AC140" i="12"/>
  <c r="I200" i="7"/>
  <c r="I129" i="11"/>
  <c r="I129" i="9"/>
  <c r="I129" i="10"/>
  <c r="I129" i="12"/>
  <c r="AE161" i="7"/>
  <c r="AE90" i="9"/>
  <c r="AE90" i="10"/>
  <c r="AE90" i="11"/>
  <c r="AE90" i="12"/>
  <c r="AG146" i="7"/>
  <c r="AG75" i="12"/>
  <c r="AG75" i="9"/>
  <c r="AG75" i="10"/>
  <c r="AG75" i="11"/>
  <c r="R149" i="7"/>
  <c r="AE183" i="7"/>
  <c r="AE112" i="11"/>
  <c r="AE112" i="10"/>
  <c r="AE112" i="9"/>
  <c r="AE112" i="12"/>
  <c r="Y179" i="7"/>
  <c r="Y108" i="12"/>
  <c r="Y108" i="11"/>
  <c r="Y108" i="9"/>
  <c r="Y108" i="10"/>
  <c r="Q75" i="12"/>
  <c r="Q75" i="11"/>
  <c r="I207" i="7"/>
  <c r="I136" i="11"/>
  <c r="I136" i="10"/>
  <c r="I136" i="9"/>
  <c r="I136" i="12"/>
  <c r="W197" i="7"/>
  <c r="W126" i="11"/>
  <c r="W126" i="9"/>
  <c r="W126" i="10"/>
  <c r="W126" i="12"/>
  <c r="AG136" i="11"/>
  <c r="AG136" i="12"/>
  <c r="U182" i="7"/>
  <c r="U111" i="12"/>
  <c r="U111" i="11"/>
  <c r="U111" i="10"/>
  <c r="U111" i="9"/>
  <c r="AA154" i="7"/>
  <c r="AA83" i="9"/>
  <c r="AA83" i="10"/>
  <c r="AA83" i="12"/>
  <c r="AA83" i="11"/>
  <c r="K125" i="11"/>
  <c r="K125" i="12"/>
  <c r="M211" i="7"/>
  <c r="M140" i="11"/>
  <c r="M140" i="9"/>
  <c r="M140" i="10"/>
  <c r="M140" i="12"/>
  <c r="AO179" i="7"/>
  <c r="AO108" i="11"/>
  <c r="AO108" i="10"/>
  <c r="AO108" i="9"/>
  <c r="AO108" i="12"/>
  <c r="AK115" i="11"/>
  <c r="AK115" i="12"/>
  <c r="AO183" i="7"/>
  <c r="AO112" i="11"/>
  <c r="AO112" i="9"/>
  <c r="AO112" i="10"/>
  <c r="AO112" i="12"/>
  <c r="AG202" i="7"/>
  <c r="AG131" i="11"/>
  <c r="AG131" i="9"/>
  <c r="AG131" i="10"/>
  <c r="AG131" i="12"/>
  <c r="W163" i="7"/>
  <c r="W92" i="10"/>
  <c r="W92" i="9"/>
  <c r="W92" i="12"/>
  <c r="W92" i="11"/>
  <c r="C207" i="7"/>
  <c r="I177" i="7"/>
  <c r="I106" i="12"/>
  <c r="I106" i="11"/>
  <c r="I106" i="9"/>
  <c r="I106" i="10"/>
  <c r="AE151" i="7"/>
  <c r="AE80" i="9"/>
  <c r="AE80" i="10"/>
  <c r="AE80" i="11"/>
  <c r="AE80" i="12"/>
  <c r="J149" i="7"/>
  <c r="AO146" i="7"/>
  <c r="AO75" i="12"/>
  <c r="AO75" i="9"/>
  <c r="AO75" i="10"/>
  <c r="AO75" i="11"/>
  <c r="K207" i="7"/>
  <c r="K136" i="11"/>
  <c r="K136" i="10"/>
  <c r="K136" i="9"/>
  <c r="K136" i="12"/>
  <c r="AF149" i="7"/>
  <c r="X149" i="7"/>
  <c r="P149" i="7"/>
  <c r="H149" i="7"/>
  <c r="AG108" i="12"/>
  <c r="AG108" i="11"/>
  <c r="Y207" i="7"/>
  <c r="Y136" i="11"/>
  <c r="Y136" i="10"/>
  <c r="Y136" i="9"/>
  <c r="Y136" i="12"/>
  <c r="AA176" i="7"/>
  <c r="AA105" i="11"/>
  <c r="AA105" i="10"/>
  <c r="AA105" i="9"/>
  <c r="AA105" i="12"/>
  <c r="O146" i="7"/>
  <c r="O75" i="10"/>
  <c r="O75" i="9"/>
  <c r="O75" i="11"/>
  <c r="O75" i="12"/>
  <c r="Y146" i="7"/>
  <c r="Y75" i="12"/>
  <c r="Y75" i="9"/>
  <c r="Y75" i="10"/>
  <c r="Y75" i="11"/>
  <c r="AM146" i="7"/>
  <c r="AM75" i="9"/>
  <c r="AM75" i="12"/>
  <c r="AM75" i="11"/>
  <c r="AM75" i="10"/>
  <c r="AC197" i="7"/>
  <c r="AC126" i="11"/>
  <c r="AC126" i="9"/>
  <c r="AC126" i="10"/>
  <c r="AC126" i="12"/>
  <c r="AI176" i="7"/>
  <c r="AI105" i="11"/>
  <c r="AI105" i="10"/>
  <c r="AI105" i="9"/>
  <c r="AI105" i="12"/>
  <c r="M208" i="7"/>
  <c r="M137" i="11"/>
  <c r="M137" i="10"/>
  <c r="M137" i="9"/>
  <c r="M137" i="12"/>
  <c r="AA156" i="7"/>
  <c r="AA85" i="9"/>
  <c r="AA85" i="12"/>
  <c r="AA85" i="10"/>
  <c r="AA85" i="11"/>
  <c r="K197" i="7"/>
  <c r="K126" i="11"/>
  <c r="K126" i="10"/>
  <c r="K126" i="9"/>
  <c r="K126" i="12"/>
  <c r="AG177" i="7"/>
  <c r="AG106" i="12"/>
  <c r="AG106" i="11"/>
  <c r="AG106" i="9"/>
  <c r="AG106" i="10"/>
  <c r="I206" i="7"/>
  <c r="I135" i="11"/>
  <c r="I135" i="10"/>
  <c r="I135" i="9"/>
  <c r="I135" i="12"/>
  <c r="U188" i="7"/>
  <c r="U117" i="11"/>
  <c r="U117" i="9"/>
  <c r="U117" i="10"/>
  <c r="U117" i="12"/>
  <c r="Y185" i="7"/>
  <c r="Y114" i="11"/>
  <c r="Y114" i="9"/>
  <c r="Y114" i="10"/>
  <c r="Y114" i="12"/>
  <c r="AO206" i="7"/>
  <c r="AO135" i="11"/>
  <c r="AO135" i="10"/>
  <c r="AO135" i="9"/>
  <c r="AO135" i="12"/>
  <c r="AE163" i="7"/>
  <c r="AE92" i="9"/>
  <c r="AE92" i="10"/>
  <c r="AE92" i="12"/>
  <c r="AE92" i="11"/>
  <c r="I194" i="7"/>
  <c r="I123" i="11"/>
  <c r="I123" i="9"/>
  <c r="I123" i="10"/>
  <c r="I123" i="12"/>
  <c r="E207" i="7"/>
  <c r="E146" i="7"/>
  <c r="H121" i="7"/>
  <c r="I121" i="7"/>
  <c r="F136" i="7"/>
  <c r="G136" i="7"/>
  <c r="AB124" i="7"/>
  <c r="AC124" i="7"/>
  <c r="AJ75" i="7"/>
  <c r="AK75" i="7"/>
  <c r="AJ130" i="7"/>
  <c r="AK130" i="7"/>
  <c r="H138" i="7"/>
  <c r="I138" i="7"/>
  <c r="Z136" i="7"/>
  <c r="AA136" i="7"/>
  <c r="X132" i="7"/>
  <c r="Y132" i="7"/>
  <c r="I75" i="7"/>
  <c r="H75" i="7"/>
  <c r="AB115" i="7"/>
  <c r="AC115" i="7"/>
  <c r="P108" i="7"/>
  <c r="Q108" i="7"/>
  <c r="S93" i="7"/>
  <c r="R93" i="7"/>
  <c r="Z133" i="7"/>
  <c r="AA133" i="7"/>
  <c r="AN110" i="7"/>
  <c r="AO110" i="7"/>
  <c r="AJ113" i="7"/>
  <c r="AK113" i="7"/>
  <c r="AC140" i="7"/>
  <c r="AB140" i="7"/>
  <c r="AE82" i="7"/>
  <c r="AD82" i="7"/>
  <c r="G106" i="7"/>
  <c r="F106" i="7"/>
  <c r="H112" i="7"/>
  <c r="I112" i="7"/>
  <c r="AJ124" i="7"/>
  <c r="AK124" i="7"/>
  <c r="W84" i="7"/>
  <c r="V84" i="7"/>
  <c r="AN136" i="7"/>
  <c r="AO136" i="7"/>
  <c r="T135" i="7"/>
  <c r="U135" i="7"/>
  <c r="X133" i="7"/>
  <c r="Y133" i="7"/>
  <c r="U117" i="7"/>
  <c r="T117" i="7"/>
  <c r="X114" i="7"/>
  <c r="Y114" i="7"/>
  <c r="AE84" i="7"/>
  <c r="AD84" i="7"/>
  <c r="AD124" i="7"/>
  <c r="AE124" i="7"/>
  <c r="AN129" i="7"/>
  <c r="AO129" i="7"/>
  <c r="AE80" i="7"/>
  <c r="AD80" i="7"/>
  <c r="AO75" i="7"/>
  <c r="AN75" i="7"/>
  <c r="L111" i="7"/>
  <c r="M111" i="7"/>
  <c r="H136" i="7"/>
  <c r="I136" i="7"/>
  <c r="AB137" i="7"/>
  <c r="AC137" i="7"/>
  <c r="AJ137" i="7"/>
  <c r="AK137" i="7"/>
  <c r="AO141" i="7"/>
  <c r="AN141" i="7"/>
  <c r="AB105" i="7"/>
  <c r="AC105" i="7"/>
  <c r="AJ122" i="7"/>
  <c r="AK122" i="7"/>
  <c r="AN121" i="7"/>
  <c r="AO121" i="7"/>
  <c r="Q118" i="7"/>
  <c r="P118" i="7"/>
  <c r="O88" i="7"/>
  <c r="N88" i="7"/>
  <c r="Y141" i="7"/>
  <c r="X141" i="7"/>
  <c r="AF133" i="7"/>
  <c r="AG133" i="7"/>
  <c r="AN112" i="7"/>
  <c r="AO112" i="7"/>
  <c r="AF114" i="7"/>
  <c r="AG114" i="7"/>
  <c r="J136" i="7"/>
  <c r="K136" i="7"/>
  <c r="AA105" i="7"/>
  <c r="Z105" i="7"/>
  <c r="Y75" i="7"/>
  <c r="X75" i="7"/>
  <c r="AI105" i="7"/>
  <c r="AH105" i="7"/>
  <c r="H96" i="7"/>
  <c r="I96" i="7"/>
  <c r="J79" i="7"/>
  <c r="K79" i="7"/>
  <c r="R118" i="7"/>
  <c r="S118" i="7"/>
  <c r="AF105" i="7"/>
  <c r="AG105" i="7"/>
  <c r="AJ105" i="7"/>
  <c r="AK105" i="7"/>
  <c r="T126" i="7"/>
  <c r="U126" i="7"/>
  <c r="AF130" i="7"/>
  <c r="AG130" i="7"/>
  <c r="H129" i="7"/>
  <c r="I129" i="7"/>
  <c r="AE90" i="7"/>
  <c r="AD90" i="7"/>
  <c r="H106" i="7"/>
  <c r="I106" i="7"/>
  <c r="AD136" i="7"/>
  <c r="AE136" i="7"/>
  <c r="L75" i="7"/>
  <c r="M75" i="7"/>
  <c r="AE112" i="7"/>
  <c r="AD112" i="7"/>
  <c r="L137" i="7"/>
  <c r="M137" i="7"/>
  <c r="X108" i="7"/>
  <c r="Y108" i="7"/>
  <c r="AA93" i="7"/>
  <c r="Z93" i="7"/>
  <c r="V126" i="7"/>
  <c r="W126" i="7"/>
  <c r="T111" i="7"/>
  <c r="U111" i="7"/>
  <c r="X136" i="7"/>
  <c r="Y136" i="7"/>
  <c r="O75" i="7"/>
  <c r="N75" i="7"/>
  <c r="AM75" i="7"/>
  <c r="AL75" i="7"/>
  <c r="AB126" i="7"/>
  <c r="AC126" i="7"/>
  <c r="H110" i="7"/>
  <c r="I110" i="7"/>
  <c r="T75" i="7"/>
  <c r="U75" i="7"/>
  <c r="AB136" i="7"/>
  <c r="AC136" i="7"/>
  <c r="G75" i="7"/>
  <c r="F75" i="7"/>
  <c r="N136" i="7"/>
  <c r="O136" i="7"/>
  <c r="AA83" i="7"/>
  <c r="Z83" i="7"/>
  <c r="L140" i="7"/>
  <c r="M140" i="7"/>
  <c r="AO108" i="7"/>
  <c r="AN108" i="7"/>
  <c r="AB107" i="7"/>
  <c r="AC107" i="7"/>
  <c r="L130" i="7"/>
  <c r="M130" i="7"/>
  <c r="AF139" i="7"/>
  <c r="AG139" i="7"/>
  <c r="AF131" i="7"/>
  <c r="AG131" i="7"/>
  <c r="W92" i="7"/>
  <c r="V92" i="7"/>
  <c r="AH136" i="7"/>
  <c r="AI136" i="7"/>
  <c r="I119" i="7"/>
  <c r="H119" i="7"/>
  <c r="AL136" i="7"/>
  <c r="AM136" i="7"/>
  <c r="AN131" i="7"/>
  <c r="AO131" i="7"/>
  <c r="AA85" i="7"/>
  <c r="Z85" i="7"/>
  <c r="J126" i="7"/>
  <c r="K126" i="7"/>
  <c r="AF106" i="7"/>
  <c r="AG106" i="7"/>
  <c r="H135" i="7"/>
  <c r="I135" i="7"/>
  <c r="AJ107" i="7"/>
  <c r="AK107" i="7"/>
  <c r="AB132" i="7"/>
  <c r="AC132" i="7"/>
  <c r="I141" i="7"/>
  <c r="H141" i="7"/>
  <c r="AN135" i="7"/>
  <c r="AO135" i="7"/>
  <c r="AE92" i="7"/>
  <c r="AD92" i="7"/>
  <c r="H123" i="7"/>
  <c r="I123" i="7"/>
  <c r="AG75" i="7"/>
  <c r="AF75" i="7"/>
  <c r="AA91" i="7"/>
  <c r="Z91" i="7"/>
  <c r="AH131" i="7"/>
  <c r="AI131" i="7"/>
  <c r="I108" i="7"/>
  <c r="H108" i="7"/>
  <c r="AB109" i="7"/>
  <c r="AC109" i="7"/>
  <c r="AJ138" i="7"/>
  <c r="AK138" i="7"/>
  <c r="P139" i="7"/>
  <c r="Q139" i="7"/>
  <c r="W94" i="7"/>
  <c r="V94" i="7"/>
  <c r="X135" i="7"/>
  <c r="Y135" i="7"/>
  <c r="AD7" i="13"/>
  <c r="V7" i="13"/>
  <c r="F7" i="13"/>
  <c r="N7" i="13"/>
  <c r="F19" i="13"/>
  <c r="N57" i="13"/>
  <c r="L48" i="13"/>
  <c r="F47" i="13"/>
  <c r="AH20" i="13"/>
  <c r="AH48" i="13"/>
  <c r="T38" i="13"/>
  <c r="B30" i="13"/>
  <c r="AH28" i="13"/>
  <c r="R40" i="13"/>
  <c r="Z46" i="13"/>
  <c r="AB12" i="13"/>
  <c r="L57" i="13"/>
  <c r="F9" i="13"/>
  <c r="F13" i="13"/>
  <c r="F17" i="13"/>
  <c r="V20" i="13"/>
  <c r="F25" i="13"/>
  <c r="AD32" i="13"/>
  <c r="AL37" i="13"/>
  <c r="N44" i="13"/>
  <c r="AL52" i="13"/>
  <c r="AN66" i="13"/>
  <c r="V61" i="13"/>
  <c r="B15" i="13"/>
  <c r="B23" i="13"/>
  <c r="B31" i="13"/>
  <c r="C173" i="7" s="1"/>
  <c r="B39" i="13"/>
  <c r="B47" i="13"/>
  <c r="B56" i="13"/>
  <c r="B64" i="13"/>
  <c r="D10" i="13"/>
  <c r="D18" i="13"/>
  <c r="D26" i="13"/>
  <c r="D34" i="13"/>
  <c r="E176" i="7" s="1"/>
  <c r="D42" i="13"/>
  <c r="E184" i="7" s="1"/>
  <c r="D51" i="13"/>
  <c r="D59" i="13"/>
  <c r="E201" i="7" s="1"/>
  <c r="D68" i="13"/>
  <c r="H8" i="13"/>
  <c r="AN8" i="13"/>
  <c r="AF9" i="13"/>
  <c r="X10" i="13"/>
  <c r="P11" i="13"/>
  <c r="H12" i="13"/>
  <c r="AN12" i="13"/>
  <c r="AF13" i="13"/>
  <c r="X14" i="13"/>
  <c r="P15" i="13"/>
  <c r="H16" i="13"/>
  <c r="AN16" i="13"/>
  <c r="AF17" i="13"/>
  <c r="X18" i="13"/>
  <c r="P19" i="13"/>
  <c r="H20" i="13"/>
  <c r="AN20" i="13"/>
  <c r="AF21" i="13"/>
  <c r="X22" i="13"/>
  <c r="P23" i="13"/>
  <c r="H24" i="13"/>
  <c r="AN24" i="13"/>
  <c r="AF25" i="13"/>
  <c r="X26" i="13"/>
  <c r="P27" i="13"/>
  <c r="H28" i="13"/>
  <c r="AN28" i="13"/>
  <c r="AF29" i="13"/>
  <c r="X30" i="13"/>
  <c r="P31" i="13"/>
  <c r="H32" i="13"/>
  <c r="AN32" i="13"/>
  <c r="AF33" i="13"/>
  <c r="X34" i="13"/>
  <c r="H36" i="13"/>
  <c r="AN36" i="13"/>
  <c r="X38" i="13"/>
  <c r="P39" i="13"/>
  <c r="H40" i="13"/>
  <c r="AN40" i="13"/>
  <c r="AF41" i="13"/>
  <c r="P43" i="13"/>
  <c r="H44" i="13"/>
  <c r="AN44" i="13"/>
  <c r="AF45" i="13"/>
  <c r="X46" i="13"/>
  <c r="AN48" i="13"/>
  <c r="AF50" i="13"/>
  <c r="X51" i="13"/>
  <c r="P52" i="13"/>
  <c r="H53" i="13"/>
  <c r="AN53" i="13"/>
  <c r="AF54" i="13"/>
  <c r="X55" i="13"/>
  <c r="P56" i="13"/>
  <c r="H57" i="13"/>
  <c r="AN57" i="13"/>
  <c r="AF58" i="13"/>
  <c r="X59" i="13"/>
  <c r="P60" i="13"/>
  <c r="H61" i="13"/>
  <c r="AN61" i="13"/>
  <c r="R9" i="13"/>
  <c r="J11" i="13"/>
  <c r="AH13" i="13"/>
  <c r="Z15" i="13"/>
  <c r="R17" i="13"/>
  <c r="J19" i="13"/>
  <c r="AH21" i="13"/>
  <c r="Z23" i="13"/>
  <c r="R25" i="13"/>
  <c r="J27" i="13"/>
  <c r="AH29" i="13"/>
  <c r="Z31" i="13"/>
  <c r="R33" i="13"/>
  <c r="J35" i="13"/>
  <c r="AH37" i="13"/>
  <c r="Z39" i="13"/>
  <c r="R41" i="13"/>
  <c r="J43" i="13"/>
  <c r="AH45" i="13"/>
  <c r="Z47" i="13"/>
  <c r="R50" i="13"/>
  <c r="J52" i="13"/>
  <c r="L9" i="13"/>
  <c r="AJ11" i="13"/>
  <c r="AB13" i="13"/>
  <c r="T15" i="13"/>
  <c r="L17" i="13"/>
  <c r="AJ19" i="13"/>
  <c r="AB21" i="13"/>
  <c r="T23" i="13"/>
  <c r="L25" i="13"/>
  <c r="AJ27" i="13"/>
  <c r="AB29" i="13"/>
  <c r="T31" i="13"/>
  <c r="L33" i="13"/>
  <c r="AJ35" i="13"/>
  <c r="AB37" i="13"/>
  <c r="T39" i="13"/>
  <c r="L41" i="13"/>
  <c r="AB45" i="13"/>
  <c r="T47" i="13"/>
  <c r="L50" i="13"/>
  <c r="AJ52" i="13"/>
  <c r="AB54" i="13"/>
  <c r="T56" i="13"/>
  <c r="L58" i="13"/>
  <c r="V22" i="13"/>
  <c r="N24" i="13"/>
  <c r="F26" i="13"/>
  <c r="N27" i="13"/>
  <c r="N28" i="13"/>
  <c r="N29" i="13"/>
  <c r="V30" i="13"/>
  <c r="AL32" i="13"/>
  <c r="F34" i="13"/>
  <c r="V35" i="13"/>
  <c r="AD36" i="13"/>
  <c r="N39" i="13"/>
  <c r="AL41" i="13"/>
  <c r="F43" i="13"/>
  <c r="N48" i="13"/>
  <c r="V50" i="13"/>
  <c r="N59" i="13"/>
  <c r="X63" i="13"/>
  <c r="R69" i="13"/>
  <c r="B22" i="13"/>
  <c r="D17" i="13"/>
  <c r="E159" i="7" s="1"/>
  <c r="D41" i="13"/>
  <c r="R8" i="13"/>
  <c r="AH53" i="13"/>
  <c r="AJ10" i="13"/>
  <c r="AJ18" i="13"/>
  <c r="AJ26" i="13"/>
  <c r="L32" i="13"/>
  <c r="V11" i="13"/>
  <c r="AD14" i="13"/>
  <c r="AL17" i="13"/>
  <c r="N23" i="13"/>
  <c r="F27" i="13"/>
  <c r="V31" i="13"/>
  <c r="V36" i="13"/>
  <c r="V45" i="13"/>
  <c r="B8" i="13"/>
  <c r="B16" i="13"/>
  <c r="B24" i="13"/>
  <c r="B32" i="13"/>
  <c r="C174" i="7" s="1"/>
  <c r="B40" i="13"/>
  <c r="C182" i="7" s="1"/>
  <c r="B48" i="13"/>
  <c r="C190" i="7" s="1"/>
  <c r="B57" i="13"/>
  <c r="B66" i="13"/>
  <c r="D11" i="13"/>
  <c r="D19" i="13"/>
  <c r="D27" i="13"/>
  <c r="D35" i="13"/>
  <c r="D43" i="13"/>
  <c r="E185" i="7" s="1"/>
  <c r="D52" i="13"/>
  <c r="D60" i="13"/>
  <c r="D69" i="13"/>
  <c r="X42" i="13"/>
  <c r="Z8" i="13"/>
  <c r="R10" i="13"/>
  <c r="J12" i="13"/>
  <c r="AH14" i="13"/>
  <c r="Z16" i="13"/>
  <c r="R18" i="13"/>
  <c r="J20" i="13"/>
  <c r="AH22" i="13"/>
  <c r="Z24" i="13"/>
  <c r="R26" i="13"/>
  <c r="J28" i="13"/>
  <c r="AH30" i="13"/>
  <c r="Z32" i="13"/>
  <c r="R34" i="13"/>
  <c r="J36" i="13"/>
  <c r="AH38" i="13"/>
  <c r="Z40" i="13"/>
  <c r="R42" i="13"/>
  <c r="J44" i="13"/>
  <c r="AH46" i="13"/>
  <c r="Z48" i="13"/>
  <c r="R51" i="13"/>
  <c r="J53" i="13"/>
  <c r="T8" i="13"/>
  <c r="L10" i="13"/>
  <c r="AJ12" i="13"/>
  <c r="AB14" i="13"/>
  <c r="T16" i="13"/>
  <c r="L18" i="13"/>
  <c r="AJ20" i="13"/>
  <c r="AB22" i="13"/>
  <c r="T24" i="13"/>
  <c r="L26" i="13"/>
  <c r="AJ28" i="13"/>
  <c r="AB30" i="13"/>
  <c r="T32" i="13"/>
  <c r="L34" i="13"/>
  <c r="L42" i="13"/>
  <c r="AJ43" i="13"/>
  <c r="AB46" i="13"/>
  <c r="T48" i="13"/>
  <c r="L51" i="13"/>
  <c r="T57" i="13"/>
  <c r="V8" i="13"/>
  <c r="N9" i="13"/>
  <c r="F10" i="13"/>
  <c r="AL10" i="13"/>
  <c r="V12" i="13"/>
  <c r="N13" i="13"/>
  <c r="F14" i="13"/>
  <c r="AL14" i="13"/>
  <c r="AD15" i="13"/>
  <c r="V16" i="13"/>
  <c r="F18" i="13"/>
  <c r="AL18" i="13"/>
  <c r="AD20" i="13"/>
  <c r="N25" i="13"/>
  <c r="N26" i="13"/>
  <c r="V29" i="13"/>
  <c r="AD31" i="13"/>
  <c r="F33" i="13"/>
  <c r="N34" i="13"/>
  <c r="AL36" i="13"/>
  <c r="V39" i="13"/>
  <c r="AD40" i="13"/>
  <c r="AL45" i="13"/>
  <c r="V54" i="13"/>
  <c r="AL56" i="13"/>
  <c r="AH64" i="13"/>
  <c r="Z67" i="13"/>
  <c r="N60" i="13"/>
  <c r="B14" i="13"/>
  <c r="D9" i="13"/>
  <c r="D50" i="13"/>
  <c r="R32" i="13"/>
  <c r="Z38" i="13"/>
  <c r="AH44" i="13"/>
  <c r="L16" i="13"/>
  <c r="T22" i="13"/>
  <c r="AL9" i="13"/>
  <c r="N22" i="13"/>
  <c r="B9" i="13"/>
  <c r="B41" i="13"/>
  <c r="C183" i="7" s="1"/>
  <c r="D12" i="13"/>
  <c r="D36" i="13"/>
  <c r="D70" i="13"/>
  <c r="E212" i="7" s="1"/>
  <c r="AN9" i="13"/>
  <c r="P12" i="13"/>
  <c r="AN13" i="13"/>
  <c r="P16" i="13"/>
  <c r="H17" i="13"/>
  <c r="AN17" i="13"/>
  <c r="AF18" i="13"/>
  <c r="X19" i="13"/>
  <c r="P20" i="13"/>
  <c r="H21" i="13"/>
  <c r="AN21" i="13"/>
  <c r="AF22" i="13"/>
  <c r="X23" i="13"/>
  <c r="P24" i="13"/>
  <c r="AN25" i="13"/>
  <c r="AF26" i="13"/>
  <c r="X27" i="13"/>
  <c r="P28" i="13"/>
  <c r="H29" i="13"/>
  <c r="AN29" i="13"/>
  <c r="AF30" i="13"/>
  <c r="X31" i="13"/>
  <c r="P32" i="13"/>
  <c r="H33" i="13"/>
  <c r="AN33" i="13"/>
  <c r="X35" i="13"/>
  <c r="P36" i="13"/>
  <c r="AF38" i="13"/>
  <c r="X39" i="13"/>
  <c r="P40" i="13"/>
  <c r="AF42" i="13"/>
  <c r="H45" i="13"/>
  <c r="AF46" i="13"/>
  <c r="X47" i="13"/>
  <c r="P48" i="13"/>
  <c r="AF51" i="13"/>
  <c r="X52" i="13"/>
  <c r="P53" i="13"/>
  <c r="H54" i="13"/>
  <c r="AN54" i="13"/>
  <c r="AF55" i="13"/>
  <c r="X56" i="13"/>
  <c r="P57" i="13"/>
  <c r="X60" i="13"/>
  <c r="P61" i="13"/>
  <c r="H62" i="13"/>
  <c r="AN62" i="13"/>
  <c r="Z9" i="13"/>
  <c r="R11" i="13"/>
  <c r="J13" i="13"/>
  <c r="AH15" i="13"/>
  <c r="Z17" i="13"/>
  <c r="R19" i="13"/>
  <c r="J21" i="13"/>
  <c r="AH23" i="13"/>
  <c r="Z25" i="13"/>
  <c r="R27" i="13"/>
  <c r="J29" i="13"/>
  <c r="Z33" i="13"/>
  <c r="R35" i="13"/>
  <c r="J37" i="13"/>
  <c r="AH39" i="13"/>
  <c r="Z41" i="13"/>
  <c r="R43" i="13"/>
  <c r="J45" i="13"/>
  <c r="AH47" i="13"/>
  <c r="Z50" i="13"/>
  <c r="R52" i="13"/>
  <c r="T9" i="13"/>
  <c r="L11" i="13"/>
  <c r="AJ13" i="13"/>
  <c r="AB15" i="13"/>
  <c r="T17" i="13"/>
  <c r="L19" i="13"/>
  <c r="AJ21" i="13"/>
  <c r="AB23" i="13"/>
  <c r="T25" i="13"/>
  <c r="L27" i="13"/>
  <c r="AJ29" i="13"/>
  <c r="AB31" i="13"/>
  <c r="T33" i="13"/>
  <c r="L35" i="13"/>
  <c r="AJ37" i="13"/>
  <c r="AB39" i="13"/>
  <c r="T41" i="13"/>
  <c r="L43" i="13"/>
  <c r="AJ45" i="13"/>
  <c r="AB47" i="13"/>
  <c r="T50" i="13"/>
  <c r="L52" i="13"/>
  <c r="AJ54" i="13"/>
  <c r="AB56" i="13"/>
  <c r="T58" i="13"/>
  <c r="AL19" i="13"/>
  <c r="AL20" i="13"/>
  <c r="AD22" i="13"/>
  <c r="V24" i="13"/>
  <c r="V26" i="13"/>
  <c r="V27" i="13"/>
  <c r="V28" i="13"/>
  <c r="AD29" i="13"/>
  <c r="AD30" i="13"/>
  <c r="AL31" i="13"/>
  <c r="V34" i="13"/>
  <c r="AD35" i="13"/>
  <c r="F37" i="13"/>
  <c r="N38" i="13"/>
  <c r="AL40" i="13"/>
  <c r="V43" i="13"/>
  <c r="AD44" i="13"/>
  <c r="F52" i="13"/>
  <c r="H66" i="13"/>
  <c r="AH56" i="13"/>
  <c r="Z58" i="13"/>
  <c r="R60" i="13"/>
  <c r="N67" i="13"/>
  <c r="B38" i="13"/>
  <c r="C180" i="7" s="1"/>
  <c r="D33" i="13"/>
  <c r="AH12" i="13"/>
  <c r="Z30" i="13"/>
  <c r="J42" i="13"/>
  <c r="J51" i="13"/>
  <c r="T14" i="13"/>
  <c r="L24" i="13"/>
  <c r="T30" i="13"/>
  <c r="B17" i="13"/>
  <c r="B50" i="13"/>
  <c r="D20" i="13"/>
  <c r="D61" i="13"/>
  <c r="H13" i="13"/>
  <c r="B18" i="13"/>
  <c r="B51" i="13"/>
  <c r="D13" i="13"/>
  <c r="E155" i="7" s="1"/>
  <c r="D37" i="13"/>
  <c r="D54" i="13"/>
  <c r="E196" i="7" s="1"/>
  <c r="P44" i="13"/>
  <c r="AH8" i="13"/>
  <c r="Z10" i="13"/>
  <c r="R12" i="13"/>
  <c r="J14" i="13"/>
  <c r="AH16" i="13"/>
  <c r="Z18" i="13"/>
  <c r="R20" i="13"/>
  <c r="J22" i="13"/>
  <c r="AH24" i="13"/>
  <c r="Z26" i="13"/>
  <c r="R28" i="13"/>
  <c r="J30" i="13"/>
  <c r="AH32" i="13"/>
  <c r="R36" i="13"/>
  <c r="J38" i="13"/>
  <c r="AH40" i="13"/>
  <c r="Z42" i="13"/>
  <c r="R44" i="13"/>
  <c r="J46" i="13"/>
  <c r="Z51" i="13"/>
  <c r="R53" i="13"/>
  <c r="AB8" i="13"/>
  <c r="T10" i="13"/>
  <c r="L12" i="13"/>
  <c r="AJ14" i="13"/>
  <c r="AB16" i="13"/>
  <c r="T18" i="13"/>
  <c r="L20" i="13"/>
  <c r="AJ22" i="13"/>
  <c r="AB24" i="13"/>
  <c r="T26" i="13"/>
  <c r="L28" i="13"/>
  <c r="AJ30" i="13"/>
  <c r="AB32" i="13"/>
  <c r="T34" i="13"/>
  <c r="L36" i="13"/>
  <c r="AJ38" i="13"/>
  <c r="AB40" i="13"/>
  <c r="T42" i="13"/>
  <c r="L44" i="13"/>
  <c r="AJ46" i="13"/>
  <c r="AB48" i="13"/>
  <c r="T51" i="13"/>
  <c r="L53" i="13"/>
  <c r="AJ55" i="13"/>
  <c r="AB57" i="13"/>
  <c r="T59" i="13"/>
  <c r="AD8" i="13"/>
  <c r="V9" i="13"/>
  <c r="N10" i="13"/>
  <c r="F11" i="13"/>
  <c r="AL11" i="13"/>
  <c r="AD12" i="13"/>
  <c r="N14" i="13"/>
  <c r="F15" i="13"/>
  <c r="AL15" i="13"/>
  <c r="AD16" i="13"/>
  <c r="V17" i="13"/>
  <c r="N18" i="13"/>
  <c r="F20" i="13"/>
  <c r="AL21" i="13"/>
  <c r="AD23" i="13"/>
  <c r="V25" i="13"/>
  <c r="AD28" i="13"/>
  <c r="F32" i="13"/>
  <c r="N33" i="13"/>
  <c r="AD34" i="13"/>
  <c r="AL35" i="13"/>
  <c r="V38" i="13"/>
  <c r="F41" i="13"/>
  <c r="N42" i="13"/>
  <c r="V47" i="13"/>
  <c r="AD48" i="13"/>
  <c r="V58" i="13"/>
  <c r="J62" i="13"/>
  <c r="AB60" i="13"/>
  <c r="T62" i="13"/>
  <c r="L64" i="13"/>
  <c r="V70" i="13"/>
  <c r="B63" i="13"/>
  <c r="C205" i="7" s="1"/>
  <c r="D58" i="13"/>
  <c r="E200" i="7" s="1"/>
  <c r="J18" i="13"/>
  <c r="R24" i="13"/>
  <c r="J34" i="13"/>
  <c r="AB20" i="13"/>
  <c r="N8" i="13"/>
  <c r="N12" i="13"/>
  <c r="N16" i="13"/>
  <c r="B33" i="13"/>
  <c r="B67" i="13"/>
  <c r="D44" i="13"/>
  <c r="P8" i="13"/>
  <c r="AF10" i="13"/>
  <c r="AF14" i="13"/>
  <c r="B34" i="13"/>
  <c r="C176" i="7" s="1"/>
  <c r="B68" i="13"/>
  <c r="C210" i="7" s="1"/>
  <c r="B27" i="13"/>
  <c r="C169" i="7" s="1"/>
  <c r="B43" i="13"/>
  <c r="B52" i="13"/>
  <c r="B60" i="13"/>
  <c r="B69" i="13"/>
  <c r="C211" i="7" s="1"/>
  <c r="D14" i="13"/>
  <c r="D22" i="13"/>
  <c r="D30" i="13"/>
  <c r="D38" i="13"/>
  <c r="D46" i="13"/>
  <c r="E188" i="7" s="1"/>
  <c r="D55" i="13"/>
  <c r="D63" i="13"/>
  <c r="X8" i="13"/>
  <c r="P9" i="13"/>
  <c r="H10" i="13"/>
  <c r="AN10" i="13"/>
  <c r="AF11" i="13"/>
  <c r="X12" i="13"/>
  <c r="P13" i="13"/>
  <c r="H14" i="13"/>
  <c r="AN14" i="13"/>
  <c r="AF15" i="13"/>
  <c r="X16" i="13"/>
  <c r="P17" i="13"/>
  <c r="H18" i="13"/>
  <c r="AN18" i="13"/>
  <c r="AF19" i="13"/>
  <c r="X20" i="13"/>
  <c r="P21" i="13"/>
  <c r="H22" i="13"/>
  <c r="AN22" i="13"/>
  <c r="AF23" i="13"/>
  <c r="X24" i="13"/>
  <c r="P25" i="13"/>
  <c r="H26" i="13"/>
  <c r="AN26" i="13"/>
  <c r="AF27" i="13"/>
  <c r="X28" i="13"/>
  <c r="P29" i="13"/>
  <c r="H30" i="13"/>
  <c r="AN30" i="13"/>
  <c r="AF31" i="13"/>
  <c r="X32" i="13"/>
  <c r="P33" i="13"/>
  <c r="H34" i="13"/>
  <c r="AN34" i="13"/>
  <c r="X36" i="13"/>
  <c r="H38" i="13"/>
  <c r="AN38" i="13"/>
  <c r="AF39" i="13"/>
  <c r="X40" i="13"/>
  <c r="P41" i="13"/>
  <c r="AN42" i="13"/>
  <c r="X44" i="13"/>
  <c r="P45" i="13"/>
  <c r="H46" i="13"/>
  <c r="AN46" i="13"/>
  <c r="AF47" i="13"/>
  <c r="X48" i="13"/>
  <c r="P50" i="13"/>
  <c r="H51" i="13"/>
  <c r="AN51" i="13"/>
  <c r="AF52" i="13"/>
  <c r="X53" i="13"/>
  <c r="P54" i="13"/>
  <c r="H55" i="13"/>
  <c r="AF56" i="13"/>
  <c r="X57" i="13"/>
  <c r="P58" i="13"/>
  <c r="H59" i="13"/>
  <c r="AN59" i="13"/>
  <c r="P62" i="13"/>
  <c r="H63" i="13"/>
  <c r="AH9" i="13"/>
  <c r="Z11" i="13"/>
  <c r="R13" i="13"/>
  <c r="J15" i="13"/>
  <c r="AH17" i="13"/>
  <c r="Z19" i="13"/>
  <c r="R21" i="13"/>
  <c r="J23" i="13"/>
  <c r="AH25" i="13"/>
  <c r="Z27" i="13"/>
  <c r="R29" i="13"/>
  <c r="J31" i="13"/>
  <c r="AH33" i="13"/>
  <c r="Z35" i="13"/>
  <c r="R37" i="13"/>
  <c r="J39" i="13"/>
  <c r="AH41" i="13"/>
  <c r="Z43" i="13"/>
  <c r="R45" i="13"/>
  <c r="J47" i="13"/>
  <c r="AH50" i="13"/>
  <c r="Z52" i="13"/>
  <c r="AB9" i="13"/>
  <c r="T11" i="13"/>
  <c r="L13" i="13"/>
  <c r="AJ15" i="13"/>
  <c r="AB17" i="13"/>
  <c r="T19" i="13"/>
  <c r="L21" i="13"/>
  <c r="AJ23" i="13"/>
  <c r="AB25" i="13"/>
  <c r="T27" i="13"/>
  <c r="L29" i="13"/>
  <c r="AJ31" i="13"/>
  <c r="AB33" i="13"/>
  <c r="T35" i="13"/>
  <c r="L37" i="13"/>
  <c r="AJ39" i="13"/>
  <c r="T43" i="13"/>
  <c r="L45" i="13"/>
  <c r="AJ47" i="13"/>
  <c r="L54" i="13"/>
  <c r="AJ56" i="13"/>
  <c r="AB58" i="13"/>
  <c r="N19" i="13"/>
  <c r="F21" i="13"/>
  <c r="AL22" i="13"/>
  <c r="AD24" i="13"/>
  <c r="AD25" i="13"/>
  <c r="AD26" i="13"/>
  <c r="AD27" i="13"/>
  <c r="AL28" i="13"/>
  <c r="AL29" i="13"/>
  <c r="AL30" i="13"/>
  <c r="N32" i="13"/>
  <c r="V33" i="13"/>
  <c r="F36" i="13"/>
  <c r="N37" i="13"/>
  <c r="AD38" i="13"/>
  <c r="AL39" i="13"/>
  <c r="F45" i="13"/>
  <c r="N46" i="13"/>
  <c r="F56" i="13"/>
  <c r="AF67" i="13"/>
  <c r="R68" i="13"/>
  <c r="B46" i="13"/>
  <c r="D25" i="13"/>
  <c r="D67" i="13"/>
  <c r="E209" i="7" s="1"/>
  <c r="J10" i="13"/>
  <c r="R16" i="13"/>
  <c r="J26" i="13"/>
  <c r="AH36" i="13"/>
  <c r="R48" i="13"/>
  <c r="L8" i="13"/>
  <c r="AB28" i="13"/>
  <c r="AD10" i="13"/>
  <c r="AL13" i="13"/>
  <c r="V15" i="13"/>
  <c r="AD18" i="13"/>
  <c r="N30" i="13"/>
  <c r="N35" i="13"/>
  <c r="F39" i="13"/>
  <c r="B25" i="13"/>
  <c r="B58" i="13"/>
  <c r="C200" i="7" s="1"/>
  <c r="D28" i="13"/>
  <c r="D53" i="13"/>
  <c r="E195" i="7" s="1"/>
  <c r="H9" i="13"/>
  <c r="X11" i="13"/>
  <c r="X15" i="13"/>
  <c r="B10" i="13"/>
  <c r="B26" i="13"/>
  <c r="B42" i="13"/>
  <c r="C184" i="7" s="1"/>
  <c r="B59" i="13"/>
  <c r="C201" i="7" s="1"/>
  <c r="D21" i="13"/>
  <c r="D29" i="13"/>
  <c r="D45" i="13"/>
  <c r="D62" i="13"/>
  <c r="E204" i="7" s="1"/>
  <c r="B11" i="13"/>
  <c r="B19" i="13"/>
  <c r="B35" i="13"/>
  <c r="B12" i="13"/>
  <c r="B20" i="13"/>
  <c r="C162" i="7" s="1"/>
  <c r="B28" i="13"/>
  <c r="B36" i="13"/>
  <c r="B44" i="13"/>
  <c r="B53" i="13"/>
  <c r="B61" i="13"/>
  <c r="B70" i="13"/>
  <c r="C212" i="7" s="1"/>
  <c r="D15" i="13"/>
  <c r="E157" i="7" s="1"/>
  <c r="D23" i="13"/>
  <c r="E165" i="7" s="1"/>
  <c r="D31" i="13"/>
  <c r="E173" i="7" s="1"/>
  <c r="D39" i="13"/>
  <c r="D47" i="13"/>
  <c r="D56" i="13"/>
  <c r="D64" i="13"/>
  <c r="H42" i="13"/>
  <c r="AN55" i="13"/>
  <c r="AH10" i="13"/>
  <c r="R14" i="13"/>
  <c r="J16" i="13"/>
  <c r="AH18" i="13"/>
  <c r="J24" i="13"/>
  <c r="AH26" i="13"/>
  <c r="Z28" i="13"/>
  <c r="R30" i="13"/>
  <c r="J32" i="13"/>
  <c r="Z36" i="13"/>
  <c r="R38" i="13"/>
  <c r="J40" i="13"/>
  <c r="AH42" i="13"/>
  <c r="Z44" i="13"/>
  <c r="J48" i="13"/>
  <c r="AH51" i="13"/>
  <c r="Z53" i="13"/>
  <c r="AJ8" i="13"/>
  <c r="AB10" i="13"/>
  <c r="T12" i="13"/>
  <c r="L14" i="13"/>
  <c r="AJ16" i="13"/>
  <c r="AB18" i="13"/>
  <c r="T20" i="13"/>
  <c r="L22" i="13"/>
  <c r="AJ24" i="13"/>
  <c r="AB26" i="13"/>
  <c r="T28" i="13"/>
  <c r="L30" i="13"/>
  <c r="AJ32" i="13"/>
  <c r="T36" i="13"/>
  <c r="L38" i="13"/>
  <c r="AJ40" i="13"/>
  <c r="AB41" i="13"/>
  <c r="AB42" i="13"/>
  <c r="T44" i="13"/>
  <c r="L46" i="13"/>
  <c r="AJ48" i="13"/>
  <c r="AB50" i="13"/>
  <c r="AB51" i="13"/>
  <c r="T52" i="13"/>
  <c r="T53" i="13"/>
  <c r="L55" i="13"/>
  <c r="AJ57" i="13"/>
  <c r="F8" i="13"/>
  <c r="AL8" i="13"/>
  <c r="V10" i="13"/>
  <c r="N11" i="13"/>
  <c r="F12" i="13"/>
  <c r="AL12" i="13"/>
  <c r="V14" i="13"/>
  <c r="N15" i="13"/>
  <c r="F16" i="13"/>
  <c r="AL16" i="13"/>
  <c r="AD17" i="13"/>
  <c r="V18" i="13"/>
  <c r="N20" i="13"/>
  <c r="F22" i="13"/>
  <c r="AL23" i="13"/>
  <c r="AL24" i="13"/>
  <c r="AL27" i="13"/>
  <c r="F31" i="13"/>
  <c r="AD33" i="13"/>
  <c r="AL34" i="13"/>
  <c r="N36" i="13"/>
  <c r="V37" i="13"/>
  <c r="F40" i="13"/>
  <c r="AD42" i="13"/>
  <c r="AL43" i="13"/>
  <c r="N51" i="13"/>
  <c r="F60" i="13"/>
  <c r="P64" i="13"/>
  <c r="N68" i="13"/>
  <c r="B55" i="13"/>
  <c r="B13" i="13"/>
  <c r="C155" i="7" s="1"/>
  <c r="B21" i="13"/>
  <c r="C163" i="7" s="1"/>
  <c r="B29" i="13"/>
  <c r="B37" i="13"/>
  <c r="B45" i="13"/>
  <c r="B54" i="13"/>
  <c r="C196" i="7" s="1"/>
  <c r="B62" i="13"/>
  <c r="C204" i="7" s="1"/>
  <c r="D8" i="13"/>
  <c r="D16" i="13"/>
  <c r="D24" i="13"/>
  <c r="D32" i="13"/>
  <c r="D40" i="13"/>
  <c r="D48" i="13"/>
  <c r="D57" i="13"/>
  <c r="D66" i="13"/>
  <c r="E208" i="7" s="1"/>
  <c r="AF8" i="13"/>
  <c r="X9" i="13"/>
  <c r="P10" i="13"/>
  <c r="H11" i="13"/>
  <c r="AN11" i="13"/>
  <c r="AF12" i="13"/>
  <c r="X13" i="13"/>
  <c r="P14" i="13"/>
  <c r="H15" i="13"/>
  <c r="AN15" i="13"/>
  <c r="AF16" i="13"/>
  <c r="X17" i="13"/>
  <c r="P18" i="13"/>
  <c r="H19" i="13"/>
  <c r="AN19" i="13"/>
  <c r="AF20" i="13"/>
  <c r="X21" i="13"/>
  <c r="P22" i="13"/>
  <c r="H23" i="13"/>
  <c r="AN23" i="13"/>
  <c r="AF24" i="13"/>
  <c r="X25" i="13"/>
  <c r="P26" i="13"/>
  <c r="H27" i="13"/>
  <c r="AN27" i="13"/>
  <c r="AF28" i="13"/>
  <c r="X29" i="13"/>
  <c r="P30" i="13"/>
  <c r="H31" i="13"/>
  <c r="AN31" i="13"/>
  <c r="AF32" i="13"/>
  <c r="X33" i="13"/>
  <c r="P34" i="13"/>
  <c r="AF36" i="13"/>
  <c r="P38" i="13"/>
  <c r="AF40" i="13"/>
  <c r="X41" i="13"/>
  <c r="P42" i="13"/>
  <c r="H43" i="13"/>
  <c r="AN43" i="13"/>
  <c r="AF44" i="13"/>
  <c r="P46" i="13"/>
  <c r="H47" i="13"/>
  <c r="AN47" i="13"/>
  <c r="AF48" i="13"/>
  <c r="X50" i="13"/>
  <c r="P51" i="13"/>
  <c r="AN52" i="13"/>
  <c r="AF53" i="13"/>
  <c r="X54" i="13"/>
  <c r="P55" i="13"/>
  <c r="H56" i="13"/>
  <c r="AN56" i="13"/>
  <c r="AF57" i="13"/>
  <c r="X58" i="13"/>
  <c r="P59" i="13"/>
  <c r="H60" i="13"/>
  <c r="AF61" i="13"/>
  <c r="J9" i="13"/>
  <c r="AH11" i="13"/>
  <c r="Z13" i="13"/>
  <c r="R15" i="13"/>
  <c r="J17" i="13"/>
  <c r="AH19" i="13"/>
  <c r="Z21" i="13"/>
  <c r="R23" i="13"/>
  <c r="J25" i="13"/>
  <c r="AH27" i="13"/>
  <c r="Z29" i="13"/>
  <c r="R31" i="13"/>
  <c r="J33" i="13"/>
  <c r="AH35" i="13"/>
  <c r="Z37" i="13"/>
  <c r="R39" i="13"/>
  <c r="J41" i="13"/>
  <c r="AH43" i="13"/>
  <c r="J50" i="13"/>
  <c r="AH52" i="13"/>
  <c r="AJ9" i="13"/>
  <c r="AB11" i="13"/>
  <c r="T13" i="13"/>
  <c r="L15" i="13"/>
  <c r="AJ17" i="13"/>
  <c r="AB19" i="13"/>
  <c r="T21" i="13"/>
  <c r="L23" i="13"/>
  <c r="AJ25" i="13"/>
  <c r="AB27" i="13"/>
  <c r="T29" i="13"/>
  <c r="L31" i="13"/>
  <c r="AJ33" i="13"/>
  <c r="AB35" i="13"/>
  <c r="T37" i="13"/>
  <c r="L39" i="13"/>
  <c r="AJ41" i="13"/>
  <c r="AB43" i="13"/>
  <c r="T45" i="13"/>
  <c r="L47" i="13"/>
  <c r="AJ50" i="13"/>
  <c r="AB52" i="13"/>
  <c r="T54" i="13"/>
  <c r="L56" i="13"/>
  <c r="AJ58" i="13"/>
  <c r="V19" i="13"/>
  <c r="N21" i="13"/>
  <c r="F23" i="13"/>
  <c r="F24" i="13"/>
  <c r="AL25" i="13"/>
  <c r="AL26" i="13"/>
  <c r="F28" i="13"/>
  <c r="F29" i="13"/>
  <c r="F30" i="13"/>
  <c r="N31" i="13"/>
  <c r="V32" i="13"/>
  <c r="AL33" i="13"/>
  <c r="AD37" i="13"/>
  <c r="N40" i="13"/>
  <c r="V41" i="13"/>
  <c r="AD46" i="13"/>
  <c r="AL47" i="13"/>
  <c r="N55" i="13"/>
  <c r="AD57" i="13"/>
  <c r="AN63" i="13"/>
  <c r="AF64" i="13"/>
  <c r="X66" i="13"/>
  <c r="P67" i="13"/>
  <c r="H68" i="13"/>
  <c r="AN68" i="13"/>
  <c r="AF69" i="13"/>
  <c r="AD60" i="13"/>
  <c r="AH57" i="13"/>
  <c r="Z59" i="13"/>
  <c r="R61" i="13"/>
  <c r="J63" i="13"/>
  <c r="Z68" i="13"/>
  <c r="T63" i="13"/>
  <c r="AJ68" i="13"/>
  <c r="AB70" i="13"/>
  <c r="N63" i="13"/>
  <c r="F64" i="13"/>
  <c r="AL64" i="13"/>
  <c r="V67" i="13"/>
  <c r="AD67" i="13"/>
  <c r="V42" i="13"/>
  <c r="N43" i="13"/>
  <c r="F44" i="13"/>
  <c r="AL44" i="13"/>
  <c r="AD45" i="13"/>
  <c r="V46" i="13"/>
  <c r="N47" i="13"/>
  <c r="F48" i="13"/>
  <c r="AL48" i="13"/>
  <c r="AD50" i="13"/>
  <c r="V51" i="13"/>
  <c r="N52" i="13"/>
  <c r="F53" i="13"/>
  <c r="AL53" i="13"/>
  <c r="AD54" i="13"/>
  <c r="N56" i="13"/>
  <c r="F57" i="13"/>
  <c r="AL57" i="13"/>
  <c r="AD58" i="13"/>
  <c r="V59" i="13"/>
  <c r="AL60" i="13"/>
  <c r="R54" i="13"/>
  <c r="J56" i="13"/>
  <c r="AH58" i="13"/>
  <c r="Z60" i="13"/>
  <c r="R62" i="13"/>
  <c r="J64" i="13"/>
  <c r="AH66" i="13"/>
  <c r="AH67" i="13"/>
  <c r="Z69" i="13"/>
  <c r="R70" i="13"/>
  <c r="N62" i="13"/>
  <c r="AJ60" i="13"/>
  <c r="AB62" i="13"/>
  <c r="L67" i="13"/>
  <c r="AJ69" i="13"/>
  <c r="N61" i="13"/>
  <c r="N69" i="13"/>
  <c r="AL67" i="13"/>
  <c r="F67" i="13"/>
  <c r="AF66" i="13"/>
  <c r="X67" i="13"/>
  <c r="H69" i="13"/>
  <c r="AN69" i="13"/>
  <c r="AF70" i="13"/>
  <c r="AL61" i="13"/>
  <c r="R55" i="13"/>
  <c r="J57" i="13"/>
  <c r="AH59" i="13"/>
  <c r="Z61" i="13"/>
  <c r="R63" i="13"/>
  <c r="J66" i="13"/>
  <c r="Z70" i="13"/>
  <c r="AJ61" i="13"/>
  <c r="AB63" i="13"/>
  <c r="T66" i="13"/>
  <c r="L68" i="13"/>
  <c r="AJ70" i="13"/>
  <c r="V63" i="13"/>
  <c r="N64" i="13"/>
  <c r="F66" i="13"/>
  <c r="F68" i="13"/>
  <c r="AD68" i="13"/>
  <c r="AL68" i="13"/>
  <c r="F50" i="13"/>
  <c r="AL50" i="13"/>
  <c r="AD51" i="13"/>
  <c r="V52" i="13"/>
  <c r="N53" i="13"/>
  <c r="F54" i="13"/>
  <c r="AL54" i="13"/>
  <c r="AD55" i="13"/>
  <c r="V56" i="13"/>
  <c r="F58" i="13"/>
  <c r="AL58" i="13"/>
  <c r="AD59" i="13"/>
  <c r="P63" i="13"/>
  <c r="AD61" i="13"/>
  <c r="Z54" i="13"/>
  <c r="R56" i="13"/>
  <c r="J58" i="13"/>
  <c r="R64" i="13"/>
  <c r="J67" i="13"/>
  <c r="AH68" i="13"/>
  <c r="F61" i="13"/>
  <c r="L60" i="13"/>
  <c r="AJ62" i="13"/>
  <c r="AB64" i="13"/>
  <c r="V62" i="13"/>
  <c r="N70" i="13"/>
  <c r="V68" i="13"/>
  <c r="X68" i="13"/>
  <c r="P69" i="13"/>
  <c r="F62" i="13"/>
  <c r="Z55" i="13"/>
  <c r="R57" i="13"/>
  <c r="J59" i="13"/>
  <c r="AH61" i="13"/>
  <c r="Z63" i="13"/>
  <c r="J68" i="13"/>
  <c r="L61" i="13"/>
  <c r="AJ63" i="13"/>
  <c r="T68" i="13"/>
  <c r="L70" i="13"/>
  <c r="AL62" i="13"/>
  <c r="AD63" i="13"/>
  <c r="F69" i="13"/>
  <c r="AD69" i="13"/>
  <c r="F38" i="13"/>
  <c r="AL38" i="13"/>
  <c r="AD39" i="13"/>
  <c r="V40" i="13"/>
  <c r="N41" i="13"/>
  <c r="F42" i="13"/>
  <c r="AL42" i="13"/>
  <c r="AD43" i="13"/>
  <c r="V44" i="13"/>
  <c r="F46" i="13"/>
  <c r="AL46" i="13"/>
  <c r="AD47" i="13"/>
  <c r="V48" i="13"/>
  <c r="N50" i="13"/>
  <c r="F51" i="13"/>
  <c r="AL51" i="13"/>
  <c r="AD52" i="13"/>
  <c r="V53" i="13"/>
  <c r="N54" i="13"/>
  <c r="F55" i="13"/>
  <c r="AL55" i="13"/>
  <c r="AD56" i="13"/>
  <c r="V57" i="13"/>
  <c r="N58" i="13"/>
  <c r="F59" i="13"/>
  <c r="AL59" i="13"/>
  <c r="AD62" i="13"/>
  <c r="AH54" i="13"/>
  <c r="Z56" i="13"/>
  <c r="R58" i="13"/>
  <c r="J60" i="13"/>
  <c r="AH62" i="13"/>
  <c r="Z64" i="13"/>
  <c r="R66" i="13"/>
  <c r="R67" i="13"/>
  <c r="J69" i="13"/>
  <c r="AH70" i="13"/>
  <c r="V60" i="13"/>
  <c r="T60" i="13"/>
  <c r="L62" i="13"/>
  <c r="AJ64" i="13"/>
  <c r="AB67" i="13"/>
  <c r="T69" i="13"/>
  <c r="AD66" i="13"/>
  <c r="P66" i="13"/>
  <c r="AN67" i="13"/>
  <c r="X69" i="13"/>
  <c r="P70" i="13"/>
  <c r="AH55" i="13"/>
  <c r="Z57" i="13"/>
  <c r="R59" i="13"/>
  <c r="J61" i="13"/>
  <c r="AH63" i="13"/>
  <c r="J70" i="13"/>
  <c r="T61" i="13"/>
  <c r="L63" i="13"/>
  <c r="AB68" i="13"/>
  <c r="T70" i="13"/>
  <c r="F63" i="13"/>
  <c r="AL63" i="13"/>
  <c r="AD64" i="13"/>
  <c r="F70" i="13"/>
  <c r="V66" i="13"/>
  <c r="AL70" i="13"/>
  <c r="AL66" i="13"/>
  <c r="AD70" i="13"/>
  <c r="V69" i="13"/>
  <c r="A57" i="3"/>
  <c r="A33" i="3"/>
  <c r="A45" i="3"/>
  <c r="A37" i="3"/>
  <c r="G77" i="9" l="1"/>
  <c r="W75" i="10"/>
  <c r="AE75" i="11"/>
  <c r="O192" i="7"/>
  <c r="O121" i="11"/>
  <c r="O121" i="10"/>
  <c r="O121" i="9"/>
  <c r="O121" i="12"/>
  <c r="S133" i="11"/>
  <c r="S133" i="12"/>
  <c r="Q137" i="11"/>
  <c r="Q137" i="12"/>
  <c r="K201" i="7"/>
  <c r="K130" i="11"/>
  <c r="K130" i="10"/>
  <c r="K130" i="9"/>
  <c r="K130" i="12"/>
  <c r="AC209" i="7"/>
  <c r="AC138" i="11"/>
  <c r="AC138" i="9"/>
  <c r="AC138" i="10"/>
  <c r="AC138" i="12"/>
  <c r="W195" i="7"/>
  <c r="W124" i="12"/>
  <c r="W124" i="11"/>
  <c r="W124" i="10"/>
  <c r="W124" i="9"/>
  <c r="M202" i="7"/>
  <c r="M131" i="10"/>
  <c r="M131" i="11"/>
  <c r="M131" i="9"/>
  <c r="M131" i="12"/>
  <c r="G196" i="7"/>
  <c r="G125" i="12"/>
  <c r="G125" i="11"/>
  <c r="G125" i="10"/>
  <c r="G125" i="9"/>
  <c r="AK203" i="7"/>
  <c r="AK132" i="11"/>
  <c r="AK132" i="9"/>
  <c r="AK132" i="10"/>
  <c r="AK132" i="12"/>
  <c r="O211" i="7"/>
  <c r="O140" i="11"/>
  <c r="O140" i="9"/>
  <c r="O140" i="10"/>
  <c r="O140" i="12"/>
  <c r="S125" i="11"/>
  <c r="S125" i="12"/>
  <c r="W188" i="7"/>
  <c r="W117" i="12"/>
  <c r="W117" i="11"/>
  <c r="W117" i="10"/>
  <c r="W117" i="9"/>
  <c r="S132" i="11"/>
  <c r="S132" i="12"/>
  <c r="Y137" i="11"/>
  <c r="Y137" i="12"/>
  <c r="U163" i="7"/>
  <c r="U92" i="10"/>
  <c r="U92" i="9"/>
  <c r="U92" i="11"/>
  <c r="U92" i="12"/>
  <c r="K121" i="11"/>
  <c r="K121" i="12"/>
  <c r="AA171" i="7"/>
  <c r="AA100" i="11"/>
  <c r="AA100" i="9"/>
  <c r="AA100" i="10"/>
  <c r="AA100" i="12"/>
  <c r="AA155" i="7"/>
  <c r="AA84" i="9"/>
  <c r="AA84" i="10"/>
  <c r="AA84" i="11"/>
  <c r="AA84" i="12"/>
  <c r="AO198" i="7"/>
  <c r="AO127" i="11"/>
  <c r="AO127" i="10"/>
  <c r="AO127" i="9"/>
  <c r="AO127" i="12"/>
  <c r="AG119" i="11"/>
  <c r="AG119" i="12"/>
  <c r="Y183" i="7"/>
  <c r="Y112" i="11"/>
  <c r="Y112" i="10"/>
  <c r="Y112" i="9"/>
  <c r="Y112" i="12"/>
  <c r="I173" i="7"/>
  <c r="I102" i="11"/>
  <c r="I102" i="9"/>
  <c r="I102" i="10"/>
  <c r="I102" i="12"/>
  <c r="AG166" i="7"/>
  <c r="AG95" i="12"/>
  <c r="AG95" i="10"/>
  <c r="AG95" i="9"/>
  <c r="AG95" i="11"/>
  <c r="Q160" i="7"/>
  <c r="Q89" i="12"/>
  <c r="Q89" i="9"/>
  <c r="Q89" i="10"/>
  <c r="Q89" i="11"/>
  <c r="E111" i="12"/>
  <c r="E111" i="11"/>
  <c r="E111" i="9"/>
  <c r="E111" i="10"/>
  <c r="E111" i="7"/>
  <c r="D111" i="7"/>
  <c r="O193" i="7"/>
  <c r="O122" i="12"/>
  <c r="O122" i="11"/>
  <c r="O122" i="9"/>
  <c r="O122" i="10"/>
  <c r="G102" i="11"/>
  <c r="G102" i="12"/>
  <c r="G102" i="9"/>
  <c r="G102" i="10"/>
  <c r="AM158" i="7"/>
  <c r="AM87" i="9"/>
  <c r="AM87" i="10"/>
  <c r="AM87" i="11"/>
  <c r="AM87" i="12"/>
  <c r="AK190" i="7"/>
  <c r="AK119" i="11"/>
  <c r="AK119" i="10"/>
  <c r="AK119" i="9"/>
  <c r="AK119" i="12"/>
  <c r="AK174" i="7"/>
  <c r="AK103" i="11"/>
  <c r="AK103" i="9"/>
  <c r="AK103" i="10"/>
  <c r="AK103" i="12"/>
  <c r="AK158" i="7"/>
  <c r="AK87" i="11"/>
  <c r="AK87" i="9"/>
  <c r="AK87" i="10"/>
  <c r="AK87" i="12"/>
  <c r="AA186" i="7"/>
  <c r="AA115" i="12"/>
  <c r="AA115" i="11"/>
  <c r="AA115" i="10"/>
  <c r="AA115" i="9"/>
  <c r="E135" i="9"/>
  <c r="E135" i="10"/>
  <c r="E135" i="11"/>
  <c r="E135" i="12"/>
  <c r="E135" i="7"/>
  <c r="D135" i="7"/>
  <c r="C97" i="10"/>
  <c r="C97" i="9"/>
  <c r="C97" i="11"/>
  <c r="C97" i="12"/>
  <c r="C97" i="7"/>
  <c r="B97" i="7"/>
  <c r="C96" i="11"/>
  <c r="C96" i="9"/>
  <c r="C96" i="10"/>
  <c r="C96" i="12"/>
  <c r="C96" i="7"/>
  <c r="B96" i="7"/>
  <c r="AC170" i="7"/>
  <c r="AC99" i="12"/>
  <c r="AC99" i="11"/>
  <c r="AC99" i="9"/>
  <c r="AC99" i="10"/>
  <c r="E96" i="10"/>
  <c r="E96" i="11"/>
  <c r="E96" i="9"/>
  <c r="E96" i="12"/>
  <c r="E96" i="7"/>
  <c r="D96" i="7"/>
  <c r="AE180" i="7"/>
  <c r="AE109" i="11"/>
  <c r="AE109" i="10"/>
  <c r="AE109" i="9"/>
  <c r="AE109" i="12"/>
  <c r="AE169" i="7"/>
  <c r="AE98" i="11"/>
  <c r="AE98" i="9"/>
  <c r="AE98" i="10"/>
  <c r="AE98" i="12"/>
  <c r="AK198" i="7"/>
  <c r="AK127" i="11"/>
  <c r="AK127" i="10"/>
  <c r="AK127" i="9"/>
  <c r="AK127" i="12"/>
  <c r="AC175" i="7"/>
  <c r="AC104" i="11"/>
  <c r="AC104" i="10"/>
  <c r="AC104" i="9"/>
  <c r="AC104" i="12"/>
  <c r="AC159" i="7"/>
  <c r="AC88" i="9"/>
  <c r="AC88" i="11"/>
  <c r="AC88" i="10"/>
  <c r="AC88" i="12"/>
  <c r="S116" i="12"/>
  <c r="S116" i="11"/>
  <c r="S171" i="7"/>
  <c r="S100" i="12"/>
  <c r="S100" i="11"/>
  <c r="S100" i="10"/>
  <c r="S100" i="9"/>
  <c r="S84" i="11"/>
  <c r="S84" i="12"/>
  <c r="Y128" i="11"/>
  <c r="Y128" i="12"/>
  <c r="Q192" i="7"/>
  <c r="Q121" i="11"/>
  <c r="Q121" i="9"/>
  <c r="Q121" i="10"/>
  <c r="Q121" i="12"/>
  <c r="Q183" i="7"/>
  <c r="Q112" i="12"/>
  <c r="Q112" i="11"/>
  <c r="Q112" i="9"/>
  <c r="Q112" i="10"/>
  <c r="Q175" i="7"/>
  <c r="Q104" i="12"/>
  <c r="Q104" i="11"/>
  <c r="Q104" i="9"/>
  <c r="Q104" i="10"/>
  <c r="AO168" i="7"/>
  <c r="AO97" i="12"/>
  <c r="AO97" i="11"/>
  <c r="AO97" i="10"/>
  <c r="AO97" i="9"/>
  <c r="Y162" i="7"/>
  <c r="Y91" i="10"/>
  <c r="Y91" i="9"/>
  <c r="Y91" i="12"/>
  <c r="Y91" i="11"/>
  <c r="I156" i="7"/>
  <c r="I85" i="12"/>
  <c r="I85" i="9"/>
  <c r="I85" i="11"/>
  <c r="I85" i="10"/>
  <c r="E134" i="12"/>
  <c r="E134" i="9"/>
  <c r="E134" i="10"/>
  <c r="E134" i="11"/>
  <c r="D134" i="7"/>
  <c r="E134" i="7"/>
  <c r="C131" i="11"/>
  <c r="C131" i="9"/>
  <c r="C131" i="10"/>
  <c r="C131" i="12"/>
  <c r="B131" i="7"/>
  <c r="C131" i="7"/>
  <c r="Q150" i="7"/>
  <c r="Q79" i="12"/>
  <c r="Q79" i="9"/>
  <c r="Q79" i="10"/>
  <c r="Q79" i="11"/>
  <c r="K176" i="7"/>
  <c r="K105" i="11"/>
  <c r="K105" i="10"/>
  <c r="K105" i="9"/>
  <c r="K105" i="12"/>
  <c r="AC202" i="7"/>
  <c r="AC131" i="11"/>
  <c r="AC131" i="10"/>
  <c r="AC131" i="9"/>
  <c r="AC131" i="12"/>
  <c r="G91" i="12"/>
  <c r="G91" i="11"/>
  <c r="G91" i="10"/>
  <c r="G91" i="9"/>
  <c r="M195" i="7"/>
  <c r="M124" i="11"/>
  <c r="M124" i="9"/>
  <c r="M124" i="10"/>
  <c r="M124" i="12"/>
  <c r="M107" i="11"/>
  <c r="M107" i="12"/>
  <c r="M162" i="7"/>
  <c r="M91" i="9"/>
  <c r="M91" i="10"/>
  <c r="M91" i="11"/>
  <c r="M91" i="12"/>
  <c r="AA193" i="7"/>
  <c r="AA122" i="11"/>
  <c r="AA122" i="10"/>
  <c r="AA122" i="9"/>
  <c r="AA122" i="12"/>
  <c r="K101" i="11"/>
  <c r="K101" i="12"/>
  <c r="K156" i="7"/>
  <c r="K85" i="9"/>
  <c r="K85" i="10"/>
  <c r="K85" i="11"/>
  <c r="K85" i="12"/>
  <c r="M166" i="7"/>
  <c r="M95" i="9"/>
  <c r="M95" i="10"/>
  <c r="M95" i="12"/>
  <c r="M95" i="11"/>
  <c r="O209" i="7"/>
  <c r="O138" i="11"/>
  <c r="O138" i="10"/>
  <c r="O138" i="9"/>
  <c r="O138" i="12"/>
  <c r="AM182" i="7"/>
  <c r="AM111" i="11"/>
  <c r="AM111" i="9"/>
  <c r="AM111" i="10"/>
  <c r="AM111" i="12"/>
  <c r="W170" i="7"/>
  <c r="W99" i="12"/>
  <c r="W99" i="11"/>
  <c r="W99" i="9"/>
  <c r="W99" i="10"/>
  <c r="AC198" i="7"/>
  <c r="AC127" i="11"/>
  <c r="AC127" i="10"/>
  <c r="AC127" i="9"/>
  <c r="AC127" i="12"/>
  <c r="AC181" i="7"/>
  <c r="AC110" i="12"/>
  <c r="AC110" i="11"/>
  <c r="AC110" i="9"/>
  <c r="AC110" i="10"/>
  <c r="AC165" i="7"/>
  <c r="AC94" i="12"/>
  <c r="AC94" i="9"/>
  <c r="AC94" i="10"/>
  <c r="AC94" i="11"/>
  <c r="S123" i="11"/>
  <c r="S123" i="12"/>
  <c r="S106" i="12"/>
  <c r="S106" i="11"/>
  <c r="AA159" i="7"/>
  <c r="AA88" i="9"/>
  <c r="AA88" i="12"/>
  <c r="AA88" i="10"/>
  <c r="AA88" i="11"/>
  <c r="Y202" i="7"/>
  <c r="Y131" i="11"/>
  <c r="Y131" i="9"/>
  <c r="Y131" i="10"/>
  <c r="Y131" i="12"/>
  <c r="AG122" i="12"/>
  <c r="AG122" i="11"/>
  <c r="AG180" i="7"/>
  <c r="AG109" i="12"/>
  <c r="AG109" i="11"/>
  <c r="AG109" i="10"/>
  <c r="AG109" i="9"/>
  <c r="AO171" i="7"/>
  <c r="AO100" i="11"/>
  <c r="AO100" i="9"/>
  <c r="AO100" i="10"/>
  <c r="AO100" i="12"/>
  <c r="AG93" i="12"/>
  <c r="AG93" i="11"/>
  <c r="Q87" i="12"/>
  <c r="Q87" i="11"/>
  <c r="C80" i="11"/>
  <c r="C80" i="9"/>
  <c r="C80" i="10"/>
  <c r="C80" i="12"/>
  <c r="B80" i="7"/>
  <c r="C80" i="7"/>
  <c r="E121" i="9"/>
  <c r="E121" i="10"/>
  <c r="E121" i="11"/>
  <c r="E121" i="12"/>
  <c r="E121" i="7"/>
  <c r="D121" i="7"/>
  <c r="O168" i="7"/>
  <c r="O97" i="11"/>
  <c r="O97" i="10"/>
  <c r="O97" i="9"/>
  <c r="O97" i="12"/>
  <c r="G156" i="7"/>
  <c r="G85" i="9"/>
  <c r="G85" i="11"/>
  <c r="G85" i="10"/>
  <c r="G85" i="12"/>
  <c r="M193" i="7"/>
  <c r="M122" i="11"/>
  <c r="M122" i="9"/>
  <c r="M122" i="10"/>
  <c r="M122" i="12"/>
  <c r="AK170" i="7"/>
  <c r="AK99" i="12"/>
  <c r="AK99" i="11"/>
  <c r="AK99" i="9"/>
  <c r="AK99" i="10"/>
  <c r="AK154" i="7"/>
  <c r="AK83" i="11"/>
  <c r="AK83" i="9"/>
  <c r="AK83" i="10"/>
  <c r="AK83" i="12"/>
  <c r="S184" i="7"/>
  <c r="S113" i="12"/>
  <c r="S113" i="11"/>
  <c r="S113" i="9"/>
  <c r="S113" i="10"/>
  <c r="S97" i="11"/>
  <c r="S97" i="12"/>
  <c r="S81" i="11"/>
  <c r="S81" i="12"/>
  <c r="E98" i="9"/>
  <c r="E98" i="10"/>
  <c r="E98" i="12"/>
  <c r="E98" i="11"/>
  <c r="D98" i="7"/>
  <c r="E98" i="7"/>
  <c r="C95" i="10"/>
  <c r="C95" i="9"/>
  <c r="C95" i="11"/>
  <c r="C95" i="12"/>
  <c r="C95" i="7"/>
  <c r="B95" i="7"/>
  <c r="S79" i="12"/>
  <c r="S79" i="11"/>
  <c r="O119" i="12"/>
  <c r="O119" i="11"/>
  <c r="O119" i="9"/>
  <c r="O119" i="10"/>
  <c r="W172" i="7"/>
  <c r="W101" i="11"/>
  <c r="W101" i="9"/>
  <c r="W101" i="10"/>
  <c r="W101" i="12"/>
  <c r="U198" i="7"/>
  <c r="U127" i="11"/>
  <c r="U127" i="10"/>
  <c r="U127" i="9"/>
  <c r="U127" i="12"/>
  <c r="AC179" i="7"/>
  <c r="AC108" i="12"/>
  <c r="AC108" i="11"/>
  <c r="AC108" i="9"/>
  <c r="AC108" i="10"/>
  <c r="AC163" i="7"/>
  <c r="AC92" i="9"/>
  <c r="AC92" i="12"/>
  <c r="AC92" i="10"/>
  <c r="AC92" i="11"/>
  <c r="S121" i="12"/>
  <c r="S121" i="11"/>
  <c r="S175" i="7"/>
  <c r="S104" i="11"/>
  <c r="S104" i="10"/>
  <c r="S104" i="9"/>
  <c r="S104" i="12"/>
  <c r="S88" i="11"/>
  <c r="S88" i="12"/>
  <c r="Y201" i="7"/>
  <c r="Y130" i="11"/>
  <c r="Y130" i="10"/>
  <c r="Y130" i="9"/>
  <c r="Y130" i="12"/>
  <c r="I195" i="7"/>
  <c r="I124" i="11"/>
  <c r="I124" i="10"/>
  <c r="I124" i="9"/>
  <c r="I124" i="12"/>
  <c r="I186" i="7"/>
  <c r="I115" i="12"/>
  <c r="I115" i="11"/>
  <c r="I115" i="10"/>
  <c r="I115" i="9"/>
  <c r="I107" i="11"/>
  <c r="I107" i="12"/>
  <c r="AO170" i="7"/>
  <c r="AO99" i="12"/>
  <c r="AO99" i="11"/>
  <c r="AO99" i="9"/>
  <c r="AO99" i="10"/>
  <c r="Y164" i="7"/>
  <c r="Y93" i="9"/>
  <c r="Y93" i="11"/>
  <c r="Y93" i="12"/>
  <c r="Y93" i="10"/>
  <c r="I158" i="7"/>
  <c r="I87" i="9"/>
  <c r="I87" i="10"/>
  <c r="I87" i="11"/>
  <c r="I87" i="12"/>
  <c r="AG80" i="11"/>
  <c r="AG80" i="12"/>
  <c r="E97" i="12"/>
  <c r="E97" i="9"/>
  <c r="E97" i="10"/>
  <c r="E97" i="11"/>
  <c r="E97" i="7"/>
  <c r="D97" i="7"/>
  <c r="C94" i="11"/>
  <c r="C94" i="9"/>
  <c r="C94" i="10"/>
  <c r="C94" i="12"/>
  <c r="C94" i="7"/>
  <c r="B94" i="7"/>
  <c r="G167" i="7"/>
  <c r="G96" i="11"/>
  <c r="G96" i="9"/>
  <c r="G96" i="12"/>
  <c r="G96" i="10"/>
  <c r="S182" i="7"/>
  <c r="S111" i="11"/>
  <c r="S111" i="10"/>
  <c r="S111" i="9"/>
  <c r="S111" i="12"/>
  <c r="O128" i="11"/>
  <c r="O128" i="12"/>
  <c r="O128" i="9"/>
  <c r="O128" i="10"/>
  <c r="E167" i="7"/>
  <c r="W135" i="10"/>
  <c r="F77" i="7"/>
  <c r="G212" i="7"/>
  <c r="G141" i="11"/>
  <c r="G141" i="10"/>
  <c r="G141" i="9"/>
  <c r="G141" i="12"/>
  <c r="W202" i="7"/>
  <c r="W131" i="11"/>
  <c r="W131" i="10"/>
  <c r="W131" i="9"/>
  <c r="W131" i="12"/>
  <c r="G113" i="11"/>
  <c r="G113" i="12"/>
  <c r="G113" i="10"/>
  <c r="G113" i="9"/>
  <c r="G200" i="7"/>
  <c r="G129" i="11"/>
  <c r="G129" i="10"/>
  <c r="G129" i="9"/>
  <c r="G129" i="12"/>
  <c r="AC204" i="7"/>
  <c r="AC133" i="11"/>
  <c r="AC133" i="10"/>
  <c r="AC133" i="9"/>
  <c r="AC133" i="12"/>
  <c r="AK210" i="7"/>
  <c r="AK139" i="11"/>
  <c r="AK139" i="10"/>
  <c r="AK139" i="9"/>
  <c r="AK139" i="12"/>
  <c r="AI212" i="7"/>
  <c r="AI141" i="11"/>
  <c r="AI141" i="10"/>
  <c r="AI141" i="9"/>
  <c r="AI141" i="12"/>
  <c r="AE212" i="7"/>
  <c r="AE141" i="12"/>
  <c r="AE141" i="11"/>
  <c r="AE141" i="10"/>
  <c r="AE141" i="9"/>
  <c r="AA199" i="7"/>
  <c r="AA128" i="11"/>
  <c r="AA128" i="10"/>
  <c r="AA128" i="9"/>
  <c r="AA128" i="12"/>
  <c r="S137" i="11"/>
  <c r="S137" i="12"/>
  <c r="AM201" i="7"/>
  <c r="AM130" i="11"/>
  <c r="AM130" i="9"/>
  <c r="AM130" i="10"/>
  <c r="AM130" i="12"/>
  <c r="G188" i="7"/>
  <c r="G117" i="11"/>
  <c r="G117" i="9"/>
  <c r="G117" i="10"/>
  <c r="G117" i="12"/>
  <c r="AK205" i="7"/>
  <c r="AK134" i="11"/>
  <c r="AK134" i="10"/>
  <c r="AK134" i="9"/>
  <c r="AK134" i="12"/>
  <c r="G133" i="11"/>
  <c r="G133" i="12"/>
  <c r="G133" i="10"/>
  <c r="G133" i="9"/>
  <c r="AE203" i="7"/>
  <c r="AE132" i="11"/>
  <c r="AE132" i="9"/>
  <c r="AE132" i="10"/>
  <c r="AE132" i="12"/>
  <c r="G210" i="7"/>
  <c r="G139" i="11"/>
  <c r="G139" i="10"/>
  <c r="G139" i="9"/>
  <c r="G139" i="12"/>
  <c r="AA211" i="7"/>
  <c r="AA140" i="11"/>
  <c r="AA140" i="10"/>
  <c r="AA140" i="9"/>
  <c r="AA140" i="12"/>
  <c r="AM195" i="7"/>
  <c r="AM124" i="12"/>
  <c r="AM124" i="11"/>
  <c r="AM124" i="9"/>
  <c r="AM124" i="10"/>
  <c r="AM206" i="7"/>
  <c r="AM135" i="11"/>
  <c r="AM135" i="10"/>
  <c r="AM135" i="9"/>
  <c r="AM135" i="12"/>
  <c r="O182" i="7"/>
  <c r="O111" i="11"/>
  <c r="O111" i="9"/>
  <c r="O111" i="10"/>
  <c r="O111" i="12"/>
  <c r="AC210" i="7"/>
  <c r="AC139" i="10"/>
  <c r="AC139" i="11"/>
  <c r="AC139" i="9"/>
  <c r="AC139" i="12"/>
  <c r="AI197" i="7"/>
  <c r="AI126" i="11"/>
  <c r="AI126" i="10"/>
  <c r="AI126" i="9"/>
  <c r="AI126" i="12"/>
  <c r="AK206" i="7"/>
  <c r="AK135" i="11"/>
  <c r="AK135" i="10"/>
  <c r="AK135" i="9"/>
  <c r="AK135" i="12"/>
  <c r="AA206" i="7"/>
  <c r="AA135" i="11"/>
  <c r="AA135" i="10"/>
  <c r="AA135" i="9"/>
  <c r="AA135" i="12"/>
  <c r="G201" i="7"/>
  <c r="G130" i="11"/>
  <c r="G130" i="9"/>
  <c r="G130" i="10"/>
  <c r="G130" i="12"/>
  <c r="AE194" i="7"/>
  <c r="AE123" i="12"/>
  <c r="AE123" i="11"/>
  <c r="AE123" i="10"/>
  <c r="AE123" i="9"/>
  <c r="W186" i="7"/>
  <c r="W115" i="11"/>
  <c r="W115" i="9"/>
  <c r="W115" i="10"/>
  <c r="W115" i="12"/>
  <c r="G180" i="7"/>
  <c r="G109" i="11"/>
  <c r="G109" i="10"/>
  <c r="G109" i="9"/>
  <c r="G109" i="12"/>
  <c r="M203" i="7"/>
  <c r="M132" i="11"/>
  <c r="M132" i="9"/>
  <c r="M132" i="10"/>
  <c r="M132" i="12"/>
  <c r="Q211" i="7"/>
  <c r="Q140" i="11"/>
  <c r="Q140" i="10"/>
  <c r="Q140" i="9"/>
  <c r="Q140" i="12"/>
  <c r="G203" i="7"/>
  <c r="G132" i="11"/>
  <c r="G132" i="9"/>
  <c r="G132" i="10"/>
  <c r="G132" i="12"/>
  <c r="Q205" i="7"/>
  <c r="Q134" i="11"/>
  <c r="Q134" i="10"/>
  <c r="Q134" i="9"/>
  <c r="Q134" i="12"/>
  <c r="O195" i="7"/>
  <c r="O124" i="11"/>
  <c r="O124" i="9"/>
  <c r="O124" i="10"/>
  <c r="O124" i="12"/>
  <c r="G137" i="11"/>
  <c r="G137" i="12"/>
  <c r="G137" i="9"/>
  <c r="G137" i="10"/>
  <c r="AA212" i="7"/>
  <c r="AA141" i="11"/>
  <c r="AA141" i="9"/>
  <c r="AA141" i="10"/>
  <c r="AA141" i="12"/>
  <c r="AG212" i="7"/>
  <c r="AG141" i="11"/>
  <c r="AG141" i="10"/>
  <c r="AG141" i="9"/>
  <c r="AG141" i="12"/>
  <c r="O203" i="7"/>
  <c r="O132" i="11"/>
  <c r="O132" i="10"/>
  <c r="O132" i="9"/>
  <c r="O132" i="12"/>
  <c r="AI209" i="7"/>
  <c r="AI138" i="11"/>
  <c r="AI138" i="10"/>
  <c r="AI138" i="9"/>
  <c r="AI138" i="12"/>
  <c r="AM202" i="7"/>
  <c r="AM131" i="11"/>
  <c r="AM131" i="10"/>
  <c r="AM131" i="9"/>
  <c r="AM131" i="12"/>
  <c r="G195" i="7"/>
  <c r="G124" i="12"/>
  <c r="G124" i="11"/>
  <c r="G124" i="9"/>
  <c r="G124" i="10"/>
  <c r="AE116" i="12"/>
  <c r="AE116" i="9"/>
  <c r="AE116" i="10"/>
  <c r="AE116" i="11"/>
  <c r="G206" i="7"/>
  <c r="G135" i="11"/>
  <c r="G135" i="10"/>
  <c r="G135" i="9"/>
  <c r="G135" i="12"/>
  <c r="AA130" i="11"/>
  <c r="AA130" i="12"/>
  <c r="AG206" i="7"/>
  <c r="AG135" i="11"/>
  <c r="AG135" i="10"/>
  <c r="AG135" i="9"/>
  <c r="AG135" i="12"/>
  <c r="AE179" i="7"/>
  <c r="AE108" i="11"/>
  <c r="AE108" i="10"/>
  <c r="AE108" i="9"/>
  <c r="AE108" i="12"/>
  <c r="AC194" i="7"/>
  <c r="AC123" i="12"/>
  <c r="AC123" i="11"/>
  <c r="AC123" i="10"/>
  <c r="AC123" i="9"/>
  <c r="AC106" i="12"/>
  <c r="AC90" i="12"/>
  <c r="AI185" i="7"/>
  <c r="AI114" i="11"/>
  <c r="AI114" i="9"/>
  <c r="AI114" i="10"/>
  <c r="AI114" i="12"/>
  <c r="AI169" i="7"/>
  <c r="AI98" i="11"/>
  <c r="AI98" i="9"/>
  <c r="AI98" i="12"/>
  <c r="AI98" i="10"/>
  <c r="AI153" i="7"/>
  <c r="AI82" i="9"/>
  <c r="AI82" i="11"/>
  <c r="AI82" i="12"/>
  <c r="AI82" i="10"/>
  <c r="I198" i="7"/>
  <c r="I127" i="11"/>
  <c r="I127" i="9"/>
  <c r="I127" i="10"/>
  <c r="I127" i="12"/>
  <c r="AO189" i="7"/>
  <c r="AO118" i="11"/>
  <c r="AO118" i="9"/>
  <c r="AO118" i="10"/>
  <c r="AO118" i="12"/>
  <c r="AG182" i="7"/>
  <c r="AG111" i="11"/>
  <c r="AG111" i="9"/>
  <c r="AG111" i="10"/>
  <c r="AG111" i="12"/>
  <c r="Q101" i="12"/>
  <c r="Q101" i="11"/>
  <c r="AO165" i="7"/>
  <c r="AO94" i="11"/>
  <c r="AO94" i="9"/>
  <c r="AO94" i="10"/>
  <c r="AO94" i="12"/>
  <c r="Y159" i="7"/>
  <c r="Y88" i="9"/>
  <c r="Y88" i="12"/>
  <c r="Y88" i="10"/>
  <c r="Y88" i="11"/>
  <c r="I82" i="11"/>
  <c r="I82" i="12"/>
  <c r="E103" i="12"/>
  <c r="E103" i="9"/>
  <c r="E103" i="10"/>
  <c r="E103" i="11"/>
  <c r="E103" i="7"/>
  <c r="D103" i="7"/>
  <c r="C100" i="11"/>
  <c r="C100" i="9"/>
  <c r="C100" i="10"/>
  <c r="C100" i="12"/>
  <c r="C100" i="7"/>
  <c r="B100" i="7"/>
  <c r="AM185" i="7"/>
  <c r="AM114" i="12"/>
  <c r="AM114" i="11"/>
  <c r="AM114" i="10"/>
  <c r="AM114" i="9"/>
  <c r="G158" i="7"/>
  <c r="G87" i="10"/>
  <c r="G87" i="9"/>
  <c r="G87" i="11"/>
  <c r="G87" i="12"/>
  <c r="G79" i="11"/>
  <c r="G79" i="12"/>
  <c r="G79" i="9"/>
  <c r="G79" i="10"/>
  <c r="M188" i="7"/>
  <c r="M117" i="11"/>
  <c r="M117" i="9"/>
  <c r="M117" i="10"/>
  <c r="M117" i="12"/>
  <c r="M101" i="11"/>
  <c r="M101" i="12"/>
  <c r="M156" i="7"/>
  <c r="M85" i="9"/>
  <c r="M85" i="10"/>
  <c r="M85" i="11"/>
  <c r="M85" i="12"/>
  <c r="AI184" i="7"/>
  <c r="AI113" i="12"/>
  <c r="AI113" i="11"/>
  <c r="AI113" i="10"/>
  <c r="AI113" i="9"/>
  <c r="K95" i="11"/>
  <c r="K95" i="12"/>
  <c r="E127" i="11"/>
  <c r="E127" i="10"/>
  <c r="E127" i="9"/>
  <c r="E127" i="12"/>
  <c r="D127" i="7"/>
  <c r="E127" i="7"/>
  <c r="C124" i="10"/>
  <c r="C124" i="9"/>
  <c r="C124" i="11"/>
  <c r="C124" i="12"/>
  <c r="C124" i="7"/>
  <c r="B124" i="7"/>
  <c r="C82" i="11"/>
  <c r="C82" i="9"/>
  <c r="C82" i="10"/>
  <c r="C82" i="12"/>
  <c r="C82" i="7"/>
  <c r="B82" i="7"/>
  <c r="C81" i="10"/>
  <c r="C81" i="9"/>
  <c r="C81" i="11"/>
  <c r="C81" i="12"/>
  <c r="C81" i="7"/>
  <c r="B81" i="7"/>
  <c r="G110" i="11"/>
  <c r="G110" i="12"/>
  <c r="G110" i="9"/>
  <c r="G110" i="10"/>
  <c r="M150" i="7"/>
  <c r="M79" i="11"/>
  <c r="M79" i="9"/>
  <c r="M79" i="12"/>
  <c r="M79" i="10"/>
  <c r="C117" i="10"/>
  <c r="C117" i="9"/>
  <c r="C117" i="11"/>
  <c r="C117" i="12"/>
  <c r="B117" i="7"/>
  <c r="C117" i="7"/>
  <c r="O179" i="7"/>
  <c r="O108" i="11"/>
  <c r="O108" i="10"/>
  <c r="O108" i="9"/>
  <c r="O108" i="12"/>
  <c r="AE168" i="7"/>
  <c r="AE97" i="12"/>
  <c r="AE97" i="11"/>
  <c r="AE97" i="10"/>
  <c r="AE97" i="9"/>
  <c r="M196" i="7"/>
  <c r="M125" i="11"/>
  <c r="M125" i="10"/>
  <c r="M125" i="9"/>
  <c r="M125" i="12"/>
  <c r="AK173" i="7"/>
  <c r="AK102" i="12"/>
  <c r="AK102" i="11"/>
  <c r="AK102" i="9"/>
  <c r="AK102" i="10"/>
  <c r="AK157" i="7"/>
  <c r="AK86" i="12"/>
  <c r="AK86" i="9"/>
  <c r="AK86" i="10"/>
  <c r="AK86" i="11"/>
  <c r="AA185" i="7"/>
  <c r="AA114" i="12"/>
  <c r="AA114" i="11"/>
  <c r="AA114" i="10"/>
  <c r="AA114" i="9"/>
  <c r="AA169" i="7"/>
  <c r="AA98" i="12"/>
  <c r="AA98" i="11"/>
  <c r="AA98" i="9"/>
  <c r="AA98" i="10"/>
  <c r="AA153" i="7"/>
  <c r="AA82" i="9"/>
  <c r="AA82" i="10"/>
  <c r="AA82" i="12"/>
  <c r="AA82" i="11"/>
  <c r="AG198" i="7"/>
  <c r="AG127" i="11"/>
  <c r="AG127" i="9"/>
  <c r="AG127" i="10"/>
  <c r="AG127" i="12"/>
  <c r="Y119" i="11"/>
  <c r="Y119" i="12"/>
  <c r="Y182" i="7"/>
  <c r="Y111" i="12"/>
  <c r="Y111" i="11"/>
  <c r="Y111" i="9"/>
  <c r="Y111" i="10"/>
  <c r="Y103" i="12"/>
  <c r="Y103" i="11"/>
  <c r="I168" i="7"/>
  <c r="I97" i="12"/>
  <c r="I97" i="11"/>
  <c r="I97" i="9"/>
  <c r="I97" i="10"/>
  <c r="AG90" i="11"/>
  <c r="AG90" i="12"/>
  <c r="Q84" i="11"/>
  <c r="Q84" i="12"/>
  <c r="E126" i="12"/>
  <c r="E126" i="9"/>
  <c r="E126" i="11"/>
  <c r="E126" i="10"/>
  <c r="D126" i="7"/>
  <c r="E126" i="7"/>
  <c r="E115" i="12"/>
  <c r="E115" i="10"/>
  <c r="E115" i="11"/>
  <c r="E115" i="9"/>
  <c r="D115" i="7"/>
  <c r="E115" i="7"/>
  <c r="S95" i="11"/>
  <c r="S95" i="12"/>
  <c r="K204" i="7"/>
  <c r="K133" i="11"/>
  <c r="K133" i="9"/>
  <c r="K133" i="10"/>
  <c r="K133" i="12"/>
  <c r="AE176" i="7"/>
  <c r="AE105" i="12"/>
  <c r="AE105" i="11"/>
  <c r="AE105" i="9"/>
  <c r="AE105" i="10"/>
  <c r="O160" i="7"/>
  <c r="O89" i="9"/>
  <c r="O89" i="10"/>
  <c r="O89" i="11"/>
  <c r="O89" i="12"/>
  <c r="G153" i="7"/>
  <c r="G82" i="9"/>
  <c r="G82" i="12"/>
  <c r="G82" i="11"/>
  <c r="G82" i="10"/>
  <c r="K188" i="7"/>
  <c r="K117" i="11"/>
  <c r="K117" i="10"/>
  <c r="K117" i="9"/>
  <c r="K117" i="12"/>
  <c r="S99" i="11"/>
  <c r="S99" i="12"/>
  <c r="S83" i="11"/>
  <c r="S83" i="12"/>
  <c r="C89" i="10"/>
  <c r="C89" i="9"/>
  <c r="C89" i="11"/>
  <c r="C89" i="12"/>
  <c r="C89" i="7"/>
  <c r="B89" i="7"/>
  <c r="U156" i="7"/>
  <c r="U85" i="9"/>
  <c r="U85" i="10"/>
  <c r="U85" i="11"/>
  <c r="U85" i="12"/>
  <c r="S202" i="7"/>
  <c r="S131" i="11"/>
  <c r="S131" i="10"/>
  <c r="S131" i="9"/>
  <c r="S131" i="12"/>
  <c r="O109" i="12"/>
  <c r="O109" i="11"/>
  <c r="O109" i="9"/>
  <c r="O109" i="10"/>
  <c r="W169" i="7"/>
  <c r="W98" i="11"/>
  <c r="W98" i="10"/>
  <c r="W98" i="9"/>
  <c r="W98" i="12"/>
  <c r="AK196" i="7"/>
  <c r="AK125" i="11"/>
  <c r="AK125" i="10"/>
  <c r="AK125" i="9"/>
  <c r="AK125" i="12"/>
  <c r="AK179" i="7"/>
  <c r="AK108" i="11"/>
  <c r="AK108" i="9"/>
  <c r="AK108" i="10"/>
  <c r="AK108" i="12"/>
  <c r="AK163" i="7"/>
  <c r="AK92" i="12"/>
  <c r="AK92" i="9"/>
  <c r="AK92" i="10"/>
  <c r="AK92" i="11"/>
  <c r="AA192" i="7"/>
  <c r="AA121" i="11"/>
  <c r="AA121" i="9"/>
  <c r="AA121" i="10"/>
  <c r="AA121" i="12"/>
  <c r="AA104" i="12"/>
  <c r="AA104" i="11"/>
  <c r="Q128" i="11"/>
  <c r="Q128" i="12"/>
  <c r="Q119" i="11"/>
  <c r="Q119" i="12"/>
  <c r="Q107" i="11"/>
  <c r="Q107" i="12"/>
  <c r="I171" i="7"/>
  <c r="I100" i="11"/>
  <c r="I100" i="9"/>
  <c r="I100" i="10"/>
  <c r="I100" i="12"/>
  <c r="AO163" i="7"/>
  <c r="AO92" i="9"/>
  <c r="AO92" i="10"/>
  <c r="AO92" i="11"/>
  <c r="AO92" i="12"/>
  <c r="AO155" i="7"/>
  <c r="AO84" i="9"/>
  <c r="AO84" i="10"/>
  <c r="AO84" i="11"/>
  <c r="AO84" i="12"/>
  <c r="O164" i="7"/>
  <c r="O93" i="10"/>
  <c r="O93" i="9"/>
  <c r="O93" i="12"/>
  <c r="O93" i="11"/>
  <c r="E80" i="11"/>
  <c r="E80" i="10"/>
  <c r="E80" i="9"/>
  <c r="E80" i="12"/>
  <c r="E80" i="7"/>
  <c r="D80" i="7"/>
  <c r="AE111" i="12"/>
  <c r="AE111" i="9"/>
  <c r="AE111" i="10"/>
  <c r="AE111" i="11"/>
  <c r="O167" i="7"/>
  <c r="O96" i="11"/>
  <c r="O96" i="9"/>
  <c r="O96" i="10"/>
  <c r="O96" i="12"/>
  <c r="O84" i="12"/>
  <c r="O84" i="11"/>
  <c r="O84" i="9"/>
  <c r="O84" i="10"/>
  <c r="M168" i="7"/>
  <c r="M97" i="12"/>
  <c r="M97" i="11"/>
  <c r="M97" i="9"/>
  <c r="M97" i="10"/>
  <c r="M81" i="11"/>
  <c r="M81" i="12"/>
  <c r="AA111" i="11"/>
  <c r="AA111" i="12"/>
  <c r="AA166" i="7"/>
  <c r="AA95" i="9"/>
  <c r="AA95" i="11"/>
  <c r="AA95" i="10"/>
  <c r="AA95" i="12"/>
  <c r="AA150" i="7"/>
  <c r="AA79" i="9"/>
  <c r="AA79" i="10"/>
  <c r="AA79" i="11"/>
  <c r="AA79" i="12"/>
  <c r="C87" i="10"/>
  <c r="C87" i="9"/>
  <c r="C87" i="11"/>
  <c r="C87" i="12"/>
  <c r="C87" i="7"/>
  <c r="B87" i="7"/>
  <c r="AE156" i="7"/>
  <c r="AE85" i="10"/>
  <c r="AE85" i="9"/>
  <c r="AE85" i="12"/>
  <c r="AE85" i="11"/>
  <c r="G185" i="7"/>
  <c r="G114" i="11"/>
  <c r="G114" i="10"/>
  <c r="G114" i="9"/>
  <c r="G114" i="12"/>
  <c r="O171" i="7"/>
  <c r="O100" i="11"/>
  <c r="O100" i="10"/>
  <c r="O100" i="9"/>
  <c r="O100" i="12"/>
  <c r="AC196" i="7"/>
  <c r="AC125" i="11"/>
  <c r="AC125" i="10"/>
  <c r="AC125" i="9"/>
  <c r="AC125" i="12"/>
  <c r="AK177" i="7"/>
  <c r="AK106" i="11"/>
  <c r="AK106" i="9"/>
  <c r="AK106" i="10"/>
  <c r="AK106" i="12"/>
  <c r="AK90" i="11"/>
  <c r="AK90" i="12"/>
  <c r="AA189" i="7"/>
  <c r="AA118" i="12"/>
  <c r="AA118" i="11"/>
  <c r="AA118" i="10"/>
  <c r="AA118" i="9"/>
  <c r="AA173" i="7"/>
  <c r="AA102" i="11"/>
  <c r="AA102" i="10"/>
  <c r="AA102" i="9"/>
  <c r="AA102" i="12"/>
  <c r="AA86" i="11"/>
  <c r="AA86" i="12"/>
  <c r="AG200" i="7"/>
  <c r="AG129" i="11"/>
  <c r="AG129" i="9"/>
  <c r="AG129" i="10"/>
  <c r="AG129" i="12"/>
  <c r="Q194" i="7"/>
  <c r="Q123" i="11"/>
  <c r="Q123" i="9"/>
  <c r="Q123" i="10"/>
  <c r="Q123" i="12"/>
  <c r="Q185" i="7"/>
  <c r="Q114" i="11"/>
  <c r="Q114" i="10"/>
  <c r="Q114" i="9"/>
  <c r="Q114" i="12"/>
  <c r="Y105" i="11"/>
  <c r="Y105" i="12"/>
  <c r="I170" i="7"/>
  <c r="I99" i="12"/>
  <c r="I99" i="11"/>
  <c r="I99" i="10"/>
  <c r="I99" i="9"/>
  <c r="AG92" i="11"/>
  <c r="AG92" i="12"/>
  <c r="Q86" i="12"/>
  <c r="Q86" i="11"/>
  <c r="AO150" i="7"/>
  <c r="AO79" i="12"/>
  <c r="AO79" i="10"/>
  <c r="AO79" i="9"/>
  <c r="AO79" i="11"/>
  <c r="E89" i="12"/>
  <c r="E89" i="9"/>
  <c r="E89" i="10"/>
  <c r="E89" i="11"/>
  <c r="E89" i="7"/>
  <c r="D89" i="7"/>
  <c r="C86" i="11"/>
  <c r="C86" i="9"/>
  <c r="C86" i="10"/>
  <c r="C86" i="12"/>
  <c r="C86" i="7"/>
  <c r="B86" i="7"/>
  <c r="W162" i="7"/>
  <c r="W91" i="10"/>
  <c r="W91" i="9"/>
  <c r="W91" i="11"/>
  <c r="W91" i="12"/>
  <c r="AI170" i="7"/>
  <c r="AI99" i="11"/>
  <c r="AI99" i="10"/>
  <c r="AI99" i="9"/>
  <c r="AI99" i="12"/>
  <c r="G161" i="7"/>
  <c r="G90" i="9"/>
  <c r="G90" i="11"/>
  <c r="G90" i="10"/>
  <c r="G90" i="12"/>
  <c r="E206" i="7"/>
  <c r="W135" i="9"/>
  <c r="C166" i="7"/>
  <c r="W75" i="11"/>
  <c r="AE75" i="9"/>
  <c r="M205" i="7"/>
  <c r="M134" i="11"/>
  <c r="M134" i="10"/>
  <c r="M134" i="9"/>
  <c r="M134" i="12"/>
  <c r="M204" i="7"/>
  <c r="M133" i="11"/>
  <c r="M133" i="10"/>
  <c r="M133" i="9"/>
  <c r="M133" i="12"/>
  <c r="AI204" i="7"/>
  <c r="AI133" i="11"/>
  <c r="AI133" i="10"/>
  <c r="AI133" i="9"/>
  <c r="AI133" i="12"/>
  <c r="AM193" i="7"/>
  <c r="AM122" i="11"/>
  <c r="AM122" i="9"/>
  <c r="AM122" i="10"/>
  <c r="AM122" i="12"/>
  <c r="AE185" i="7"/>
  <c r="AE114" i="11"/>
  <c r="AE114" i="9"/>
  <c r="AE114" i="10"/>
  <c r="AE114" i="12"/>
  <c r="AE211" i="7"/>
  <c r="AE140" i="11"/>
  <c r="AE140" i="10"/>
  <c r="AE140" i="9"/>
  <c r="AE140" i="12"/>
  <c r="K210" i="7"/>
  <c r="K139" i="11"/>
  <c r="K139" i="9"/>
  <c r="K139" i="10"/>
  <c r="K139" i="12"/>
  <c r="Y210" i="7"/>
  <c r="Y139" i="11"/>
  <c r="Y139" i="9"/>
  <c r="Y139" i="10"/>
  <c r="Y139" i="12"/>
  <c r="AI210" i="7"/>
  <c r="AI139" i="11"/>
  <c r="AI139" i="10"/>
  <c r="AI139" i="9"/>
  <c r="AI139" i="12"/>
  <c r="AE201" i="7"/>
  <c r="AE130" i="11"/>
  <c r="AE130" i="10"/>
  <c r="AE130" i="9"/>
  <c r="AE130" i="12"/>
  <c r="W194" i="7"/>
  <c r="W123" i="11"/>
  <c r="W123" i="10"/>
  <c r="W123" i="9"/>
  <c r="W123" i="12"/>
  <c r="O206" i="7"/>
  <c r="O135" i="11"/>
  <c r="O135" i="10"/>
  <c r="O135" i="9"/>
  <c r="O135" i="12"/>
  <c r="K137" i="11"/>
  <c r="K137" i="12"/>
  <c r="AO211" i="7"/>
  <c r="AO140" i="11"/>
  <c r="AO140" i="10"/>
  <c r="AO140" i="9"/>
  <c r="AO140" i="12"/>
  <c r="AK211" i="7"/>
  <c r="AK140" i="11"/>
  <c r="AK140" i="9"/>
  <c r="AK140" i="10"/>
  <c r="AK140" i="12"/>
  <c r="W130" i="10"/>
  <c r="W130" i="12"/>
  <c r="W130" i="11"/>
  <c r="W130" i="9"/>
  <c r="O194" i="7"/>
  <c r="O123" i="12"/>
  <c r="O123" i="11"/>
  <c r="O123" i="10"/>
  <c r="O123" i="9"/>
  <c r="O205" i="7"/>
  <c r="O134" i="11"/>
  <c r="O134" i="9"/>
  <c r="O134" i="10"/>
  <c r="O134" i="12"/>
  <c r="AO205" i="7"/>
  <c r="AO134" i="11"/>
  <c r="AO134" i="10"/>
  <c r="AO134" i="9"/>
  <c r="AO134" i="12"/>
  <c r="AM175" i="7"/>
  <c r="AM104" i="11"/>
  <c r="AM104" i="9"/>
  <c r="AM104" i="10"/>
  <c r="AM104" i="12"/>
  <c r="G166" i="7"/>
  <c r="G95" i="9"/>
  <c r="G95" i="10"/>
  <c r="G95" i="12"/>
  <c r="G95" i="11"/>
  <c r="AK121" i="12"/>
  <c r="AK121" i="11"/>
  <c r="AK175" i="7"/>
  <c r="AK104" i="11"/>
  <c r="AK104" i="9"/>
  <c r="AK104" i="12"/>
  <c r="AK104" i="10"/>
  <c r="AK159" i="7"/>
  <c r="AK88" i="9"/>
  <c r="AK88" i="10"/>
  <c r="AK88" i="12"/>
  <c r="AK88" i="11"/>
  <c r="K183" i="7"/>
  <c r="K112" i="11"/>
  <c r="K112" i="10"/>
  <c r="K112" i="9"/>
  <c r="K112" i="12"/>
  <c r="K167" i="7"/>
  <c r="K96" i="11"/>
  <c r="K96" i="10"/>
  <c r="K96" i="9"/>
  <c r="K96" i="12"/>
  <c r="K151" i="7"/>
  <c r="K80" i="9"/>
  <c r="K80" i="10"/>
  <c r="K80" i="11"/>
  <c r="K80" i="12"/>
  <c r="Q197" i="7"/>
  <c r="Q126" i="12"/>
  <c r="Q126" i="11"/>
  <c r="Q126" i="10"/>
  <c r="Q126" i="9"/>
  <c r="I189" i="7"/>
  <c r="I118" i="11"/>
  <c r="I118" i="9"/>
  <c r="I118" i="10"/>
  <c r="I118" i="12"/>
  <c r="Q109" i="11"/>
  <c r="Q109" i="12"/>
  <c r="Y171" i="7"/>
  <c r="Y100" i="12"/>
  <c r="Y100" i="11"/>
  <c r="Y100" i="9"/>
  <c r="Y100" i="10"/>
  <c r="I165" i="7"/>
  <c r="I94" i="11"/>
  <c r="I94" i="10"/>
  <c r="I94" i="9"/>
  <c r="I94" i="12"/>
  <c r="AG158" i="7"/>
  <c r="AG87" i="9"/>
  <c r="AG87" i="11"/>
  <c r="AG87" i="12"/>
  <c r="AG87" i="10"/>
  <c r="Q81" i="12"/>
  <c r="Q81" i="11"/>
  <c r="E95" i="12"/>
  <c r="E95" i="9"/>
  <c r="E95" i="10"/>
  <c r="E95" i="11"/>
  <c r="E95" i="7"/>
  <c r="D95" i="7"/>
  <c r="C92" i="11"/>
  <c r="C92" i="9"/>
  <c r="C92" i="10"/>
  <c r="C92" i="12"/>
  <c r="C92" i="7"/>
  <c r="B92" i="7"/>
  <c r="AE184" i="7"/>
  <c r="AE113" i="11"/>
  <c r="AE113" i="9"/>
  <c r="AE113" i="10"/>
  <c r="AE113" i="12"/>
  <c r="O86" i="12"/>
  <c r="O86" i="11"/>
  <c r="O86" i="10"/>
  <c r="O86" i="9"/>
  <c r="AK199" i="7"/>
  <c r="AK128" i="11"/>
  <c r="AK128" i="9"/>
  <c r="AK128" i="10"/>
  <c r="AK128" i="12"/>
  <c r="U170" i="7"/>
  <c r="U99" i="12"/>
  <c r="U99" i="11"/>
  <c r="U99" i="9"/>
  <c r="U99" i="10"/>
  <c r="K182" i="7"/>
  <c r="K111" i="11"/>
  <c r="K111" i="9"/>
  <c r="K111" i="10"/>
  <c r="K111" i="12"/>
  <c r="E118" i="10"/>
  <c r="E118" i="11"/>
  <c r="E118" i="9"/>
  <c r="E118" i="12"/>
  <c r="E118" i="7"/>
  <c r="D118" i="7"/>
  <c r="C115" i="10"/>
  <c r="C115" i="9"/>
  <c r="C115" i="11"/>
  <c r="C115" i="12"/>
  <c r="B115" i="7"/>
  <c r="C115" i="7"/>
  <c r="E133" i="11"/>
  <c r="E133" i="9"/>
  <c r="E133" i="10"/>
  <c r="E133" i="12"/>
  <c r="D133" i="7"/>
  <c r="E133" i="7"/>
  <c r="Y86" i="11"/>
  <c r="Y86" i="12"/>
  <c r="O106" i="11"/>
  <c r="O106" i="12"/>
  <c r="O106" i="10"/>
  <c r="O106" i="9"/>
  <c r="S119" i="11"/>
  <c r="S119" i="12"/>
  <c r="S210" i="7"/>
  <c r="S139" i="11"/>
  <c r="S139" i="9"/>
  <c r="S139" i="10"/>
  <c r="S139" i="12"/>
  <c r="G107" i="11"/>
  <c r="G107" i="12"/>
  <c r="G107" i="9"/>
  <c r="G107" i="10"/>
  <c r="AE167" i="7"/>
  <c r="AE96" i="11"/>
  <c r="AE96" i="10"/>
  <c r="AE96" i="9"/>
  <c r="AE96" i="12"/>
  <c r="AK189" i="7"/>
  <c r="AK118" i="11"/>
  <c r="AK118" i="10"/>
  <c r="AK118" i="9"/>
  <c r="AK118" i="12"/>
  <c r="M171" i="7"/>
  <c r="M100" i="12"/>
  <c r="M100" i="11"/>
  <c r="M100" i="9"/>
  <c r="M100" i="10"/>
  <c r="M155" i="7"/>
  <c r="M84" i="9"/>
  <c r="M84" i="11"/>
  <c r="M84" i="12"/>
  <c r="M84" i="10"/>
  <c r="AI183" i="7"/>
  <c r="AI112" i="12"/>
  <c r="AI112" i="11"/>
  <c r="AI112" i="10"/>
  <c r="AI112" i="9"/>
  <c r="I197" i="7"/>
  <c r="I126" i="11"/>
  <c r="I126" i="10"/>
  <c r="I126" i="9"/>
  <c r="I126" i="12"/>
  <c r="AG189" i="7"/>
  <c r="AG118" i="11"/>
  <c r="AG118" i="9"/>
  <c r="AG118" i="10"/>
  <c r="AG118" i="12"/>
  <c r="AG110" i="11"/>
  <c r="AG110" i="12"/>
  <c r="AG102" i="11"/>
  <c r="AG102" i="12"/>
  <c r="Q167" i="7"/>
  <c r="Q96" i="11"/>
  <c r="Q96" i="9"/>
  <c r="Q96" i="10"/>
  <c r="Q96" i="12"/>
  <c r="AO160" i="7"/>
  <c r="AO89" i="9"/>
  <c r="AO89" i="10"/>
  <c r="AO89" i="11"/>
  <c r="AO89" i="12"/>
  <c r="Y154" i="7"/>
  <c r="Y83" i="9"/>
  <c r="Y83" i="10"/>
  <c r="Y83" i="12"/>
  <c r="Y83" i="11"/>
  <c r="E117" i="12"/>
  <c r="E117" i="9"/>
  <c r="E117" i="10"/>
  <c r="E117" i="11"/>
  <c r="E117" i="7"/>
  <c r="D117" i="7"/>
  <c r="C138" i="10"/>
  <c r="C138" i="9"/>
  <c r="C138" i="11"/>
  <c r="C138" i="12"/>
  <c r="B138" i="7"/>
  <c r="C138" i="7"/>
  <c r="K89" i="11"/>
  <c r="K89" i="12"/>
  <c r="W200" i="7"/>
  <c r="W129" i="11"/>
  <c r="W129" i="10"/>
  <c r="W129" i="9"/>
  <c r="W129" i="12"/>
  <c r="O175" i="7"/>
  <c r="O104" i="11"/>
  <c r="O104" i="9"/>
  <c r="O104" i="12"/>
  <c r="O104" i="10"/>
  <c r="W159" i="7"/>
  <c r="W88" i="10"/>
  <c r="W88" i="9"/>
  <c r="W88" i="11"/>
  <c r="W88" i="12"/>
  <c r="O152" i="7"/>
  <c r="O81" i="10"/>
  <c r="O81" i="9"/>
  <c r="O81" i="12"/>
  <c r="O81" i="11"/>
  <c r="AC190" i="7"/>
  <c r="AC119" i="11"/>
  <c r="AC119" i="10"/>
  <c r="AC119" i="9"/>
  <c r="AC119" i="12"/>
  <c r="AC174" i="7"/>
  <c r="AC103" i="11"/>
  <c r="AC103" i="10"/>
  <c r="AC103" i="9"/>
  <c r="AC103" i="12"/>
  <c r="AC158" i="7"/>
  <c r="AC87" i="9"/>
  <c r="AC87" i="11"/>
  <c r="AC87" i="12"/>
  <c r="AC87" i="10"/>
  <c r="S115" i="11"/>
  <c r="S115" i="12"/>
  <c r="AA168" i="7"/>
  <c r="AA97" i="11"/>
  <c r="AA97" i="10"/>
  <c r="AA97" i="9"/>
  <c r="AA97" i="12"/>
  <c r="AA152" i="7"/>
  <c r="AA81" i="10"/>
  <c r="AA81" i="9"/>
  <c r="AA81" i="11"/>
  <c r="AA81" i="12"/>
  <c r="I155" i="7"/>
  <c r="I84" i="9"/>
  <c r="I84" i="12"/>
  <c r="I84" i="10"/>
  <c r="I84" i="11"/>
  <c r="K122" i="11"/>
  <c r="K122" i="12"/>
  <c r="AA200" i="7"/>
  <c r="AA129" i="11"/>
  <c r="AA129" i="10"/>
  <c r="AA129" i="9"/>
  <c r="AA129" i="12"/>
  <c r="G108" i="11"/>
  <c r="G108" i="12"/>
  <c r="G108" i="9"/>
  <c r="G108" i="10"/>
  <c r="W168" i="7"/>
  <c r="W97" i="11"/>
  <c r="W97" i="12"/>
  <c r="W97" i="10"/>
  <c r="W97" i="9"/>
  <c r="M194" i="7"/>
  <c r="M123" i="12"/>
  <c r="M123" i="11"/>
  <c r="M123" i="10"/>
  <c r="M123" i="9"/>
  <c r="M177" i="7"/>
  <c r="M106" i="12"/>
  <c r="M106" i="11"/>
  <c r="M106" i="10"/>
  <c r="M106" i="9"/>
  <c r="M90" i="12"/>
  <c r="M90" i="11"/>
  <c r="K171" i="7"/>
  <c r="K100" i="12"/>
  <c r="K100" i="11"/>
  <c r="K100" i="10"/>
  <c r="K100" i="9"/>
  <c r="K84" i="12"/>
  <c r="K84" i="11"/>
  <c r="Y198" i="7"/>
  <c r="Y127" i="11"/>
  <c r="Y127" i="9"/>
  <c r="Y127" i="10"/>
  <c r="Y127" i="12"/>
  <c r="Y189" i="7"/>
  <c r="Y118" i="11"/>
  <c r="Y118" i="9"/>
  <c r="Y118" i="10"/>
  <c r="Y118" i="12"/>
  <c r="Y106" i="12"/>
  <c r="Y106" i="11"/>
  <c r="Q170" i="7"/>
  <c r="Q99" i="12"/>
  <c r="Q99" i="11"/>
  <c r="Q99" i="10"/>
  <c r="Q99" i="9"/>
  <c r="I163" i="7"/>
  <c r="I92" i="9"/>
  <c r="I92" i="10"/>
  <c r="I92" i="12"/>
  <c r="I92" i="11"/>
  <c r="Q154" i="7"/>
  <c r="Q83" i="12"/>
  <c r="Q83" i="9"/>
  <c r="Q83" i="10"/>
  <c r="Q83" i="11"/>
  <c r="C85" i="10"/>
  <c r="C85" i="9"/>
  <c r="C85" i="11"/>
  <c r="C85" i="12"/>
  <c r="C85" i="7"/>
  <c r="B85" i="7"/>
  <c r="W110" i="10"/>
  <c r="W110" i="11"/>
  <c r="W110" i="12"/>
  <c r="W110" i="9"/>
  <c r="AE162" i="7"/>
  <c r="AE91" i="12"/>
  <c r="AE91" i="9"/>
  <c r="AE91" i="10"/>
  <c r="AE91" i="11"/>
  <c r="W154" i="7"/>
  <c r="W83" i="10"/>
  <c r="W83" i="9"/>
  <c r="W83" i="12"/>
  <c r="W83" i="11"/>
  <c r="AC188" i="7"/>
  <c r="AC117" i="11"/>
  <c r="AC117" i="9"/>
  <c r="AC117" i="10"/>
  <c r="AC117" i="12"/>
  <c r="AI180" i="7"/>
  <c r="AI109" i="11"/>
  <c r="AI109" i="10"/>
  <c r="AI109" i="9"/>
  <c r="AI109" i="12"/>
  <c r="Y184" i="7"/>
  <c r="Y113" i="11"/>
  <c r="Y113" i="10"/>
  <c r="Y113" i="9"/>
  <c r="Y113" i="12"/>
  <c r="E82" i="9"/>
  <c r="E82" i="10"/>
  <c r="E82" i="11"/>
  <c r="E82" i="12"/>
  <c r="D82" i="7"/>
  <c r="E82" i="7"/>
  <c r="C79" i="10"/>
  <c r="C79" i="9"/>
  <c r="C79" i="11"/>
  <c r="C79" i="12"/>
  <c r="C79" i="7"/>
  <c r="B79" i="7"/>
  <c r="W153" i="7"/>
  <c r="W82" i="9"/>
  <c r="W82" i="10"/>
  <c r="W82" i="12"/>
  <c r="W82" i="11"/>
  <c r="E88" i="10"/>
  <c r="E88" i="9"/>
  <c r="E88" i="11"/>
  <c r="E88" i="12"/>
  <c r="E88" i="7"/>
  <c r="D88" i="7"/>
  <c r="AM183" i="7"/>
  <c r="AM112" i="11"/>
  <c r="AM112" i="9"/>
  <c r="AM112" i="10"/>
  <c r="AM112" i="12"/>
  <c r="O170" i="7"/>
  <c r="O99" i="12"/>
  <c r="O99" i="11"/>
  <c r="O99" i="10"/>
  <c r="O99" i="9"/>
  <c r="AK194" i="7"/>
  <c r="AK123" i="11"/>
  <c r="AK123" i="10"/>
  <c r="AK123" i="9"/>
  <c r="AK123" i="12"/>
  <c r="M175" i="7"/>
  <c r="M104" i="11"/>
  <c r="M104" i="10"/>
  <c r="M104" i="9"/>
  <c r="M104" i="12"/>
  <c r="M159" i="7"/>
  <c r="M88" i="9"/>
  <c r="M88" i="10"/>
  <c r="M88" i="11"/>
  <c r="M88" i="12"/>
  <c r="AI171" i="7"/>
  <c r="AI100" i="11"/>
  <c r="AI100" i="10"/>
  <c r="AI100" i="9"/>
  <c r="AI100" i="12"/>
  <c r="AI155" i="7"/>
  <c r="AI84" i="10"/>
  <c r="AI84" i="9"/>
  <c r="AI84" i="11"/>
  <c r="AI84" i="12"/>
  <c r="AO199" i="7"/>
  <c r="AO128" i="11"/>
  <c r="AO128" i="10"/>
  <c r="AO128" i="9"/>
  <c r="AO128" i="12"/>
  <c r="Y193" i="7"/>
  <c r="Y122" i="11"/>
  <c r="Y122" i="10"/>
  <c r="Y122" i="9"/>
  <c r="Y122" i="12"/>
  <c r="AG112" i="11"/>
  <c r="AG112" i="12"/>
  <c r="AG175" i="7"/>
  <c r="AG104" i="12"/>
  <c r="AG104" i="11"/>
  <c r="AG104" i="9"/>
  <c r="AG104" i="10"/>
  <c r="Q169" i="7"/>
  <c r="Q98" i="11"/>
  <c r="Q98" i="9"/>
  <c r="Q98" i="10"/>
  <c r="Q98" i="12"/>
  <c r="AO162" i="7"/>
  <c r="AO91" i="12"/>
  <c r="AO91" i="10"/>
  <c r="AO91" i="9"/>
  <c r="AO91" i="11"/>
  <c r="Y156" i="7"/>
  <c r="Y85" i="12"/>
  <c r="Y85" i="10"/>
  <c r="Y85" i="9"/>
  <c r="Y85" i="11"/>
  <c r="I150" i="7"/>
  <c r="I79" i="12"/>
  <c r="I79" i="9"/>
  <c r="I79" i="10"/>
  <c r="I79" i="11"/>
  <c r="E81" i="12"/>
  <c r="E81" i="11"/>
  <c r="E81" i="10"/>
  <c r="E81" i="9"/>
  <c r="E81" i="7"/>
  <c r="D81" i="7"/>
  <c r="W203" i="7"/>
  <c r="W132" i="11"/>
  <c r="W132" i="9"/>
  <c r="W132" i="10"/>
  <c r="W132" i="12"/>
  <c r="G88" i="12"/>
  <c r="G88" i="11"/>
  <c r="G88" i="9"/>
  <c r="G88" i="10"/>
  <c r="O149" i="7"/>
  <c r="O78" i="9"/>
  <c r="O78" i="10"/>
  <c r="O78" i="11"/>
  <c r="O78" i="12"/>
  <c r="C168" i="7"/>
  <c r="E151" i="7"/>
  <c r="W135" i="11"/>
  <c r="C158" i="7"/>
  <c r="E182" i="7"/>
  <c r="C165" i="7"/>
  <c r="E186" i="7"/>
  <c r="W75" i="9"/>
  <c r="E198" i="7"/>
  <c r="AE75" i="10"/>
  <c r="Q212" i="7"/>
  <c r="Q141" i="11"/>
  <c r="Q141" i="10"/>
  <c r="Q141" i="9"/>
  <c r="Q141" i="12"/>
  <c r="O200" i="7"/>
  <c r="O129" i="11"/>
  <c r="O129" i="10"/>
  <c r="O129" i="9"/>
  <c r="O129" i="12"/>
  <c r="W137" i="10"/>
  <c r="W137" i="12"/>
  <c r="W137" i="11"/>
  <c r="W137" i="9"/>
  <c r="Y211" i="7"/>
  <c r="Y140" i="11"/>
  <c r="Y140" i="10"/>
  <c r="Y140" i="9"/>
  <c r="Y140" i="12"/>
  <c r="U202" i="7"/>
  <c r="U131" i="10"/>
  <c r="U131" i="11"/>
  <c r="U131" i="9"/>
  <c r="U131" i="12"/>
  <c r="K202" i="7"/>
  <c r="K131" i="11"/>
  <c r="K131" i="9"/>
  <c r="K131" i="10"/>
  <c r="K131" i="12"/>
  <c r="W128" i="12"/>
  <c r="W128" i="10"/>
  <c r="W128" i="11"/>
  <c r="W128" i="9"/>
  <c r="G122" i="11"/>
  <c r="G122" i="12"/>
  <c r="G122" i="10"/>
  <c r="G122" i="9"/>
  <c r="AM184" i="7"/>
  <c r="AM113" i="12"/>
  <c r="AM113" i="11"/>
  <c r="AM113" i="10"/>
  <c r="AM113" i="9"/>
  <c r="G140" i="11"/>
  <c r="G140" i="12"/>
  <c r="G140" i="9"/>
  <c r="G140" i="10"/>
  <c r="AA205" i="7"/>
  <c r="AA134" i="11"/>
  <c r="AA134" i="10"/>
  <c r="AA134" i="9"/>
  <c r="AA134" i="12"/>
  <c r="W210" i="7"/>
  <c r="W139" i="11"/>
  <c r="W139" i="10"/>
  <c r="W139" i="9"/>
  <c r="W139" i="12"/>
  <c r="K138" i="11"/>
  <c r="K138" i="12"/>
  <c r="AM200" i="7"/>
  <c r="AM129" i="11"/>
  <c r="AM129" i="10"/>
  <c r="AM129" i="9"/>
  <c r="AM129" i="12"/>
  <c r="AE193" i="7"/>
  <c r="AE122" i="12"/>
  <c r="AE122" i="11"/>
  <c r="AE122" i="9"/>
  <c r="AE122" i="10"/>
  <c r="W205" i="7"/>
  <c r="W134" i="11"/>
  <c r="W134" i="10"/>
  <c r="W134" i="9"/>
  <c r="W134" i="12"/>
  <c r="S134" i="11"/>
  <c r="S134" i="12"/>
  <c r="I211" i="7"/>
  <c r="I140" i="11"/>
  <c r="I140" i="10"/>
  <c r="I140" i="9"/>
  <c r="I140" i="12"/>
  <c r="M209" i="7"/>
  <c r="M138" i="11"/>
  <c r="M138" i="9"/>
  <c r="M138" i="10"/>
  <c r="M138" i="12"/>
  <c r="K206" i="7"/>
  <c r="K135" i="11"/>
  <c r="K135" i="10"/>
  <c r="K135" i="9"/>
  <c r="K135" i="12"/>
  <c r="AE200" i="7"/>
  <c r="AE129" i="11"/>
  <c r="AE129" i="10"/>
  <c r="AE129" i="9"/>
  <c r="AE129" i="12"/>
  <c r="W193" i="7"/>
  <c r="W122" i="11"/>
  <c r="W122" i="9"/>
  <c r="W122" i="10"/>
  <c r="W122" i="12"/>
  <c r="G115" i="12"/>
  <c r="G115" i="11"/>
  <c r="G115" i="10"/>
  <c r="G115" i="9"/>
  <c r="AC212" i="7"/>
  <c r="AC141" i="11"/>
  <c r="AC141" i="10"/>
  <c r="AC141" i="9"/>
  <c r="AC141" i="12"/>
  <c r="AE131" i="12"/>
  <c r="AE131" i="9"/>
  <c r="AE131" i="11"/>
  <c r="AE131" i="10"/>
  <c r="AE199" i="7"/>
  <c r="AE128" i="11"/>
  <c r="AE128" i="10"/>
  <c r="AE128" i="9"/>
  <c r="AE128" i="12"/>
  <c r="W174" i="7"/>
  <c r="W103" i="12"/>
  <c r="W103" i="11"/>
  <c r="W103" i="10"/>
  <c r="W103" i="9"/>
  <c r="G94" i="11"/>
  <c r="G94" i="12"/>
  <c r="G94" i="10"/>
  <c r="G94" i="9"/>
  <c r="M189" i="7"/>
  <c r="M118" i="12"/>
  <c r="M118" i="11"/>
  <c r="M118" i="9"/>
  <c r="M118" i="10"/>
  <c r="M173" i="7"/>
  <c r="M102" i="12"/>
  <c r="M102" i="11"/>
  <c r="M102" i="9"/>
  <c r="M102" i="10"/>
  <c r="M157" i="7"/>
  <c r="M86" i="10"/>
  <c r="M86" i="9"/>
  <c r="M86" i="11"/>
  <c r="M86" i="12"/>
  <c r="S181" i="7"/>
  <c r="S110" i="11"/>
  <c r="S110" i="10"/>
  <c r="S110" i="9"/>
  <c r="S110" i="12"/>
  <c r="S165" i="7"/>
  <c r="S94" i="12"/>
  <c r="S94" i="9"/>
  <c r="S94" i="10"/>
  <c r="S94" i="11"/>
  <c r="AG132" i="11"/>
  <c r="AG132" i="12"/>
  <c r="Y125" i="11"/>
  <c r="Y125" i="12"/>
  <c r="Q188" i="7"/>
  <c r="Q117" i="12"/>
  <c r="Q117" i="11"/>
  <c r="Q117" i="10"/>
  <c r="Q117" i="9"/>
  <c r="AG107" i="11"/>
  <c r="AG107" i="12"/>
  <c r="AG99" i="12"/>
  <c r="AG99" i="11"/>
  <c r="Q164" i="7"/>
  <c r="Q93" i="9"/>
  <c r="Q93" i="10"/>
  <c r="Q93" i="12"/>
  <c r="Q93" i="11"/>
  <c r="Y151" i="7"/>
  <c r="Y80" i="11"/>
  <c r="Y80" i="9"/>
  <c r="Y80" i="10"/>
  <c r="Y80" i="12"/>
  <c r="E87" i="12"/>
  <c r="E87" i="9"/>
  <c r="E87" i="10"/>
  <c r="E87" i="11"/>
  <c r="E87" i="7"/>
  <c r="D87" i="7"/>
  <c r="C84" i="11"/>
  <c r="C84" i="9"/>
  <c r="C84" i="10"/>
  <c r="C84" i="12"/>
  <c r="C84" i="7"/>
  <c r="B84" i="7"/>
  <c r="G182" i="7"/>
  <c r="G111" i="12"/>
  <c r="G111" i="11"/>
  <c r="G111" i="10"/>
  <c r="G111" i="9"/>
  <c r="W156" i="7"/>
  <c r="W85" i="9"/>
  <c r="W85" i="10"/>
  <c r="W85" i="12"/>
  <c r="W85" i="11"/>
  <c r="M197" i="7"/>
  <c r="M126" i="11"/>
  <c r="M126" i="9"/>
  <c r="M126" i="10"/>
  <c r="M126" i="12"/>
  <c r="AC184" i="7"/>
  <c r="AC113" i="11"/>
  <c r="AC113" i="9"/>
  <c r="AC113" i="10"/>
  <c r="AC113" i="12"/>
  <c r="AC168" i="7"/>
  <c r="AC97" i="11"/>
  <c r="AC97" i="9"/>
  <c r="AC97" i="10"/>
  <c r="AC97" i="12"/>
  <c r="AC152" i="7"/>
  <c r="AC81" i="10"/>
  <c r="AC81" i="9"/>
  <c r="AC81" i="12"/>
  <c r="AC81" i="11"/>
  <c r="S109" i="11"/>
  <c r="S109" i="12"/>
  <c r="K87" i="12"/>
  <c r="K87" i="11"/>
  <c r="Y153" i="7"/>
  <c r="Y82" i="11"/>
  <c r="Y82" i="9"/>
  <c r="Y82" i="10"/>
  <c r="Y82" i="12"/>
  <c r="O101" i="12"/>
  <c r="O101" i="11"/>
  <c r="O101" i="9"/>
  <c r="O101" i="10"/>
  <c r="AG209" i="7"/>
  <c r="AG138" i="10"/>
  <c r="AG138" i="11"/>
  <c r="AG138" i="9"/>
  <c r="AG138" i="12"/>
  <c r="W104" i="11"/>
  <c r="W104" i="12"/>
  <c r="W104" i="10"/>
  <c r="W104" i="9"/>
  <c r="AE166" i="7"/>
  <c r="AE95" i="9"/>
  <c r="AE95" i="10"/>
  <c r="AE95" i="12"/>
  <c r="AE95" i="11"/>
  <c r="M116" i="12"/>
  <c r="M116" i="11"/>
  <c r="U169" i="7"/>
  <c r="U98" i="12"/>
  <c r="U98" i="11"/>
  <c r="U98" i="9"/>
  <c r="U98" i="10"/>
  <c r="K181" i="7"/>
  <c r="K110" i="12"/>
  <c r="K110" i="11"/>
  <c r="K110" i="9"/>
  <c r="K110" i="10"/>
  <c r="K94" i="12"/>
  <c r="K94" i="11"/>
  <c r="I205" i="7"/>
  <c r="I134" i="11"/>
  <c r="I134" i="10"/>
  <c r="I134" i="9"/>
  <c r="I134" i="12"/>
  <c r="Q196" i="7"/>
  <c r="Q125" i="11"/>
  <c r="Q125" i="9"/>
  <c r="Q125" i="10"/>
  <c r="Q125" i="12"/>
  <c r="AO188" i="7"/>
  <c r="AO117" i="12"/>
  <c r="AO117" i="11"/>
  <c r="AO117" i="10"/>
  <c r="AO117" i="9"/>
  <c r="AO172" i="7"/>
  <c r="AO101" i="12"/>
  <c r="AO101" i="11"/>
  <c r="AO101" i="9"/>
  <c r="AO101" i="10"/>
  <c r="Y95" i="12"/>
  <c r="Y95" i="11"/>
  <c r="I89" i="11"/>
  <c r="I89" i="12"/>
  <c r="AG82" i="11"/>
  <c r="AG82" i="12"/>
  <c r="E109" i="12"/>
  <c r="E109" i="10"/>
  <c r="E109" i="9"/>
  <c r="E109" i="11"/>
  <c r="E109" i="7"/>
  <c r="D109" i="7"/>
  <c r="C98" i="11"/>
  <c r="C98" i="9"/>
  <c r="C98" i="10"/>
  <c r="C98" i="12"/>
  <c r="C98" i="7"/>
  <c r="B98" i="7"/>
  <c r="C104" i="11"/>
  <c r="C104" i="9"/>
  <c r="C104" i="10"/>
  <c r="C104" i="12"/>
  <c r="C104" i="7"/>
  <c r="B104" i="7"/>
  <c r="E129" i="9"/>
  <c r="E129" i="11"/>
  <c r="E129" i="10"/>
  <c r="E129" i="12"/>
  <c r="E129" i="7"/>
  <c r="D129" i="7"/>
  <c r="AE190" i="7"/>
  <c r="AE119" i="11"/>
  <c r="AE119" i="10"/>
  <c r="AE119" i="9"/>
  <c r="AE119" i="12"/>
  <c r="G174" i="7"/>
  <c r="G103" i="12"/>
  <c r="G103" i="11"/>
  <c r="G103" i="9"/>
  <c r="G103" i="10"/>
  <c r="AE158" i="7"/>
  <c r="AE87" i="9"/>
  <c r="AE87" i="10"/>
  <c r="AE87" i="11"/>
  <c r="AE87" i="12"/>
  <c r="W151" i="7"/>
  <c r="W80" i="10"/>
  <c r="W80" i="9"/>
  <c r="W80" i="12"/>
  <c r="W80" i="11"/>
  <c r="AK188" i="7"/>
  <c r="AK117" i="11"/>
  <c r="AK117" i="9"/>
  <c r="AK117" i="10"/>
  <c r="AK117" i="12"/>
  <c r="AK172" i="7"/>
  <c r="AK101" i="11"/>
  <c r="AK101" i="9"/>
  <c r="AK101" i="10"/>
  <c r="AK101" i="12"/>
  <c r="AK156" i="7"/>
  <c r="AK85" i="9"/>
  <c r="AK85" i="10"/>
  <c r="AK85" i="11"/>
  <c r="AK85" i="12"/>
  <c r="AA184" i="7"/>
  <c r="AA113" i="11"/>
  <c r="AA113" i="10"/>
  <c r="AA113" i="9"/>
  <c r="AA113" i="12"/>
  <c r="K184" i="7"/>
  <c r="K113" i="12"/>
  <c r="K113" i="11"/>
  <c r="K113" i="10"/>
  <c r="K113" i="9"/>
  <c r="AI198" i="7"/>
  <c r="AI127" i="11"/>
  <c r="AI127" i="10"/>
  <c r="AI127" i="9"/>
  <c r="AI127" i="12"/>
  <c r="AE106" i="12"/>
  <c r="AE106" i="9"/>
  <c r="AE106" i="10"/>
  <c r="AE106" i="11"/>
  <c r="W95" i="9"/>
  <c r="W95" i="10"/>
  <c r="W95" i="12"/>
  <c r="W95" i="11"/>
  <c r="U175" i="7"/>
  <c r="U104" i="12"/>
  <c r="U104" i="11"/>
  <c r="U104" i="10"/>
  <c r="U104" i="9"/>
  <c r="K116" i="11"/>
  <c r="K116" i="12"/>
  <c r="S98" i="12"/>
  <c r="S98" i="11"/>
  <c r="S153" i="7"/>
  <c r="S82" i="9"/>
  <c r="S82" i="11"/>
  <c r="S82" i="12"/>
  <c r="S82" i="10"/>
  <c r="AG197" i="7"/>
  <c r="AG126" i="11"/>
  <c r="AG126" i="10"/>
  <c r="AG126" i="9"/>
  <c r="AG126" i="12"/>
  <c r="AG188" i="7"/>
  <c r="AG117" i="11"/>
  <c r="AG117" i="9"/>
  <c r="AG117" i="10"/>
  <c r="AG117" i="12"/>
  <c r="AO175" i="7"/>
  <c r="AO104" i="12"/>
  <c r="AO104" i="11"/>
  <c r="AO104" i="9"/>
  <c r="AO104" i="10"/>
  <c r="Y169" i="7"/>
  <c r="Y98" i="11"/>
  <c r="Y98" i="9"/>
  <c r="Y98" i="10"/>
  <c r="Y98" i="12"/>
  <c r="Q162" i="7"/>
  <c r="Q91" i="12"/>
  <c r="Q91" i="10"/>
  <c r="Q91" i="9"/>
  <c r="Q91" i="11"/>
  <c r="AO151" i="7"/>
  <c r="AO80" i="11"/>
  <c r="AO80" i="9"/>
  <c r="AO80" i="10"/>
  <c r="AO80" i="12"/>
  <c r="O202" i="7"/>
  <c r="O131" i="11"/>
  <c r="O131" i="10"/>
  <c r="O131" i="9"/>
  <c r="O131" i="12"/>
  <c r="AK185" i="7"/>
  <c r="AK114" i="11"/>
  <c r="AK114" i="10"/>
  <c r="AK114" i="9"/>
  <c r="AK114" i="12"/>
  <c r="AC164" i="7"/>
  <c r="AC93" i="11"/>
  <c r="AC93" i="9"/>
  <c r="AC93" i="10"/>
  <c r="AC93" i="12"/>
  <c r="K195" i="7"/>
  <c r="K124" i="12"/>
  <c r="K124" i="11"/>
  <c r="K124" i="10"/>
  <c r="K124" i="9"/>
  <c r="K107" i="11"/>
  <c r="K107" i="12"/>
  <c r="K162" i="7"/>
  <c r="K91" i="9"/>
  <c r="K91" i="10"/>
  <c r="K91" i="11"/>
  <c r="K91" i="12"/>
  <c r="E140" i="12"/>
  <c r="E140" i="10"/>
  <c r="E140" i="11"/>
  <c r="E140" i="9"/>
  <c r="D140" i="7"/>
  <c r="E140" i="7"/>
  <c r="C137" i="11"/>
  <c r="C137" i="9"/>
  <c r="C137" i="10"/>
  <c r="C137" i="12"/>
  <c r="C137" i="7"/>
  <c r="B137" i="7"/>
  <c r="W116" i="11"/>
  <c r="W116" i="9"/>
  <c r="W116" i="12"/>
  <c r="W116" i="10"/>
  <c r="M174" i="7"/>
  <c r="M103" i="12"/>
  <c r="M103" i="11"/>
  <c r="M103" i="9"/>
  <c r="M103" i="10"/>
  <c r="C93" i="10"/>
  <c r="C93" i="9"/>
  <c r="C93" i="11"/>
  <c r="C93" i="12"/>
  <c r="C93" i="7"/>
  <c r="B93" i="7"/>
  <c r="O181" i="7"/>
  <c r="O110" i="11"/>
  <c r="O110" i="9"/>
  <c r="O110" i="10"/>
  <c r="O110" i="12"/>
  <c r="O169" i="7"/>
  <c r="O98" i="11"/>
  <c r="O98" i="10"/>
  <c r="O98" i="9"/>
  <c r="O98" i="12"/>
  <c r="M121" i="11"/>
  <c r="M121" i="12"/>
  <c r="K185" i="7"/>
  <c r="K114" i="12"/>
  <c r="K114" i="11"/>
  <c r="K114" i="9"/>
  <c r="K114" i="10"/>
  <c r="K169" i="7"/>
  <c r="K98" i="12"/>
  <c r="K98" i="11"/>
  <c r="K98" i="10"/>
  <c r="K98" i="9"/>
  <c r="K153" i="7"/>
  <c r="K82" i="9"/>
  <c r="K82" i="10"/>
  <c r="K82" i="11"/>
  <c r="K82" i="12"/>
  <c r="I199" i="7"/>
  <c r="I128" i="11"/>
  <c r="I128" i="10"/>
  <c r="I128" i="9"/>
  <c r="I128" i="12"/>
  <c r="AG121" i="11"/>
  <c r="AG121" i="12"/>
  <c r="AO182" i="7"/>
  <c r="AO111" i="11"/>
  <c r="AO111" i="10"/>
  <c r="AO111" i="9"/>
  <c r="AO111" i="12"/>
  <c r="Y168" i="7"/>
  <c r="Y97" i="12"/>
  <c r="Y97" i="11"/>
  <c r="Y97" i="9"/>
  <c r="Y97" i="10"/>
  <c r="I162" i="7"/>
  <c r="I91" i="12"/>
  <c r="I91" i="10"/>
  <c r="I91" i="9"/>
  <c r="I91" i="11"/>
  <c r="AG155" i="7"/>
  <c r="AG84" i="11"/>
  <c r="AG84" i="9"/>
  <c r="AG84" i="12"/>
  <c r="AG84" i="10"/>
  <c r="E139" i="9"/>
  <c r="E139" i="10"/>
  <c r="E139" i="11"/>
  <c r="E139" i="12"/>
  <c r="E139" i="7"/>
  <c r="D139" i="7"/>
  <c r="C135" i="11"/>
  <c r="C135" i="9"/>
  <c r="C135" i="10"/>
  <c r="C135" i="12"/>
  <c r="C135" i="7"/>
  <c r="B135" i="7"/>
  <c r="G155" i="7"/>
  <c r="G84" i="9"/>
  <c r="G84" i="10"/>
  <c r="G84" i="11"/>
  <c r="G84" i="12"/>
  <c r="U180" i="7"/>
  <c r="U109" i="11"/>
  <c r="U109" i="9"/>
  <c r="U109" i="10"/>
  <c r="U109" i="12"/>
  <c r="G149" i="7"/>
  <c r="G78" i="9"/>
  <c r="G78" i="10"/>
  <c r="G78" i="11"/>
  <c r="G78" i="12"/>
  <c r="C160" i="7"/>
  <c r="C150" i="7"/>
  <c r="E174" i="7"/>
  <c r="C157" i="7"/>
  <c r="O137" i="10"/>
  <c r="O116" i="10"/>
  <c r="C209" i="7"/>
  <c r="E180" i="7"/>
  <c r="C202" i="7"/>
  <c r="E192" i="7"/>
  <c r="G77" i="10"/>
  <c r="AM199" i="7"/>
  <c r="AM128" i="11"/>
  <c r="AM128" i="10"/>
  <c r="AM128" i="9"/>
  <c r="AM128" i="12"/>
  <c r="O197" i="7"/>
  <c r="O126" i="12"/>
  <c r="O126" i="11"/>
  <c r="O126" i="10"/>
  <c r="O126" i="9"/>
  <c r="O163" i="7"/>
  <c r="O92" i="9"/>
  <c r="O92" i="10"/>
  <c r="O92" i="12"/>
  <c r="O92" i="11"/>
  <c r="U171" i="7"/>
  <c r="U100" i="12"/>
  <c r="U100" i="11"/>
  <c r="U100" i="10"/>
  <c r="U100" i="9"/>
  <c r="AA179" i="7"/>
  <c r="AA108" i="11"/>
  <c r="AA108" i="10"/>
  <c r="AA108" i="9"/>
  <c r="AA108" i="12"/>
  <c r="AA163" i="7"/>
  <c r="AA92" i="12"/>
  <c r="AA92" i="9"/>
  <c r="AA92" i="10"/>
  <c r="AA92" i="11"/>
  <c r="I202" i="7"/>
  <c r="I131" i="11"/>
  <c r="I131" i="9"/>
  <c r="I131" i="10"/>
  <c r="I131" i="12"/>
  <c r="AG124" i="11"/>
  <c r="AG124" i="12"/>
  <c r="AG115" i="11"/>
  <c r="AG115" i="12"/>
  <c r="Q176" i="7"/>
  <c r="Q105" i="12"/>
  <c r="Q105" i="11"/>
  <c r="Q105" i="9"/>
  <c r="Q105" i="10"/>
  <c r="AO169" i="7"/>
  <c r="AO98" i="12"/>
  <c r="AO98" i="11"/>
  <c r="AO98" i="9"/>
  <c r="AO98" i="10"/>
  <c r="Y163" i="7"/>
  <c r="Y92" i="9"/>
  <c r="Y92" i="11"/>
  <c r="Y92" i="12"/>
  <c r="Y92" i="10"/>
  <c r="I157" i="7"/>
  <c r="I86" i="11"/>
  <c r="I86" i="9"/>
  <c r="I86" i="10"/>
  <c r="I86" i="12"/>
  <c r="AG150" i="7"/>
  <c r="AG79" i="12"/>
  <c r="AG79" i="9"/>
  <c r="AG79" i="10"/>
  <c r="AG79" i="11"/>
  <c r="E79" i="12"/>
  <c r="E79" i="10"/>
  <c r="E79" i="9"/>
  <c r="E79" i="11"/>
  <c r="E79" i="7"/>
  <c r="D79" i="7"/>
  <c r="C126" i="10"/>
  <c r="C126" i="9"/>
  <c r="C126" i="12"/>
  <c r="C126" i="11"/>
  <c r="C126" i="7"/>
  <c r="B126" i="7"/>
  <c r="W179" i="7"/>
  <c r="W108" i="11"/>
  <c r="W108" i="10"/>
  <c r="W108" i="9"/>
  <c r="W108" i="12"/>
  <c r="G93" i="11"/>
  <c r="G93" i="12"/>
  <c r="G93" i="10"/>
  <c r="G93" i="9"/>
  <c r="U195" i="7"/>
  <c r="U124" i="11"/>
  <c r="U124" i="10"/>
  <c r="U124" i="9"/>
  <c r="U124" i="12"/>
  <c r="AC183" i="7"/>
  <c r="AC112" i="12"/>
  <c r="AC112" i="11"/>
  <c r="AC112" i="10"/>
  <c r="AC112" i="9"/>
  <c r="AK166" i="7"/>
  <c r="AK95" i="11"/>
  <c r="AK95" i="10"/>
  <c r="AK95" i="9"/>
  <c r="AK95" i="12"/>
  <c r="AK150" i="7"/>
  <c r="AK79" i="11"/>
  <c r="AK79" i="9"/>
  <c r="AK79" i="10"/>
  <c r="AK79" i="12"/>
  <c r="AA178" i="7"/>
  <c r="AA107" i="11"/>
  <c r="AA107" i="9"/>
  <c r="AA107" i="10"/>
  <c r="AA107" i="12"/>
  <c r="S85" i="12"/>
  <c r="S85" i="11"/>
  <c r="E102" i="9"/>
  <c r="E102" i="11"/>
  <c r="E102" i="10"/>
  <c r="E102" i="12"/>
  <c r="E102" i="7"/>
  <c r="D102" i="7"/>
  <c r="C99" i="10"/>
  <c r="C99" i="9"/>
  <c r="C99" i="12"/>
  <c r="C99" i="11"/>
  <c r="C99" i="7"/>
  <c r="B99" i="7"/>
  <c r="E100" i="9"/>
  <c r="E100" i="10"/>
  <c r="E100" i="11"/>
  <c r="E100" i="12"/>
  <c r="E100" i="7"/>
  <c r="D100" i="7"/>
  <c r="I151" i="7"/>
  <c r="I80" i="11"/>
  <c r="I80" i="9"/>
  <c r="I80" i="10"/>
  <c r="I80" i="12"/>
  <c r="AE160" i="7"/>
  <c r="AE89" i="10"/>
  <c r="AE89" i="9"/>
  <c r="AE89" i="12"/>
  <c r="AE89" i="11"/>
  <c r="K168" i="7"/>
  <c r="K97" i="11"/>
  <c r="K97" i="9"/>
  <c r="K97" i="10"/>
  <c r="K97" i="12"/>
  <c r="G198" i="7"/>
  <c r="G127" i="11"/>
  <c r="G127" i="10"/>
  <c r="G127" i="9"/>
  <c r="G127" i="12"/>
  <c r="O103" i="11"/>
  <c r="O103" i="12"/>
  <c r="O103" i="10"/>
  <c r="O103" i="9"/>
  <c r="U185" i="7"/>
  <c r="U114" i="12"/>
  <c r="U114" i="11"/>
  <c r="U114" i="10"/>
  <c r="U114" i="9"/>
  <c r="AC167" i="7"/>
  <c r="AC96" i="12"/>
  <c r="AC96" i="11"/>
  <c r="AC96" i="9"/>
  <c r="AC96" i="10"/>
  <c r="AC151" i="7"/>
  <c r="AC80" i="10"/>
  <c r="AC80" i="9"/>
  <c r="AC80" i="12"/>
  <c r="AC80" i="11"/>
  <c r="S108" i="12"/>
  <c r="S108" i="11"/>
  <c r="S163" i="7"/>
  <c r="S92" i="10"/>
  <c r="S92" i="9"/>
  <c r="S92" i="12"/>
  <c r="S92" i="11"/>
  <c r="Q204" i="7"/>
  <c r="Q133" i="11"/>
  <c r="Q133" i="9"/>
  <c r="Q133" i="10"/>
  <c r="Q133" i="12"/>
  <c r="Y195" i="7"/>
  <c r="Y124" i="12"/>
  <c r="Y124" i="11"/>
  <c r="Y124" i="10"/>
  <c r="Y124" i="9"/>
  <c r="I188" i="7"/>
  <c r="I117" i="11"/>
  <c r="I117" i="9"/>
  <c r="I117" i="10"/>
  <c r="I117" i="12"/>
  <c r="I109" i="12"/>
  <c r="I109" i="11"/>
  <c r="I172" i="7"/>
  <c r="I101" i="12"/>
  <c r="I101" i="11"/>
  <c r="I101" i="9"/>
  <c r="I101" i="10"/>
  <c r="AG94" i="11"/>
  <c r="AG94" i="12"/>
  <c r="Q159" i="7"/>
  <c r="Q88" i="11"/>
  <c r="Q88" i="10"/>
  <c r="Q88" i="9"/>
  <c r="Q88" i="12"/>
  <c r="AO152" i="7"/>
  <c r="AO81" i="12"/>
  <c r="AO81" i="9"/>
  <c r="AO81" i="10"/>
  <c r="AO81" i="11"/>
  <c r="C139" i="11"/>
  <c r="C139" i="9"/>
  <c r="C139" i="10"/>
  <c r="C139" i="12"/>
  <c r="B139" i="7"/>
  <c r="C139" i="7"/>
  <c r="O87" i="12"/>
  <c r="O87" i="11"/>
  <c r="O87" i="10"/>
  <c r="O87" i="9"/>
  <c r="C134" i="10"/>
  <c r="C134" i="9"/>
  <c r="C134" i="11"/>
  <c r="C134" i="12"/>
  <c r="C134" i="7"/>
  <c r="B134" i="7"/>
  <c r="W189" i="7"/>
  <c r="W118" i="12"/>
  <c r="W118" i="11"/>
  <c r="W118" i="10"/>
  <c r="W118" i="9"/>
  <c r="AE170" i="7"/>
  <c r="AE99" i="11"/>
  <c r="AE99" i="10"/>
  <c r="AE99" i="9"/>
  <c r="AE99" i="12"/>
  <c r="AE150" i="7"/>
  <c r="AE79" i="9"/>
  <c r="AE79" i="10"/>
  <c r="AE79" i="11"/>
  <c r="AE79" i="12"/>
  <c r="M115" i="11"/>
  <c r="M115" i="12"/>
  <c r="M170" i="7"/>
  <c r="M99" i="11"/>
  <c r="M99" i="9"/>
  <c r="M99" i="10"/>
  <c r="M99" i="12"/>
  <c r="M154" i="7"/>
  <c r="M83" i="9"/>
  <c r="M83" i="12"/>
  <c r="M83" i="10"/>
  <c r="M83" i="11"/>
  <c r="AI182" i="7"/>
  <c r="AI111" i="11"/>
  <c r="AI111" i="10"/>
  <c r="AI111" i="9"/>
  <c r="AI111" i="12"/>
  <c r="K93" i="11"/>
  <c r="K93" i="12"/>
  <c r="Q115" i="11"/>
  <c r="Q115" i="12"/>
  <c r="E91" i="12"/>
  <c r="E91" i="9"/>
  <c r="E91" i="11"/>
  <c r="E91" i="10"/>
  <c r="D91" i="7"/>
  <c r="E91" i="7"/>
  <c r="AA172" i="7"/>
  <c r="AA101" i="11"/>
  <c r="AA101" i="9"/>
  <c r="AA101" i="10"/>
  <c r="AA101" i="12"/>
  <c r="I208" i="7"/>
  <c r="I137" i="11"/>
  <c r="I137" i="10"/>
  <c r="I137" i="9"/>
  <c r="I137" i="12"/>
  <c r="W105" i="12"/>
  <c r="W105" i="10"/>
  <c r="W105" i="9"/>
  <c r="W105" i="11"/>
  <c r="AE164" i="7"/>
  <c r="AE93" i="12"/>
  <c r="AE93" i="9"/>
  <c r="AE93" i="10"/>
  <c r="AE93" i="11"/>
  <c r="AC189" i="7"/>
  <c r="AC118" i="11"/>
  <c r="AC118" i="12"/>
  <c r="AC118" i="10"/>
  <c r="AC118" i="9"/>
  <c r="AC173" i="7"/>
  <c r="AC102" i="12"/>
  <c r="AC102" i="11"/>
  <c r="AC102" i="9"/>
  <c r="AC102" i="10"/>
  <c r="AC157" i="7"/>
  <c r="AC86" i="12"/>
  <c r="AC86" i="10"/>
  <c r="AC86" i="9"/>
  <c r="AC86" i="11"/>
  <c r="S185" i="7"/>
  <c r="S114" i="11"/>
  <c r="S114" i="10"/>
  <c r="S114" i="9"/>
  <c r="S114" i="12"/>
  <c r="AA167" i="7"/>
  <c r="AA96" i="11"/>
  <c r="AA96" i="10"/>
  <c r="AA96" i="9"/>
  <c r="AA96" i="12"/>
  <c r="AA151" i="7"/>
  <c r="AA80" i="9"/>
  <c r="AA80" i="12"/>
  <c r="AA80" i="10"/>
  <c r="AA80" i="11"/>
  <c r="AO196" i="7"/>
  <c r="AO125" i="11"/>
  <c r="AO125" i="9"/>
  <c r="AO125" i="10"/>
  <c r="AO125" i="12"/>
  <c r="I187" i="7"/>
  <c r="I116" i="11"/>
  <c r="I116" i="10"/>
  <c r="I116" i="9"/>
  <c r="I116" i="12"/>
  <c r="I175" i="7"/>
  <c r="I104" i="11"/>
  <c r="I104" i="9"/>
  <c r="I104" i="10"/>
  <c r="I104" i="12"/>
  <c r="AG97" i="12"/>
  <c r="AG97" i="11"/>
  <c r="Y90" i="11"/>
  <c r="Y90" i="12"/>
  <c r="E141" i="10"/>
  <c r="E141" i="9"/>
  <c r="E141" i="11"/>
  <c r="E141" i="12"/>
  <c r="D141" i="7"/>
  <c r="E141" i="7"/>
  <c r="M158" i="7"/>
  <c r="M87" i="9"/>
  <c r="M87" i="10"/>
  <c r="M87" i="11"/>
  <c r="M87" i="12"/>
  <c r="AA209" i="7"/>
  <c r="AA138" i="11"/>
  <c r="AA138" i="10"/>
  <c r="AA138" i="9"/>
  <c r="AA138" i="12"/>
  <c r="O176" i="7"/>
  <c r="O105" i="12"/>
  <c r="O105" i="11"/>
  <c r="O105" i="10"/>
  <c r="O105" i="9"/>
  <c r="G160" i="7"/>
  <c r="G89" i="12"/>
  <c r="G89" i="9"/>
  <c r="G89" i="10"/>
  <c r="G89" i="11"/>
  <c r="G81" i="11"/>
  <c r="G81" i="12"/>
  <c r="G81" i="10"/>
  <c r="G81" i="9"/>
  <c r="M184" i="7"/>
  <c r="M113" i="11"/>
  <c r="M113" i="9"/>
  <c r="M113" i="10"/>
  <c r="M113" i="12"/>
  <c r="AK162" i="7"/>
  <c r="AK91" i="11"/>
  <c r="AK91" i="9"/>
  <c r="AK91" i="10"/>
  <c r="AK91" i="12"/>
  <c r="S122" i="12"/>
  <c r="S122" i="11"/>
  <c r="S105" i="11"/>
  <c r="S105" i="12"/>
  <c r="S89" i="12"/>
  <c r="S89" i="11"/>
  <c r="E131" i="10"/>
  <c r="E131" i="9"/>
  <c r="E131" i="11"/>
  <c r="E131" i="12"/>
  <c r="D131" i="7"/>
  <c r="E131" i="7"/>
  <c r="W107" i="10"/>
  <c r="W107" i="11"/>
  <c r="W107" i="9"/>
  <c r="W107" i="12"/>
  <c r="AK168" i="7"/>
  <c r="AK97" i="12"/>
  <c r="AK97" i="11"/>
  <c r="AK97" i="9"/>
  <c r="AK97" i="10"/>
  <c r="S211" i="7"/>
  <c r="S140" i="11"/>
  <c r="S140" i="10"/>
  <c r="S140" i="9"/>
  <c r="S140" i="12"/>
  <c r="AE178" i="7"/>
  <c r="AE107" i="11"/>
  <c r="AE107" i="9"/>
  <c r="AE107" i="10"/>
  <c r="AE107" i="12"/>
  <c r="G168" i="7"/>
  <c r="G97" i="11"/>
  <c r="G97" i="10"/>
  <c r="G97" i="9"/>
  <c r="G97" i="12"/>
  <c r="U189" i="7"/>
  <c r="U118" i="11"/>
  <c r="U118" i="10"/>
  <c r="U118" i="9"/>
  <c r="U118" i="12"/>
  <c r="AC171" i="7"/>
  <c r="AC100" i="12"/>
  <c r="AC100" i="11"/>
  <c r="AC100" i="9"/>
  <c r="AC100" i="10"/>
  <c r="AC155" i="7"/>
  <c r="AC84" i="9"/>
  <c r="AC84" i="11"/>
  <c r="AC84" i="12"/>
  <c r="AC84" i="10"/>
  <c r="S183" i="7"/>
  <c r="S112" i="12"/>
  <c r="S112" i="11"/>
  <c r="S112" i="10"/>
  <c r="S112" i="9"/>
  <c r="S167" i="7"/>
  <c r="S96" i="11"/>
  <c r="S96" i="10"/>
  <c r="S96" i="9"/>
  <c r="S96" i="12"/>
  <c r="S80" i="12"/>
  <c r="S80" i="11"/>
  <c r="Q198" i="7"/>
  <c r="Q127" i="11"/>
  <c r="Q127" i="9"/>
  <c r="Q127" i="10"/>
  <c r="Q127" i="12"/>
  <c r="AO190" i="7"/>
  <c r="AO119" i="12"/>
  <c r="AO119" i="11"/>
  <c r="AO119" i="9"/>
  <c r="AO119" i="10"/>
  <c r="I182" i="7"/>
  <c r="I111" i="11"/>
  <c r="I111" i="10"/>
  <c r="I111" i="9"/>
  <c r="I111" i="12"/>
  <c r="I174" i="7"/>
  <c r="I103" i="12"/>
  <c r="I103" i="11"/>
  <c r="I103" i="9"/>
  <c r="I103" i="10"/>
  <c r="AG167" i="7"/>
  <c r="AG96" i="11"/>
  <c r="AG96" i="9"/>
  <c r="AG96" i="10"/>
  <c r="AG96" i="12"/>
  <c r="Q90" i="11"/>
  <c r="Q90" i="12"/>
  <c r="AO154" i="7"/>
  <c r="AO83" i="12"/>
  <c r="AO83" i="9"/>
  <c r="AO83" i="10"/>
  <c r="AO83" i="11"/>
  <c r="E130" i="12"/>
  <c r="E130" i="11"/>
  <c r="E130" i="9"/>
  <c r="E130" i="10"/>
  <c r="E130" i="7"/>
  <c r="D130" i="7"/>
  <c r="C127" i="11"/>
  <c r="C127" i="9"/>
  <c r="C127" i="10"/>
  <c r="C127" i="12"/>
  <c r="C127" i="7"/>
  <c r="B127" i="7"/>
  <c r="AM194" i="7"/>
  <c r="AM123" i="11"/>
  <c r="AM123" i="10"/>
  <c r="AM123" i="9"/>
  <c r="AM123" i="12"/>
  <c r="G80" i="12"/>
  <c r="G80" i="11"/>
  <c r="G80" i="9"/>
  <c r="G80" i="10"/>
  <c r="AI190" i="7"/>
  <c r="AI119" i="11"/>
  <c r="AI119" i="10"/>
  <c r="AI119" i="9"/>
  <c r="AI119" i="12"/>
  <c r="W149" i="7"/>
  <c r="W78" i="9"/>
  <c r="W78" i="10"/>
  <c r="W78" i="12"/>
  <c r="W78" i="11"/>
  <c r="C153" i="7"/>
  <c r="C152" i="7"/>
  <c r="C175" i="7"/>
  <c r="E166" i="7"/>
  <c r="E211" i="7"/>
  <c r="O137" i="9"/>
  <c r="O116" i="9"/>
  <c r="E210" i="7"/>
  <c r="C195" i="7"/>
  <c r="W75" i="12"/>
  <c r="AE198" i="7"/>
  <c r="AE127" i="11"/>
  <c r="AE127" i="10"/>
  <c r="AE127" i="9"/>
  <c r="AE127" i="12"/>
  <c r="S206" i="7"/>
  <c r="S135" i="11"/>
  <c r="S135" i="9"/>
  <c r="S135" i="10"/>
  <c r="S135" i="12"/>
  <c r="AA203" i="7"/>
  <c r="AA132" i="11"/>
  <c r="AA132" i="10"/>
  <c r="AA132" i="9"/>
  <c r="AA132" i="12"/>
  <c r="O185" i="7"/>
  <c r="O114" i="12"/>
  <c r="O114" i="11"/>
  <c r="O114" i="10"/>
  <c r="O114" i="9"/>
  <c r="AI205" i="7"/>
  <c r="AI134" i="11"/>
  <c r="AI134" i="10"/>
  <c r="AI134" i="9"/>
  <c r="AI134" i="12"/>
  <c r="O183" i="7"/>
  <c r="O112" i="11"/>
  <c r="O112" i="9"/>
  <c r="O112" i="10"/>
  <c r="O112" i="12"/>
  <c r="W198" i="7"/>
  <c r="W127" i="11"/>
  <c r="W127" i="10"/>
  <c r="W127" i="9"/>
  <c r="W127" i="12"/>
  <c r="G192" i="7"/>
  <c r="G121" i="11"/>
  <c r="G121" i="10"/>
  <c r="G121" i="9"/>
  <c r="G121" i="12"/>
  <c r="M210" i="7"/>
  <c r="M139" i="11"/>
  <c r="M139" i="10"/>
  <c r="M139" i="9"/>
  <c r="M139" i="12"/>
  <c r="AI201" i="7"/>
  <c r="AI130" i="11"/>
  <c r="AI130" i="10"/>
  <c r="AI130" i="9"/>
  <c r="AI130" i="12"/>
  <c r="AG137" i="11"/>
  <c r="AG137" i="12"/>
  <c r="AK202" i="7"/>
  <c r="AK131" i="11"/>
  <c r="AK131" i="10"/>
  <c r="AK131" i="9"/>
  <c r="AK131" i="12"/>
  <c r="AA202" i="7"/>
  <c r="AA131" i="11"/>
  <c r="AA131" i="10"/>
  <c r="AA131" i="9"/>
  <c r="AA131" i="12"/>
  <c r="G128" i="11"/>
  <c r="G128" i="12"/>
  <c r="G128" i="10"/>
  <c r="G128" i="9"/>
  <c r="AM190" i="7"/>
  <c r="AM119" i="12"/>
  <c r="AM119" i="11"/>
  <c r="AM119" i="10"/>
  <c r="AM119" i="9"/>
  <c r="W184" i="7"/>
  <c r="W113" i="11"/>
  <c r="W113" i="9"/>
  <c r="W113" i="10"/>
  <c r="W113" i="12"/>
  <c r="AO210" i="7"/>
  <c r="AO139" i="11"/>
  <c r="AO139" i="9"/>
  <c r="AO139" i="10"/>
  <c r="AO139" i="12"/>
  <c r="G101" i="12"/>
  <c r="G101" i="11"/>
  <c r="G101" i="10"/>
  <c r="G101" i="9"/>
  <c r="W90" i="12"/>
  <c r="W90" i="11"/>
  <c r="W90" i="9"/>
  <c r="W90" i="10"/>
  <c r="AC185" i="7"/>
  <c r="AC114" i="12"/>
  <c r="AC114" i="11"/>
  <c r="AC114" i="9"/>
  <c r="AC114" i="10"/>
  <c r="AC169" i="7"/>
  <c r="AC98" i="12"/>
  <c r="AC98" i="11"/>
  <c r="AC98" i="10"/>
  <c r="AC98" i="9"/>
  <c r="AC153" i="7"/>
  <c r="AC82" i="9"/>
  <c r="AC82" i="10"/>
  <c r="AC82" i="11"/>
  <c r="AC82" i="12"/>
  <c r="AI177" i="7"/>
  <c r="AI106" i="12"/>
  <c r="AI106" i="11"/>
  <c r="AI106" i="9"/>
  <c r="AI106" i="10"/>
  <c r="Q201" i="7"/>
  <c r="Q130" i="11"/>
  <c r="Q130" i="10"/>
  <c r="Q130" i="9"/>
  <c r="Q130" i="12"/>
  <c r="AO194" i="7"/>
  <c r="AO123" i="11"/>
  <c r="AO123" i="9"/>
  <c r="AO123" i="10"/>
  <c r="AO123" i="12"/>
  <c r="AO185" i="7"/>
  <c r="AO114" i="11"/>
  <c r="AO114" i="10"/>
  <c r="AO114" i="9"/>
  <c r="AO114" i="12"/>
  <c r="Y175" i="7"/>
  <c r="Y104" i="11"/>
  <c r="Y104" i="9"/>
  <c r="Y104" i="10"/>
  <c r="Y104" i="12"/>
  <c r="I169" i="7"/>
  <c r="I98" i="12"/>
  <c r="I98" i="11"/>
  <c r="I98" i="9"/>
  <c r="I98" i="10"/>
  <c r="AG162" i="7"/>
  <c r="AG91" i="9"/>
  <c r="AG91" i="12"/>
  <c r="AG91" i="11"/>
  <c r="AG91" i="10"/>
  <c r="Q156" i="7"/>
  <c r="Q85" i="10"/>
  <c r="Q85" i="9"/>
  <c r="Q85" i="12"/>
  <c r="Q85" i="11"/>
  <c r="E137" i="9"/>
  <c r="E137" i="10"/>
  <c r="E137" i="11"/>
  <c r="E137" i="12"/>
  <c r="E137" i="7"/>
  <c r="D137" i="7"/>
  <c r="C133" i="11"/>
  <c r="C133" i="9"/>
  <c r="C133" i="10"/>
  <c r="C133" i="12"/>
  <c r="C133" i="7"/>
  <c r="B133" i="7"/>
  <c r="O210" i="7"/>
  <c r="O139" i="11"/>
  <c r="O139" i="10"/>
  <c r="O139" i="9"/>
  <c r="O139" i="12"/>
  <c r="O107" i="11"/>
  <c r="O107" i="12"/>
  <c r="O107" i="10"/>
  <c r="O107" i="9"/>
  <c r="O91" i="11"/>
  <c r="O91" i="12"/>
  <c r="O91" i="9"/>
  <c r="O91" i="10"/>
  <c r="G83" i="12"/>
  <c r="G83" i="11"/>
  <c r="G83" i="9"/>
  <c r="G83" i="10"/>
  <c r="AK182" i="7"/>
  <c r="AK111" i="12"/>
  <c r="AK111" i="11"/>
  <c r="AK111" i="9"/>
  <c r="AK111" i="10"/>
  <c r="M164" i="7"/>
  <c r="M93" i="11"/>
  <c r="M93" i="9"/>
  <c r="M93" i="10"/>
  <c r="M93" i="12"/>
  <c r="AA195" i="7"/>
  <c r="AA124" i="11"/>
  <c r="AA124" i="10"/>
  <c r="AA124" i="9"/>
  <c r="AA124" i="12"/>
  <c r="K174" i="7"/>
  <c r="K103" i="11"/>
  <c r="K103" i="9"/>
  <c r="K103" i="10"/>
  <c r="K103" i="12"/>
  <c r="E94" i="10"/>
  <c r="E94" i="11"/>
  <c r="E94" i="9"/>
  <c r="E94" i="12"/>
  <c r="E94" i="7"/>
  <c r="D94" i="7"/>
  <c r="C91" i="10"/>
  <c r="C91" i="9"/>
  <c r="C91" i="11"/>
  <c r="C91" i="12"/>
  <c r="C91" i="7"/>
  <c r="B91" i="7"/>
  <c r="E92" i="9"/>
  <c r="E92" i="10"/>
  <c r="E92" i="11"/>
  <c r="E92" i="12"/>
  <c r="E92" i="7"/>
  <c r="D92" i="7"/>
  <c r="E124" i="12"/>
  <c r="E124" i="11"/>
  <c r="E124" i="9"/>
  <c r="E124" i="10"/>
  <c r="D124" i="7"/>
  <c r="E124" i="7"/>
  <c r="W86" i="9"/>
  <c r="W86" i="10"/>
  <c r="W86" i="11"/>
  <c r="W86" i="12"/>
  <c r="S87" i="11"/>
  <c r="S87" i="12"/>
  <c r="O188" i="7"/>
  <c r="O117" i="11"/>
  <c r="O117" i="10"/>
  <c r="O117" i="9"/>
  <c r="O117" i="12"/>
  <c r="AM172" i="7"/>
  <c r="AM101" i="12"/>
  <c r="AM101" i="11"/>
  <c r="AM101" i="10"/>
  <c r="AM101" i="9"/>
  <c r="G163" i="7"/>
  <c r="G92" i="9"/>
  <c r="G92" i="10"/>
  <c r="G92" i="11"/>
  <c r="G92" i="12"/>
  <c r="AK181" i="7"/>
  <c r="AK110" i="12"/>
  <c r="AK110" i="11"/>
  <c r="AK110" i="10"/>
  <c r="AK110" i="9"/>
  <c r="AK165" i="7"/>
  <c r="AK94" i="12"/>
  <c r="AK94" i="10"/>
  <c r="AK94" i="9"/>
  <c r="AK94" i="11"/>
  <c r="AA194" i="7"/>
  <c r="AA123" i="11"/>
  <c r="AA123" i="10"/>
  <c r="AA123" i="9"/>
  <c r="AA123" i="12"/>
  <c r="AA177" i="7"/>
  <c r="AA106" i="11"/>
  <c r="AA106" i="9"/>
  <c r="AA106" i="12"/>
  <c r="AA106" i="10"/>
  <c r="AA90" i="11"/>
  <c r="AA90" i="12"/>
  <c r="AO201" i="7"/>
  <c r="AO130" i="11"/>
  <c r="AO130" i="10"/>
  <c r="AO130" i="9"/>
  <c r="AO130" i="12"/>
  <c r="AG123" i="11"/>
  <c r="AG123" i="12"/>
  <c r="Q116" i="11"/>
  <c r="Q116" i="12"/>
  <c r="Y107" i="11"/>
  <c r="Y107" i="12"/>
  <c r="Q171" i="7"/>
  <c r="Q100" i="11"/>
  <c r="Q100" i="9"/>
  <c r="Q100" i="10"/>
  <c r="Q100" i="12"/>
  <c r="AO164" i="7"/>
  <c r="AO93" i="12"/>
  <c r="AO93" i="9"/>
  <c r="AO93" i="10"/>
  <c r="AO93" i="11"/>
  <c r="Y87" i="12"/>
  <c r="Y87" i="11"/>
  <c r="I152" i="7"/>
  <c r="I81" i="9"/>
  <c r="I81" i="11"/>
  <c r="I81" i="12"/>
  <c r="I81" i="10"/>
  <c r="E93" i="12"/>
  <c r="E93" i="10"/>
  <c r="E93" i="11"/>
  <c r="E93" i="9"/>
  <c r="E93" i="7"/>
  <c r="D93" i="7"/>
  <c r="C105" i="10"/>
  <c r="C105" i="9"/>
  <c r="C105" i="11"/>
  <c r="C105" i="12"/>
  <c r="C105" i="7"/>
  <c r="B105" i="7"/>
  <c r="O154" i="7"/>
  <c r="O83" i="9"/>
  <c r="O83" i="11"/>
  <c r="O83" i="10"/>
  <c r="O83" i="12"/>
  <c r="W212" i="7"/>
  <c r="W141" i="12"/>
  <c r="W141" i="11"/>
  <c r="W141" i="10"/>
  <c r="W141" i="9"/>
  <c r="O184" i="7"/>
  <c r="O113" i="12"/>
  <c r="O113" i="11"/>
  <c r="O113" i="10"/>
  <c r="O113" i="9"/>
  <c r="W167" i="7"/>
  <c r="W96" i="11"/>
  <c r="W96" i="10"/>
  <c r="W96" i="9"/>
  <c r="W96" i="12"/>
  <c r="G157" i="7"/>
  <c r="G86" i="9"/>
  <c r="G86" i="10"/>
  <c r="G86" i="11"/>
  <c r="G86" i="12"/>
  <c r="U201" i="7"/>
  <c r="U130" i="11"/>
  <c r="U130" i="9"/>
  <c r="U130" i="10"/>
  <c r="U130" i="12"/>
  <c r="U184" i="7"/>
  <c r="U113" i="11"/>
  <c r="U113" i="9"/>
  <c r="U113" i="10"/>
  <c r="U113" i="12"/>
  <c r="K109" i="11"/>
  <c r="K109" i="12"/>
  <c r="S162" i="7"/>
  <c r="S91" i="9"/>
  <c r="S91" i="10"/>
  <c r="S91" i="12"/>
  <c r="S91" i="11"/>
  <c r="E125" i="9"/>
  <c r="E125" i="10"/>
  <c r="E125" i="11"/>
  <c r="E125" i="12"/>
  <c r="D125" i="7"/>
  <c r="E125" i="7"/>
  <c r="C121" i="11"/>
  <c r="C121" i="9"/>
  <c r="C121" i="10"/>
  <c r="C121" i="12"/>
  <c r="B121" i="7"/>
  <c r="C121" i="7"/>
  <c r="G123" i="11"/>
  <c r="G123" i="12"/>
  <c r="G123" i="9"/>
  <c r="G123" i="10"/>
  <c r="AM162" i="7"/>
  <c r="AM91" i="12"/>
  <c r="AM91" i="10"/>
  <c r="AM91" i="9"/>
  <c r="AM91" i="11"/>
  <c r="AK116" i="12"/>
  <c r="AK116" i="11"/>
  <c r="AK171" i="7"/>
  <c r="AK100" i="12"/>
  <c r="AK100" i="11"/>
  <c r="AK100" i="9"/>
  <c r="AK100" i="10"/>
  <c r="AK155" i="7"/>
  <c r="AK84" i="12"/>
  <c r="AK84" i="9"/>
  <c r="AK84" i="10"/>
  <c r="AK84" i="11"/>
  <c r="AA183" i="7"/>
  <c r="AA112" i="11"/>
  <c r="AA112" i="10"/>
  <c r="AA112" i="9"/>
  <c r="AA112" i="12"/>
  <c r="AO204" i="7"/>
  <c r="AO133" i="11"/>
  <c r="AO133" i="9"/>
  <c r="AO133" i="10"/>
  <c r="AO133" i="12"/>
  <c r="I196" i="7"/>
  <c r="I125" i="11"/>
  <c r="I125" i="9"/>
  <c r="I125" i="10"/>
  <c r="I125" i="12"/>
  <c r="AG184" i="7"/>
  <c r="AG113" i="12"/>
  <c r="AG113" i="11"/>
  <c r="AG113" i="10"/>
  <c r="AG113" i="9"/>
  <c r="Q103" i="12"/>
  <c r="Q103" i="11"/>
  <c r="AO167" i="7"/>
  <c r="AO96" i="12"/>
  <c r="AO96" i="11"/>
  <c r="AO96" i="9"/>
  <c r="AO96" i="10"/>
  <c r="AG89" i="11"/>
  <c r="AG89" i="12"/>
  <c r="AI206" i="7"/>
  <c r="AI135" i="11"/>
  <c r="AI135" i="10"/>
  <c r="AI135" i="9"/>
  <c r="AI135" i="12"/>
  <c r="G175" i="7"/>
  <c r="G104" i="11"/>
  <c r="G104" i="9"/>
  <c r="G104" i="10"/>
  <c r="G104" i="12"/>
  <c r="W158" i="7"/>
  <c r="W87" i="9"/>
  <c r="W87" i="10"/>
  <c r="W87" i="12"/>
  <c r="W87" i="11"/>
  <c r="O151" i="7"/>
  <c r="O80" i="9"/>
  <c r="O80" i="10"/>
  <c r="O80" i="12"/>
  <c r="O80" i="11"/>
  <c r="M176" i="7"/>
  <c r="M105" i="12"/>
  <c r="M105" i="11"/>
  <c r="M105" i="9"/>
  <c r="M105" i="10"/>
  <c r="M160" i="7"/>
  <c r="M89" i="11"/>
  <c r="M89" i="9"/>
  <c r="M89" i="10"/>
  <c r="M89" i="12"/>
  <c r="AA190" i="7"/>
  <c r="AA119" i="12"/>
  <c r="AA119" i="11"/>
  <c r="AA119" i="10"/>
  <c r="AA119" i="9"/>
  <c r="AA174" i="7"/>
  <c r="AA103" i="11"/>
  <c r="AA103" i="10"/>
  <c r="AA103" i="9"/>
  <c r="AA103" i="12"/>
  <c r="AA158" i="7"/>
  <c r="AA87" i="10"/>
  <c r="AA87" i="9"/>
  <c r="AA87" i="12"/>
  <c r="AA87" i="11"/>
  <c r="C119" i="10"/>
  <c r="C119" i="9"/>
  <c r="C119" i="11"/>
  <c r="C119" i="12"/>
  <c r="C119" i="7"/>
  <c r="B119" i="7"/>
  <c r="W173" i="7"/>
  <c r="W102" i="11"/>
  <c r="W102" i="9"/>
  <c r="W102" i="10"/>
  <c r="W102" i="12"/>
  <c r="AK160" i="7"/>
  <c r="AK89" i="9"/>
  <c r="AK89" i="10"/>
  <c r="AK89" i="11"/>
  <c r="AK89" i="12"/>
  <c r="Y205" i="7"/>
  <c r="Y134" i="11"/>
  <c r="Y134" i="10"/>
  <c r="Y134" i="9"/>
  <c r="Y134" i="12"/>
  <c r="W106" i="10"/>
  <c r="W106" i="9"/>
  <c r="W106" i="12"/>
  <c r="W106" i="11"/>
  <c r="O95" i="12"/>
  <c r="O95" i="11"/>
  <c r="O95" i="9"/>
  <c r="O95" i="10"/>
  <c r="AC116" i="12"/>
  <c r="AK169" i="7"/>
  <c r="AK98" i="12"/>
  <c r="AK98" i="11"/>
  <c r="AK98" i="9"/>
  <c r="AK98" i="10"/>
  <c r="AK153" i="7"/>
  <c r="AK82" i="9"/>
  <c r="AK82" i="12"/>
  <c r="AK82" i="10"/>
  <c r="AK82" i="11"/>
  <c r="AA181" i="7"/>
  <c r="AA110" i="12"/>
  <c r="AA110" i="11"/>
  <c r="AA110" i="10"/>
  <c r="AA110" i="9"/>
  <c r="AA165" i="7"/>
  <c r="AA94" i="12"/>
  <c r="AA94" i="9"/>
  <c r="AA94" i="10"/>
  <c r="AA94" i="11"/>
  <c r="AO203" i="7"/>
  <c r="AO132" i="11"/>
  <c r="AO132" i="10"/>
  <c r="AO132" i="9"/>
  <c r="AO132" i="12"/>
  <c r="Y197" i="7"/>
  <c r="Y126" i="11"/>
  <c r="Y126" i="10"/>
  <c r="Y126" i="9"/>
  <c r="Y126" i="12"/>
  <c r="Y117" i="11"/>
  <c r="Y117" i="12"/>
  <c r="Q181" i="7"/>
  <c r="Q110" i="11"/>
  <c r="Q110" i="9"/>
  <c r="Q110" i="10"/>
  <c r="Q110" i="12"/>
  <c r="Q173" i="7"/>
  <c r="Q102" i="12"/>
  <c r="Q102" i="11"/>
  <c r="Q102" i="9"/>
  <c r="Q102" i="10"/>
  <c r="Y160" i="7"/>
  <c r="Y89" i="12"/>
  <c r="Y89" i="9"/>
  <c r="Y89" i="10"/>
  <c r="Y89" i="11"/>
  <c r="I83" i="12"/>
  <c r="I83" i="11"/>
  <c r="O115" i="11"/>
  <c r="O115" i="12"/>
  <c r="O115" i="10"/>
  <c r="O115" i="9"/>
  <c r="M128" i="11"/>
  <c r="M128" i="12"/>
  <c r="AI162" i="7"/>
  <c r="AI91" i="9"/>
  <c r="AI91" i="12"/>
  <c r="AI91" i="10"/>
  <c r="AI91" i="11"/>
  <c r="AE149" i="7"/>
  <c r="AE78" i="9"/>
  <c r="AE78" i="10"/>
  <c r="AE78" i="12"/>
  <c r="AE78" i="11"/>
  <c r="E169" i="7"/>
  <c r="E205" i="7"/>
  <c r="E197" i="7"/>
  <c r="E168" i="7"/>
  <c r="C167" i="7"/>
  <c r="C198" i="7"/>
  <c r="E158" i="7"/>
  <c r="E202" i="7"/>
  <c r="E164" i="7"/>
  <c r="C186" i="7"/>
  <c r="AO209" i="7"/>
  <c r="AO138" i="11"/>
  <c r="AO138" i="10"/>
  <c r="AO138" i="9"/>
  <c r="AO138" i="12"/>
  <c r="AE205" i="7"/>
  <c r="AE134" i="11"/>
  <c r="AE134" i="9"/>
  <c r="AE134" i="10"/>
  <c r="AE134" i="12"/>
  <c r="AK212" i="7"/>
  <c r="AK141" i="11"/>
  <c r="AK141" i="10"/>
  <c r="AK141" i="9"/>
  <c r="AK141" i="12"/>
  <c r="AE192" i="7"/>
  <c r="AE121" i="11"/>
  <c r="AE121" i="10"/>
  <c r="AE121" i="9"/>
  <c r="AE121" i="12"/>
  <c r="O173" i="7"/>
  <c r="O102" i="11"/>
  <c r="O102" i="9"/>
  <c r="O102" i="12"/>
  <c r="O102" i="10"/>
  <c r="AA198" i="7"/>
  <c r="AA127" i="11"/>
  <c r="AA127" i="9"/>
  <c r="AA127" i="10"/>
  <c r="AA127" i="12"/>
  <c r="W204" i="7"/>
  <c r="W133" i="11"/>
  <c r="W133" i="10"/>
  <c r="W133" i="9"/>
  <c r="W133" i="12"/>
  <c r="AE208" i="7"/>
  <c r="AE137" i="11"/>
  <c r="AE137" i="10"/>
  <c r="AE137" i="9"/>
  <c r="AE137" i="12"/>
  <c r="G197" i="7"/>
  <c r="G126" i="11"/>
  <c r="G126" i="9"/>
  <c r="G126" i="10"/>
  <c r="G126" i="12"/>
  <c r="W182" i="7"/>
  <c r="W111" i="12"/>
  <c r="W111" i="11"/>
  <c r="W111" i="10"/>
  <c r="W111" i="9"/>
  <c r="S199" i="7"/>
  <c r="S128" i="11"/>
  <c r="S128" i="10"/>
  <c r="S128" i="9"/>
  <c r="S128" i="12"/>
  <c r="AE197" i="7"/>
  <c r="AE126" i="11"/>
  <c r="AE126" i="10"/>
  <c r="AE126" i="9"/>
  <c r="AE126" i="12"/>
  <c r="G209" i="7"/>
  <c r="G138" i="11"/>
  <c r="G138" i="9"/>
  <c r="G138" i="10"/>
  <c r="G138" i="12"/>
  <c r="O198" i="7"/>
  <c r="O127" i="11"/>
  <c r="O127" i="10"/>
  <c r="O127" i="9"/>
  <c r="O127" i="12"/>
  <c r="AE209" i="7"/>
  <c r="AE138" i="11"/>
  <c r="AE138" i="10"/>
  <c r="AE138" i="9"/>
  <c r="AE138" i="12"/>
  <c r="I210" i="7"/>
  <c r="I139" i="11"/>
  <c r="I139" i="9"/>
  <c r="I139" i="10"/>
  <c r="I139" i="12"/>
  <c r="AE188" i="7"/>
  <c r="AE117" i="12"/>
  <c r="AE117" i="11"/>
  <c r="AE117" i="10"/>
  <c r="AE117" i="9"/>
  <c r="AK200" i="7"/>
  <c r="AK129" i="11"/>
  <c r="AK129" i="10"/>
  <c r="AK129" i="9"/>
  <c r="AK129" i="12"/>
  <c r="AK183" i="7"/>
  <c r="AK112" i="12"/>
  <c r="AK112" i="11"/>
  <c r="AK112" i="10"/>
  <c r="AK112" i="9"/>
  <c r="AK167" i="7"/>
  <c r="AK96" i="12"/>
  <c r="AK96" i="11"/>
  <c r="AK96" i="9"/>
  <c r="AK96" i="10"/>
  <c r="AK151" i="7"/>
  <c r="AK80" i="10"/>
  <c r="AK80" i="9"/>
  <c r="AK80" i="12"/>
  <c r="AK80" i="11"/>
  <c r="K175" i="7"/>
  <c r="K104" i="11"/>
  <c r="K104" i="9"/>
  <c r="K104" i="10"/>
  <c r="K104" i="12"/>
  <c r="K88" i="12"/>
  <c r="K88" i="11"/>
  <c r="Y200" i="7"/>
  <c r="Y129" i="11"/>
  <c r="Y129" i="9"/>
  <c r="Y129" i="10"/>
  <c r="Y129" i="12"/>
  <c r="Q193" i="7"/>
  <c r="Q122" i="11"/>
  <c r="Q122" i="10"/>
  <c r="Q122" i="9"/>
  <c r="Q122" i="12"/>
  <c r="I185" i="7"/>
  <c r="I114" i="11"/>
  <c r="I114" i="9"/>
  <c r="I114" i="10"/>
  <c r="I114" i="12"/>
  <c r="AG174" i="7"/>
  <c r="AG103" i="12"/>
  <c r="AG103" i="11"/>
  <c r="AG103" i="9"/>
  <c r="AG103" i="10"/>
  <c r="Q168" i="7"/>
  <c r="Q97" i="12"/>
  <c r="Q97" i="11"/>
  <c r="Q97" i="9"/>
  <c r="Q97" i="10"/>
  <c r="Y84" i="11"/>
  <c r="Y84" i="12"/>
  <c r="C125" i="11"/>
  <c r="C125" i="9"/>
  <c r="C125" i="10"/>
  <c r="C125" i="12"/>
  <c r="C125" i="7"/>
  <c r="B125" i="7"/>
  <c r="Q135" i="11"/>
  <c r="Q135" i="12"/>
  <c r="W160" i="7"/>
  <c r="W89" i="9"/>
  <c r="W89" i="11"/>
  <c r="W89" i="10"/>
  <c r="W89" i="12"/>
  <c r="O153" i="7"/>
  <c r="O82" i="10"/>
  <c r="O82" i="9"/>
  <c r="O82" i="12"/>
  <c r="O82" i="11"/>
  <c r="AC193" i="7"/>
  <c r="AC122" i="11"/>
  <c r="AC122" i="10"/>
  <c r="AC122" i="9"/>
  <c r="AC122" i="12"/>
  <c r="M109" i="11"/>
  <c r="M109" i="12"/>
  <c r="U162" i="7"/>
  <c r="U91" i="11"/>
  <c r="U91" i="9"/>
  <c r="U91" i="12"/>
  <c r="U91" i="10"/>
  <c r="S101" i="11"/>
  <c r="S101" i="12"/>
  <c r="AO197" i="7"/>
  <c r="AO126" i="11"/>
  <c r="AO126" i="10"/>
  <c r="AO126" i="9"/>
  <c r="AO126" i="12"/>
  <c r="E86" i="9"/>
  <c r="E86" i="10"/>
  <c r="E86" i="11"/>
  <c r="E86" i="12"/>
  <c r="E86" i="7"/>
  <c r="D86" i="7"/>
  <c r="C130" i="10"/>
  <c r="C130" i="9"/>
  <c r="C130" i="11"/>
  <c r="C130" i="12"/>
  <c r="B130" i="7"/>
  <c r="C130" i="7"/>
  <c r="E99" i="12"/>
  <c r="E99" i="9"/>
  <c r="E99" i="10"/>
  <c r="E99" i="11"/>
  <c r="D99" i="7"/>
  <c r="E99" i="7"/>
  <c r="AM155" i="7"/>
  <c r="AM84" i="9"/>
  <c r="AM84" i="10"/>
  <c r="AM84" i="11"/>
  <c r="AM84" i="12"/>
  <c r="K81" i="11"/>
  <c r="K81" i="12"/>
  <c r="G116" i="12"/>
  <c r="G116" i="11"/>
  <c r="G116" i="9"/>
  <c r="G116" i="10"/>
  <c r="AM171" i="7"/>
  <c r="AM100" i="11"/>
  <c r="AM100" i="10"/>
  <c r="AM100" i="9"/>
  <c r="AM100" i="12"/>
  <c r="O161" i="7"/>
  <c r="O90" i="9"/>
  <c r="O90" i="10"/>
  <c r="O90" i="11"/>
  <c r="O90" i="12"/>
  <c r="M179" i="7"/>
  <c r="M108" i="11"/>
  <c r="M108" i="10"/>
  <c r="M108" i="9"/>
  <c r="M108" i="12"/>
  <c r="M163" i="7"/>
  <c r="M92" i="12"/>
  <c r="M92" i="9"/>
  <c r="M92" i="10"/>
  <c r="M92" i="11"/>
  <c r="AI175" i="7"/>
  <c r="AI104" i="12"/>
  <c r="AI104" i="11"/>
  <c r="AI104" i="9"/>
  <c r="AI104" i="10"/>
  <c r="I201" i="7"/>
  <c r="I130" i="11"/>
  <c r="I130" i="10"/>
  <c r="I130" i="9"/>
  <c r="I130" i="12"/>
  <c r="AO193" i="7"/>
  <c r="AO122" i="11"/>
  <c r="AO122" i="10"/>
  <c r="AO122" i="9"/>
  <c r="AO122" i="12"/>
  <c r="Y115" i="12"/>
  <c r="Y115" i="11"/>
  <c r="Y170" i="7"/>
  <c r="Y99" i="12"/>
  <c r="Y99" i="11"/>
  <c r="Y99" i="9"/>
  <c r="Y99" i="10"/>
  <c r="I164" i="7"/>
  <c r="I93" i="12"/>
  <c r="I93" i="9"/>
  <c r="I93" i="10"/>
  <c r="I93" i="11"/>
  <c r="AG157" i="7"/>
  <c r="AG86" i="9"/>
  <c r="AG86" i="10"/>
  <c r="AG86" i="11"/>
  <c r="AG86" i="12"/>
  <c r="Q151" i="7"/>
  <c r="Q80" i="11"/>
  <c r="Q80" i="9"/>
  <c r="Q80" i="10"/>
  <c r="Q80" i="12"/>
  <c r="E85" i="12"/>
  <c r="E85" i="9"/>
  <c r="E85" i="10"/>
  <c r="E85" i="11"/>
  <c r="E85" i="7"/>
  <c r="D85" i="7"/>
  <c r="AG156" i="7"/>
  <c r="AG85" i="12"/>
  <c r="AG85" i="10"/>
  <c r="AG85" i="9"/>
  <c r="AG85" i="11"/>
  <c r="O150" i="7"/>
  <c r="O79" i="9"/>
  <c r="O79" i="11"/>
  <c r="O79" i="12"/>
  <c r="O79" i="10"/>
  <c r="M206" i="7"/>
  <c r="M135" i="11"/>
  <c r="M135" i="10"/>
  <c r="M135" i="9"/>
  <c r="M135" i="12"/>
  <c r="G183" i="7"/>
  <c r="G112" i="11"/>
  <c r="G112" i="10"/>
  <c r="G112" i="9"/>
  <c r="G112" i="12"/>
  <c r="AE165" i="7"/>
  <c r="AE94" i="9"/>
  <c r="AE94" i="10"/>
  <c r="AE94" i="11"/>
  <c r="AE94" i="12"/>
  <c r="O156" i="7"/>
  <c r="O85" i="10"/>
  <c r="O85" i="9"/>
  <c r="O85" i="11"/>
  <c r="O85" i="12"/>
  <c r="AC199" i="7"/>
  <c r="AC128" i="11"/>
  <c r="AC128" i="9"/>
  <c r="AC128" i="10"/>
  <c r="AC128" i="12"/>
  <c r="AC111" i="12"/>
  <c r="AC166" i="7"/>
  <c r="AC95" i="9"/>
  <c r="AC95" i="12"/>
  <c r="AC95" i="11"/>
  <c r="AC95" i="10"/>
  <c r="AC150" i="7"/>
  <c r="AC79" i="11"/>
  <c r="AC79" i="9"/>
  <c r="AC79" i="12"/>
  <c r="AC79" i="10"/>
  <c r="S107" i="11"/>
  <c r="S107" i="12"/>
  <c r="AA160" i="7"/>
  <c r="AA89" i="9"/>
  <c r="AA89" i="10"/>
  <c r="AA89" i="12"/>
  <c r="AA89" i="11"/>
  <c r="C88" i="11"/>
  <c r="C88" i="9"/>
  <c r="C88" i="10"/>
  <c r="C88" i="12"/>
  <c r="C88" i="7"/>
  <c r="B88" i="7"/>
  <c r="E104" i="10"/>
  <c r="E104" i="9"/>
  <c r="E104" i="11"/>
  <c r="E104" i="12"/>
  <c r="E104" i="7"/>
  <c r="D104" i="7"/>
  <c r="AE186" i="7"/>
  <c r="AE115" i="12"/>
  <c r="AE115" i="11"/>
  <c r="AE115" i="10"/>
  <c r="AE115" i="9"/>
  <c r="AE172" i="7"/>
  <c r="AE101" i="12"/>
  <c r="AE101" i="11"/>
  <c r="AE101" i="10"/>
  <c r="AE101" i="9"/>
  <c r="M185" i="7"/>
  <c r="M114" i="11"/>
  <c r="M114" i="10"/>
  <c r="M114" i="9"/>
  <c r="M114" i="12"/>
  <c r="M169" i="7"/>
  <c r="M98" i="12"/>
  <c r="M98" i="11"/>
  <c r="M98" i="10"/>
  <c r="M98" i="9"/>
  <c r="M153" i="7"/>
  <c r="M82" i="12"/>
  <c r="M82" i="10"/>
  <c r="M82" i="9"/>
  <c r="M82" i="11"/>
  <c r="K163" i="7"/>
  <c r="K92" i="9"/>
  <c r="K92" i="11"/>
  <c r="K92" i="10"/>
  <c r="K92" i="12"/>
  <c r="I204" i="7"/>
  <c r="I133" i="11"/>
  <c r="I133" i="10"/>
  <c r="I133" i="9"/>
  <c r="I133" i="12"/>
  <c r="Q195" i="7"/>
  <c r="Q124" i="11"/>
  <c r="Q124" i="10"/>
  <c r="Q124" i="9"/>
  <c r="Q124" i="12"/>
  <c r="Q182" i="7"/>
  <c r="Q111" i="12"/>
  <c r="Q111" i="11"/>
  <c r="Q111" i="9"/>
  <c r="Q111" i="10"/>
  <c r="Y173" i="7"/>
  <c r="Y102" i="12"/>
  <c r="Y102" i="11"/>
  <c r="Y102" i="9"/>
  <c r="Y102" i="10"/>
  <c r="Q95" i="11"/>
  <c r="Q95" i="12"/>
  <c r="AO159" i="7"/>
  <c r="AO88" i="9"/>
  <c r="AO88" i="12"/>
  <c r="AO88" i="10"/>
  <c r="AO88" i="11"/>
  <c r="AA180" i="7"/>
  <c r="AA109" i="11"/>
  <c r="AA109" i="10"/>
  <c r="AA109" i="9"/>
  <c r="AA109" i="12"/>
  <c r="AM198" i="7"/>
  <c r="AM127" i="11"/>
  <c r="AM127" i="10"/>
  <c r="AM127" i="9"/>
  <c r="AM127" i="12"/>
  <c r="AE173" i="7"/>
  <c r="AE102" i="11"/>
  <c r="AE102" i="10"/>
  <c r="AE102" i="9"/>
  <c r="AE102" i="12"/>
  <c r="AE157" i="7"/>
  <c r="AE86" i="10"/>
  <c r="AE86" i="9"/>
  <c r="AE86" i="12"/>
  <c r="AE86" i="11"/>
  <c r="W150" i="7"/>
  <c r="W79" i="10"/>
  <c r="W79" i="9"/>
  <c r="W79" i="12"/>
  <c r="W79" i="11"/>
  <c r="U174" i="7"/>
  <c r="U103" i="12"/>
  <c r="U103" i="11"/>
  <c r="U103" i="9"/>
  <c r="U103" i="10"/>
  <c r="AI188" i="7"/>
  <c r="AI117" i="12"/>
  <c r="AI117" i="11"/>
  <c r="AI117" i="10"/>
  <c r="AI117" i="9"/>
  <c r="AI156" i="7"/>
  <c r="AI85" i="9"/>
  <c r="AI85" i="10"/>
  <c r="AI85" i="12"/>
  <c r="AI85" i="11"/>
  <c r="E114" i="10"/>
  <c r="E114" i="9"/>
  <c r="E114" i="11"/>
  <c r="E114" i="12"/>
  <c r="D114" i="7"/>
  <c r="E114" i="7"/>
  <c r="C111" i="10"/>
  <c r="C111" i="9"/>
  <c r="C111" i="11"/>
  <c r="C111" i="12"/>
  <c r="C111" i="7"/>
  <c r="B111" i="7"/>
  <c r="G169" i="7"/>
  <c r="G98" i="11"/>
  <c r="G98" i="9"/>
  <c r="G98" i="10"/>
  <c r="G98" i="12"/>
  <c r="AK81" i="11"/>
  <c r="AK81" i="12"/>
  <c r="O201" i="7"/>
  <c r="O130" i="11"/>
  <c r="O130" i="9"/>
  <c r="O130" i="10"/>
  <c r="O130" i="12"/>
  <c r="G176" i="7"/>
  <c r="G105" i="11"/>
  <c r="G105" i="9"/>
  <c r="G105" i="12"/>
  <c r="G105" i="10"/>
  <c r="W164" i="7"/>
  <c r="W93" i="12"/>
  <c r="W93" i="9"/>
  <c r="W93" i="10"/>
  <c r="W93" i="11"/>
  <c r="M183" i="7"/>
  <c r="M112" i="12"/>
  <c r="M112" i="11"/>
  <c r="M112" i="10"/>
  <c r="M112" i="9"/>
  <c r="M167" i="7"/>
  <c r="M96" i="12"/>
  <c r="M96" i="11"/>
  <c r="M96" i="10"/>
  <c r="M96" i="9"/>
  <c r="M151" i="7"/>
  <c r="M80" i="12"/>
  <c r="M80" i="9"/>
  <c r="M80" i="10"/>
  <c r="M80" i="11"/>
  <c r="I203" i="7"/>
  <c r="I132" i="11"/>
  <c r="I132" i="10"/>
  <c r="I132" i="9"/>
  <c r="I132" i="12"/>
  <c r="AG196" i="7"/>
  <c r="AG125" i="11"/>
  <c r="AG125" i="9"/>
  <c r="AG125" i="10"/>
  <c r="AG125" i="12"/>
  <c r="AG116" i="11"/>
  <c r="AG116" i="12"/>
  <c r="Y109" i="11"/>
  <c r="Y109" i="12"/>
  <c r="Y101" i="12"/>
  <c r="Y101" i="11"/>
  <c r="I166" i="7"/>
  <c r="I95" i="10"/>
  <c r="I95" i="9"/>
  <c r="I95" i="12"/>
  <c r="I95" i="11"/>
  <c r="AG88" i="11"/>
  <c r="AG88" i="12"/>
  <c r="Q153" i="7"/>
  <c r="Q82" i="9"/>
  <c r="Q82" i="10"/>
  <c r="Q82" i="11"/>
  <c r="Q82" i="12"/>
  <c r="E113" i="12"/>
  <c r="E113" i="9"/>
  <c r="E113" i="10"/>
  <c r="E113" i="11"/>
  <c r="E113" i="7"/>
  <c r="D113" i="7"/>
  <c r="AC154" i="7"/>
  <c r="AC83" i="9"/>
  <c r="AC83" i="10"/>
  <c r="AC83" i="11"/>
  <c r="AC83" i="12"/>
  <c r="G118" i="11"/>
  <c r="G118" i="12"/>
  <c r="G118" i="9"/>
  <c r="G118" i="10"/>
  <c r="E189" i="7"/>
  <c r="E160" i="7"/>
  <c r="C206" i="7"/>
  <c r="C159" i="7"/>
  <c r="E150" i="7"/>
  <c r="C197" i="7"/>
  <c r="C164" i="7"/>
  <c r="E156" i="7"/>
  <c r="E171" i="7"/>
  <c r="E170" i="7"/>
  <c r="G148" i="7"/>
  <c r="K141" i="11"/>
  <c r="K141" i="12"/>
  <c r="S129" i="11"/>
  <c r="S129" i="12"/>
  <c r="O212" i="7"/>
  <c r="O141" i="11"/>
  <c r="O141" i="10"/>
  <c r="O141" i="9"/>
  <c r="O141" i="12"/>
  <c r="Y209" i="7"/>
  <c r="Y138" i="10"/>
  <c r="Y138" i="11"/>
  <c r="Y138" i="9"/>
  <c r="Y138" i="12"/>
  <c r="AG211" i="7"/>
  <c r="AG140" i="11"/>
  <c r="AG140" i="10"/>
  <c r="AG140" i="9"/>
  <c r="AG140" i="12"/>
  <c r="AE206" i="7"/>
  <c r="AE135" i="11"/>
  <c r="AE135" i="10"/>
  <c r="AE135" i="9"/>
  <c r="AE135" i="12"/>
  <c r="W119" i="11"/>
  <c r="W119" i="9"/>
  <c r="W119" i="12"/>
  <c r="W119" i="10"/>
  <c r="K200" i="7"/>
  <c r="K129" i="11"/>
  <c r="K129" i="9"/>
  <c r="K129" i="10"/>
  <c r="K129" i="12"/>
  <c r="K132" i="11"/>
  <c r="K132" i="12"/>
  <c r="K211" i="7"/>
  <c r="K140" i="11"/>
  <c r="K140" i="10"/>
  <c r="K140" i="9"/>
  <c r="K140" i="12"/>
  <c r="AI196" i="7"/>
  <c r="AI125" i="12"/>
  <c r="AI125" i="11"/>
  <c r="AI125" i="10"/>
  <c r="AI125" i="9"/>
  <c r="AE189" i="7"/>
  <c r="AE118" i="12"/>
  <c r="AE118" i="11"/>
  <c r="AE118" i="9"/>
  <c r="AE118" i="10"/>
  <c r="M212" i="7"/>
  <c r="M141" i="11"/>
  <c r="M141" i="10"/>
  <c r="M141" i="9"/>
  <c r="M141" i="12"/>
  <c r="AC206" i="7"/>
  <c r="AC135" i="11"/>
  <c r="AC135" i="10"/>
  <c r="AC135" i="9"/>
  <c r="AC135" i="12"/>
  <c r="S127" i="11"/>
  <c r="S127" i="12"/>
  <c r="K128" i="11"/>
  <c r="K128" i="12"/>
  <c r="O204" i="7"/>
  <c r="O133" i="11"/>
  <c r="O133" i="10"/>
  <c r="O133" i="9"/>
  <c r="O133" i="12"/>
  <c r="AI200" i="7"/>
  <c r="AI129" i="11"/>
  <c r="AI129" i="10"/>
  <c r="AI129" i="9"/>
  <c r="AI129" i="12"/>
  <c r="G190" i="7"/>
  <c r="G119" i="11"/>
  <c r="G119" i="9"/>
  <c r="G119" i="10"/>
  <c r="G119" i="12"/>
  <c r="AA210" i="7"/>
  <c r="AA139" i="11"/>
  <c r="AA139" i="9"/>
  <c r="AA139" i="10"/>
  <c r="AA139" i="12"/>
  <c r="G171" i="7"/>
  <c r="G100" i="11"/>
  <c r="G100" i="10"/>
  <c r="G100" i="9"/>
  <c r="G100" i="12"/>
  <c r="W211" i="7"/>
  <c r="W140" i="11"/>
  <c r="W140" i="10"/>
  <c r="W140" i="9"/>
  <c r="W140" i="12"/>
  <c r="G134" i="11"/>
  <c r="G134" i="12"/>
  <c r="G134" i="10"/>
  <c r="G134" i="9"/>
  <c r="S201" i="7"/>
  <c r="S130" i="11"/>
  <c r="S130" i="10"/>
  <c r="S130" i="9"/>
  <c r="S130" i="12"/>
  <c r="U211" i="7"/>
  <c r="U140" i="11"/>
  <c r="U140" i="9"/>
  <c r="U140" i="10"/>
  <c r="U140" i="12"/>
  <c r="S138" i="11"/>
  <c r="S138" i="12"/>
  <c r="AE204" i="7"/>
  <c r="AE133" i="11"/>
  <c r="AE133" i="10"/>
  <c r="AE133" i="9"/>
  <c r="AE133" i="12"/>
  <c r="O196" i="7"/>
  <c r="O125" i="11"/>
  <c r="O125" i="10"/>
  <c r="O125" i="9"/>
  <c r="O125" i="12"/>
  <c r="AE181" i="7"/>
  <c r="AE110" i="11"/>
  <c r="AE110" i="10"/>
  <c r="AE110" i="9"/>
  <c r="AE110" i="12"/>
  <c r="U210" i="7"/>
  <c r="U139" i="11"/>
  <c r="U139" i="10"/>
  <c r="U139" i="9"/>
  <c r="U139" i="12"/>
  <c r="AA197" i="7"/>
  <c r="AA126" i="11"/>
  <c r="AA126" i="10"/>
  <c r="AA126" i="9"/>
  <c r="AA126" i="12"/>
  <c r="AK204" i="7"/>
  <c r="AK133" i="11"/>
  <c r="AK133" i="10"/>
  <c r="AK133" i="9"/>
  <c r="AK133" i="12"/>
  <c r="AA196" i="7"/>
  <c r="AA125" i="11"/>
  <c r="AA125" i="9"/>
  <c r="AA125" i="10"/>
  <c r="AA125" i="12"/>
  <c r="AE210" i="7"/>
  <c r="AE139" i="11"/>
  <c r="AE139" i="10"/>
  <c r="AE139" i="9"/>
  <c r="AE139" i="12"/>
  <c r="AC205" i="7"/>
  <c r="AC134" i="11"/>
  <c r="AC134" i="9"/>
  <c r="AC134" i="10"/>
  <c r="AC134" i="12"/>
  <c r="S197" i="7"/>
  <c r="S126" i="11"/>
  <c r="S126" i="10"/>
  <c r="S126" i="9"/>
  <c r="S126" i="12"/>
  <c r="AM209" i="7"/>
  <c r="AM138" i="11"/>
  <c r="AM138" i="10"/>
  <c r="AM138" i="9"/>
  <c r="AM138" i="12"/>
  <c r="S141" i="11"/>
  <c r="S141" i="12"/>
  <c r="K198" i="7"/>
  <c r="K127" i="11"/>
  <c r="K127" i="10"/>
  <c r="K127" i="9"/>
  <c r="K127" i="12"/>
  <c r="AE196" i="7"/>
  <c r="AE125" i="11"/>
  <c r="AE125" i="10"/>
  <c r="AE125" i="9"/>
  <c r="AE125" i="12"/>
  <c r="O189" i="7"/>
  <c r="O118" i="11"/>
  <c r="O118" i="9"/>
  <c r="O118" i="10"/>
  <c r="O118" i="12"/>
  <c r="W209" i="7"/>
  <c r="W138" i="11"/>
  <c r="W138" i="9"/>
  <c r="W138" i="10"/>
  <c r="W138" i="12"/>
  <c r="K134" i="11"/>
  <c r="K134" i="12"/>
  <c r="Q209" i="7"/>
  <c r="Q138" i="11"/>
  <c r="Q138" i="10"/>
  <c r="Q138" i="9"/>
  <c r="Q138" i="12"/>
  <c r="W183" i="7"/>
  <c r="W112" i="11"/>
  <c r="W112" i="10"/>
  <c r="W112" i="9"/>
  <c r="W112" i="12"/>
  <c r="G170" i="7"/>
  <c r="G99" i="11"/>
  <c r="G99" i="10"/>
  <c r="G99" i="9"/>
  <c r="G99" i="12"/>
  <c r="M198" i="7"/>
  <c r="M127" i="11"/>
  <c r="M127" i="10"/>
  <c r="M127" i="9"/>
  <c r="M127" i="12"/>
  <c r="M181" i="7"/>
  <c r="M110" i="12"/>
  <c r="M110" i="11"/>
  <c r="M110" i="9"/>
  <c r="M110" i="10"/>
  <c r="M165" i="7"/>
  <c r="M94" i="9"/>
  <c r="M94" i="10"/>
  <c r="M94" i="11"/>
  <c r="M94" i="12"/>
  <c r="S102" i="11"/>
  <c r="S102" i="12"/>
  <c r="S86" i="11"/>
  <c r="S86" i="12"/>
  <c r="AG128" i="11"/>
  <c r="AG128" i="12"/>
  <c r="Y192" i="7"/>
  <c r="Y121" i="11"/>
  <c r="Y121" i="9"/>
  <c r="Y121" i="10"/>
  <c r="Y121" i="12"/>
  <c r="Q184" i="7"/>
  <c r="Q113" i="12"/>
  <c r="Q113" i="11"/>
  <c r="Q113" i="10"/>
  <c r="Q113" i="9"/>
  <c r="AO173" i="7"/>
  <c r="AO102" i="11"/>
  <c r="AO102" i="9"/>
  <c r="AO102" i="12"/>
  <c r="AO102" i="10"/>
  <c r="Y167" i="7"/>
  <c r="Y96" i="12"/>
  <c r="Y96" i="11"/>
  <c r="Y96" i="9"/>
  <c r="Y96" i="10"/>
  <c r="I90" i="11"/>
  <c r="I90" i="12"/>
  <c r="AG83" i="12"/>
  <c r="AG83" i="11"/>
  <c r="G202" i="7"/>
  <c r="G131" i="11"/>
  <c r="G131" i="10"/>
  <c r="G131" i="9"/>
  <c r="G131" i="12"/>
  <c r="AE175" i="7"/>
  <c r="AE104" i="11"/>
  <c r="AE104" i="10"/>
  <c r="AE104" i="9"/>
  <c r="AE104" i="12"/>
  <c r="AE159" i="7"/>
  <c r="AE88" i="9"/>
  <c r="AE88" i="12"/>
  <c r="AE88" i="10"/>
  <c r="AE88" i="11"/>
  <c r="W152" i="7"/>
  <c r="W81" i="9"/>
  <c r="W81" i="10"/>
  <c r="W81" i="12"/>
  <c r="W81" i="11"/>
  <c r="AC192" i="7"/>
  <c r="AC121" i="11"/>
  <c r="AC121" i="10"/>
  <c r="AC121" i="9"/>
  <c r="AC121" i="12"/>
  <c r="AC160" i="7"/>
  <c r="AC89" i="11"/>
  <c r="AC89" i="9"/>
  <c r="AC89" i="10"/>
  <c r="AC89" i="12"/>
  <c r="K119" i="12"/>
  <c r="K119" i="11"/>
  <c r="AA170" i="7"/>
  <c r="AA99" i="11"/>
  <c r="AA99" i="9"/>
  <c r="AA99" i="12"/>
  <c r="AA99" i="10"/>
  <c r="I184" i="7"/>
  <c r="I113" i="11"/>
  <c r="I113" i="10"/>
  <c r="I113" i="9"/>
  <c r="I113" i="12"/>
  <c r="C141" i="11"/>
  <c r="C141" i="9"/>
  <c r="C141" i="10"/>
  <c r="C141" i="12"/>
  <c r="B141" i="7"/>
  <c r="C141" i="7"/>
  <c r="C113" i="10"/>
  <c r="C113" i="9"/>
  <c r="C113" i="11"/>
  <c r="C113" i="12"/>
  <c r="B113" i="7"/>
  <c r="C113" i="7"/>
  <c r="C129" i="11"/>
  <c r="C129" i="9"/>
  <c r="C129" i="10"/>
  <c r="C129" i="12"/>
  <c r="B129" i="7"/>
  <c r="C129" i="7"/>
  <c r="AE152" i="7"/>
  <c r="AE81" i="9"/>
  <c r="AE81" i="10"/>
  <c r="AE81" i="11"/>
  <c r="AE81" i="12"/>
  <c r="E138" i="12"/>
  <c r="E138" i="9"/>
  <c r="E138" i="10"/>
  <c r="E138" i="11"/>
  <c r="E138" i="7"/>
  <c r="D138" i="7"/>
  <c r="AM181" i="7"/>
  <c r="AM110" i="11"/>
  <c r="AM110" i="10"/>
  <c r="AM110" i="9"/>
  <c r="AM110" i="12"/>
  <c r="AM170" i="7"/>
  <c r="AM99" i="11"/>
  <c r="AM99" i="10"/>
  <c r="AM99" i="9"/>
  <c r="AM99" i="12"/>
  <c r="AC200" i="7"/>
  <c r="AC129" i="11"/>
  <c r="AC129" i="10"/>
  <c r="AC129" i="9"/>
  <c r="AC129" i="12"/>
  <c r="K189" i="7"/>
  <c r="K118" i="12"/>
  <c r="K118" i="11"/>
  <c r="K118" i="10"/>
  <c r="K118" i="9"/>
  <c r="K102" i="12"/>
  <c r="K102" i="11"/>
  <c r="K86" i="11"/>
  <c r="K86" i="12"/>
  <c r="Q200" i="7"/>
  <c r="Q129" i="11"/>
  <c r="Q129" i="9"/>
  <c r="Q129" i="10"/>
  <c r="Q129" i="12"/>
  <c r="I193" i="7"/>
  <c r="I122" i="11"/>
  <c r="I122" i="10"/>
  <c r="I122" i="9"/>
  <c r="I122" i="12"/>
  <c r="AO184" i="7"/>
  <c r="AO113" i="11"/>
  <c r="AO113" i="10"/>
  <c r="AO113" i="9"/>
  <c r="AO113" i="12"/>
  <c r="I176" i="7"/>
  <c r="I105" i="11"/>
  <c r="I105" i="10"/>
  <c r="I105" i="9"/>
  <c r="I105" i="12"/>
  <c r="AG98" i="12"/>
  <c r="AG98" i="11"/>
  <c r="Q163" i="7"/>
  <c r="Q92" i="11"/>
  <c r="Q92" i="9"/>
  <c r="Q92" i="10"/>
  <c r="Q92" i="12"/>
  <c r="AO156" i="7"/>
  <c r="AO85" i="9"/>
  <c r="AO85" i="12"/>
  <c r="AO85" i="10"/>
  <c r="AO85" i="11"/>
  <c r="Y150" i="7"/>
  <c r="Y79" i="12"/>
  <c r="Y79" i="10"/>
  <c r="Y79" i="9"/>
  <c r="Y79" i="11"/>
  <c r="C140" i="10"/>
  <c r="C140" i="9"/>
  <c r="C140" i="11"/>
  <c r="C140" i="12"/>
  <c r="B140" i="7"/>
  <c r="C140" i="7"/>
  <c r="AG81" i="11"/>
  <c r="AG81" i="12"/>
  <c r="AC162" i="7"/>
  <c r="AC91" i="9"/>
  <c r="AC91" i="10"/>
  <c r="AC91" i="11"/>
  <c r="AC91" i="12"/>
  <c r="W180" i="7"/>
  <c r="W109" i="11"/>
  <c r="W109" i="9"/>
  <c r="W109" i="10"/>
  <c r="W109" i="12"/>
  <c r="AM163" i="7"/>
  <c r="AM92" i="10"/>
  <c r="AM92" i="9"/>
  <c r="AM92" i="11"/>
  <c r="AM92" i="12"/>
  <c r="AE154" i="7"/>
  <c r="AE83" i="9"/>
  <c r="AE83" i="11"/>
  <c r="AE83" i="12"/>
  <c r="AE83" i="10"/>
  <c r="AK197" i="7"/>
  <c r="AK126" i="11"/>
  <c r="AK126" i="9"/>
  <c r="AK126" i="10"/>
  <c r="AK126" i="12"/>
  <c r="AK109" i="12"/>
  <c r="AK109" i="11"/>
  <c r="AK164" i="7"/>
  <c r="AK93" i="9"/>
  <c r="AK93" i="12"/>
  <c r="AK93" i="10"/>
  <c r="AK93" i="11"/>
  <c r="S195" i="7"/>
  <c r="S124" i="11"/>
  <c r="S124" i="10"/>
  <c r="S124" i="9"/>
  <c r="S124" i="12"/>
  <c r="AI174" i="7"/>
  <c r="AI103" i="11"/>
  <c r="AI103" i="10"/>
  <c r="AI103" i="9"/>
  <c r="AI103" i="12"/>
  <c r="AI158" i="7"/>
  <c r="AI87" i="9"/>
  <c r="AI87" i="10"/>
  <c r="AI87" i="11"/>
  <c r="AI87" i="12"/>
  <c r="E84" i="9"/>
  <c r="E84" i="10"/>
  <c r="E84" i="11"/>
  <c r="E84" i="12"/>
  <c r="E84" i="7"/>
  <c r="D84" i="7"/>
  <c r="C109" i="10"/>
  <c r="C109" i="9"/>
  <c r="C109" i="12"/>
  <c r="C109" i="11"/>
  <c r="C109" i="7"/>
  <c r="B109" i="7"/>
  <c r="W185" i="7"/>
  <c r="W114" i="11"/>
  <c r="W114" i="9"/>
  <c r="W114" i="10"/>
  <c r="W114" i="12"/>
  <c r="AE171" i="7"/>
  <c r="AE100" i="11"/>
  <c r="AE100" i="9"/>
  <c r="AE100" i="10"/>
  <c r="AE100" i="12"/>
  <c r="U183" i="7"/>
  <c r="U112" i="11"/>
  <c r="U112" i="10"/>
  <c r="U112" i="9"/>
  <c r="U112" i="12"/>
  <c r="K108" i="12"/>
  <c r="K108" i="11"/>
  <c r="S90" i="11"/>
  <c r="S90" i="12"/>
  <c r="Q203" i="7"/>
  <c r="Q132" i="11"/>
  <c r="Q132" i="10"/>
  <c r="Q132" i="9"/>
  <c r="Q132" i="12"/>
  <c r="Y194" i="7"/>
  <c r="Y123" i="11"/>
  <c r="Y123" i="9"/>
  <c r="Y123" i="10"/>
  <c r="Y123" i="12"/>
  <c r="Y181" i="7"/>
  <c r="Y110" i="12"/>
  <c r="Y110" i="11"/>
  <c r="Y110" i="9"/>
  <c r="Y110" i="10"/>
  <c r="AG101" i="12"/>
  <c r="AG101" i="11"/>
  <c r="Y165" i="7"/>
  <c r="Y94" i="11"/>
  <c r="Y94" i="9"/>
  <c r="Y94" i="10"/>
  <c r="Y94" i="12"/>
  <c r="I159" i="7"/>
  <c r="I88" i="9"/>
  <c r="I88" i="11"/>
  <c r="I88" i="12"/>
  <c r="I88" i="10"/>
  <c r="C112" i="11"/>
  <c r="C112" i="9"/>
  <c r="C112" i="10"/>
  <c r="C112" i="12"/>
  <c r="B112" i="7"/>
  <c r="C112" i="7"/>
  <c r="S174" i="7"/>
  <c r="S103" i="11"/>
  <c r="S103" i="9"/>
  <c r="S103" i="10"/>
  <c r="S103" i="12"/>
  <c r="W196" i="7"/>
  <c r="W125" i="12"/>
  <c r="W125" i="11"/>
  <c r="W125" i="10"/>
  <c r="W125" i="9"/>
  <c r="W100" i="9"/>
  <c r="W100" i="10"/>
  <c r="W100" i="11"/>
  <c r="W100" i="12"/>
  <c r="AM156" i="7"/>
  <c r="AM85" i="9"/>
  <c r="AM85" i="10"/>
  <c r="AM85" i="11"/>
  <c r="AM85" i="12"/>
  <c r="AC172" i="7"/>
  <c r="AC101" i="12"/>
  <c r="AC101" i="11"/>
  <c r="AC101" i="9"/>
  <c r="AC101" i="10"/>
  <c r="AC156" i="7"/>
  <c r="AC85" i="11"/>
  <c r="AC85" i="9"/>
  <c r="AC85" i="10"/>
  <c r="AC85" i="12"/>
  <c r="K115" i="12"/>
  <c r="K115" i="11"/>
  <c r="K170" i="7"/>
  <c r="K99" i="11"/>
  <c r="K99" i="10"/>
  <c r="K99" i="9"/>
  <c r="K99" i="12"/>
  <c r="K83" i="12"/>
  <c r="K83" i="11"/>
  <c r="C103" i="10"/>
  <c r="C103" i="9"/>
  <c r="C103" i="11"/>
  <c r="C103" i="12"/>
  <c r="C103" i="7"/>
  <c r="B103" i="7"/>
  <c r="O165" i="7"/>
  <c r="O94" i="9"/>
  <c r="O94" i="10"/>
  <c r="O94" i="12"/>
  <c r="O94" i="11"/>
  <c r="AI195" i="7"/>
  <c r="AI124" i="11"/>
  <c r="AI124" i="10"/>
  <c r="AI124" i="9"/>
  <c r="AI124" i="12"/>
  <c r="W192" i="7"/>
  <c r="W121" i="12"/>
  <c r="W121" i="11"/>
  <c r="W121" i="10"/>
  <c r="W121" i="9"/>
  <c r="AM174" i="7"/>
  <c r="AM103" i="12"/>
  <c r="AM103" i="11"/>
  <c r="AM103" i="9"/>
  <c r="AM103" i="10"/>
  <c r="M200" i="7"/>
  <c r="M129" i="11"/>
  <c r="M129" i="10"/>
  <c r="M129" i="9"/>
  <c r="M129" i="12"/>
  <c r="K123" i="12"/>
  <c r="K123" i="11"/>
  <c r="K177" i="7"/>
  <c r="K106" i="11"/>
  <c r="K106" i="10"/>
  <c r="K106" i="9"/>
  <c r="K106" i="12"/>
  <c r="K90" i="12"/>
  <c r="K90" i="11"/>
  <c r="Q202" i="7"/>
  <c r="Q131" i="11"/>
  <c r="Q131" i="9"/>
  <c r="Q131" i="10"/>
  <c r="Q131" i="12"/>
  <c r="AO195" i="7"/>
  <c r="AO124" i="12"/>
  <c r="AO124" i="11"/>
  <c r="AO124" i="10"/>
  <c r="AO124" i="9"/>
  <c r="AG171" i="7"/>
  <c r="AG100" i="12"/>
  <c r="AG100" i="11"/>
  <c r="AG100" i="9"/>
  <c r="AG100" i="10"/>
  <c r="Q165" i="7"/>
  <c r="Q94" i="9"/>
  <c r="Q94" i="12"/>
  <c r="Q94" i="10"/>
  <c r="Q94" i="11"/>
  <c r="AO158" i="7"/>
  <c r="AO87" i="9"/>
  <c r="AO87" i="10"/>
  <c r="AO87" i="12"/>
  <c r="AO87" i="11"/>
  <c r="Y81" i="12"/>
  <c r="Y81" i="11"/>
  <c r="E105" i="12"/>
  <c r="E105" i="10"/>
  <c r="E105" i="9"/>
  <c r="E105" i="11"/>
  <c r="E105" i="7"/>
  <c r="D105" i="7"/>
  <c r="C102" i="11"/>
  <c r="C102" i="9"/>
  <c r="C102" i="10"/>
  <c r="C102" i="12"/>
  <c r="C102" i="7"/>
  <c r="B102" i="7"/>
  <c r="AE174" i="7"/>
  <c r="AE103" i="11"/>
  <c r="AE103" i="12"/>
  <c r="AE103" i="10"/>
  <c r="AE103" i="9"/>
  <c r="AA188" i="7"/>
  <c r="AA117" i="11"/>
  <c r="AA117" i="9"/>
  <c r="AA117" i="10"/>
  <c r="AA117" i="12"/>
  <c r="M119" i="11"/>
  <c r="M119" i="12"/>
  <c r="E153" i="7"/>
  <c r="C192" i="7"/>
  <c r="E152" i="7"/>
  <c r="C208" i="7"/>
  <c r="C151" i="7"/>
  <c r="E175" i="7"/>
  <c r="W135" i="12"/>
  <c r="C188" i="7"/>
  <c r="C156" i="7"/>
  <c r="C171" i="7"/>
  <c r="E163" i="7"/>
  <c r="C170" i="7"/>
  <c r="E162" i="7"/>
  <c r="G77" i="7"/>
  <c r="AE187" i="7"/>
  <c r="G150" i="7"/>
  <c r="G181" i="7"/>
  <c r="O155" i="7"/>
  <c r="W201" i="7"/>
  <c r="O157" i="7"/>
  <c r="O177" i="7"/>
  <c r="G178" i="7"/>
  <c r="G179" i="7"/>
  <c r="W181" i="7"/>
  <c r="G159" i="7"/>
  <c r="W206" i="7"/>
  <c r="W208" i="7"/>
  <c r="W199" i="7"/>
  <c r="G193" i="7"/>
  <c r="G211" i="7"/>
  <c r="G186" i="7"/>
  <c r="AE202" i="7"/>
  <c r="G165" i="7"/>
  <c r="O172" i="7"/>
  <c r="W175" i="7"/>
  <c r="AE177" i="7"/>
  <c r="W166" i="7"/>
  <c r="W187" i="7"/>
  <c r="G208" i="7"/>
  <c r="G184" i="7"/>
  <c r="G164" i="7"/>
  <c r="O174" i="7"/>
  <c r="O158" i="7"/>
  <c r="W176" i="7"/>
  <c r="G152" i="7"/>
  <c r="W178" i="7"/>
  <c r="G151" i="7"/>
  <c r="O180" i="7"/>
  <c r="W190" i="7"/>
  <c r="G199" i="7"/>
  <c r="G172" i="7"/>
  <c r="W161" i="7"/>
  <c r="O178" i="7"/>
  <c r="O162" i="7"/>
  <c r="G154" i="7"/>
  <c r="W157" i="7"/>
  <c r="G194" i="7"/>
  <c r="W177" i="7"/>
  <c r="O166" i="7"/>
  <c r="O186" i="7"/>
  <c r="O208" i="7"/>
  <c r="G187" i="7"/>
  <c r="G189" i="7"/>
  <c r="G205" i="7"/>
  <c r="W171" i="7"/>
  <c r="W146" i="7"/>
  <c r="O187" i="7"/>
  <c r="AE182" i="7"/>
  <c r="G204" i="7"/>
  <c r="G173" i="7"/>
  <c r="G162" i="7"/>
  <c r="O190" i="7"/>
  <c r="O199" i="7"/>
  <c r="AE146" i="7"/>
  <c r="AD75" i="7"/>
  <c r="O116" i="7"/>
  <c r="O137" i="7"/>
  <c r="V124" i="7"/>
  <c r="W124" i="7"/>
  <c r="F125" i="7"/>
  <c r="G125" i="7"/>
  <c r="AL124" i="7"/>
  <c r="AM124" i="7"/>
  <c r="X112" i="7"/>
  <c r="Y112" i="7"/>
  <c r="AJ127" i="7"/>
  <c r="AK127" i="7"/>
  <c r="P112" i="7"/>
  <c r="Q112" i="7"/>
  <c r="AB131" i="7"/>
  <c r="AC131" i="7"/>
  <c r="AB127" i="7"/>
  <c r="AC127" i="7"/>
  <c r="AF109" i="7"/>
  <c r="AG109" i="7"/>
  <c r="W101" i="7"/>
  <c r="V101" i="7"/>
  <c r="X130" i="7"/>
  <c r="Y130" i="7"/>
  <c r="AB139" i="7"/>
  <c r="AC139" i="7"/>
  <c r="AH126" i="7"/>
  <c r="AI126" i="7"/>
  <c r="AJ135" i="7"/>
  <c r="AK135" i="7"/>
  <c r="Z135" i="7"/>
  <c r="AA135" i="7"/>
  <c r="F130" i="7"/>
  <c r="G130" i="7"/>
  <c r="AD123" i="7"/>
  <c r="AE123" i="7"/>
  <c r="V115" i="7"/>
  <c r="W115" i="7"/>
  <c r="G109" i="7"/>
  <c r="F109" i="7"/>
  <c r="L132" i="7"/>
  <c r="M132" i="7"/>
  <c r="P140" i="7"/>
  <c r="Q140" i="7"/>
  <c r="F132" i="7"/>
  <c r="G132" i="7"/>
  <c r="P134" i="7"/>
  <c r="Q134" i="7"/>
  <c r="N124" i="7"/>
  <c r="O124" i="7"/>
  <c r="F137" i="7"/>
  <c r="G137" i="7"/>
  <c r="Z141" i="7"/>
  <c r="AA141" i="7"/>
  <c r="AG141" i="7"/>
  <c r="AF141" i="7"/>
  <c r="N132" i="7"/>
  <c r="O132" i="7"/>
  <c r="AH138" i="7"/>
  <c r="AI138" i="7"/>
  <c r="AL131" i="7"/>
  <c r="AM131" i="7"/>
  <c r="F124" i="7"/>
  <c r="G124" i="7"/>
  <c r="AE116" i="7"/>
  <c r="AD116" i="7"/>
  <c r="F135" i="7"/>
  <c r="G135" i="7"/>
  <c r="AF135" i="7"/>
  <c r="AG135" i="7"/>
  <c r="AE108" i="7"/>
  <c r="AD108" i="7"/>
  <c r="AB123" i="7"/>
  <c r="AC123" i="7"/>
  <c r="AH114" i="7"/>
  <c r="AI114" i="7"/>
  <c r="AI98" i="7"/>
  <c r="AH98" i="7"/>
  <c r="AH82" i="7"/>
  <c r="AI82" i="7"/>
  <c r="H127" i="7"/>
  <c r="I127" i="7"/>
  <c r="AO118" i="7"/>
  <c r="AN118" i="7"/>
  <c r="AF111" i="7"/>
  <c r="AG111" i="7"/>
  <c r="AN94" i="7"/>
  <c r="AO94" i="7"/>
  <c r="X88" i="7"/>
  <c r="Y88" i="7"/>
  <c r="AM114" i="7"/>
  <c r="AL114" i="7"/>
  <c r="G87" i="7"/>
  <c r="F87" i="7"/>
  <c r="G79" i="7"/>
  <c r="F79" i="7"/>
  <c r="M117" i="7"/>
  <c r="L117" i="7"/>
  <c r="L85" i="7"/>
  <c r="M85" i="7"/>
  <c r="AI113" i="7"/>
  <c r="AH113" i="7"/>
  <c r="F110" i="7"/>
  <c r="G110" i="7"/>
  <c r="L79" i="7"/>
  <c r="M79" i="7"/>
  <c r="N108" i="7"/>
  <c r="O108" i="7"/>
  <c r="AD97" i="7"/>
  <c r="AE97" i="7"/>
  <c r="L125" i="7"/>
  <c r="M125" i="7"/>
  <c r="AJ102" i="7"/>
  <c r="AK102" i="7"/>
  <c r="AJ86" i="7"/>
  <c r="AK86" i="7"/>
  <c r="Z114" i="7"/>
  <c r="AA114" i="7"/>
  <c r="AA98" i="7"/>
  <c r="Z98" i="7"/>
  <c r="Z82" i="7"/>
  <c r="AA82" i="7"/>
  <c r="AF127" i="7"/>
  <c r="AG127" i="7"/>
  <c r="X111" i="7"/>
  <c r="Y111" i="7"/>
  <c r="H97" i="7"/>
  <c r="I97" i="7"/>
  <c r="J133" i="7"/>
  <c r="K133" i="7"/>
  <c r="AE105" i="7"/>
  <c r="AD105" i="7"/>
  <c r="O89" i="7"/>
  <c r="N89" i="7"/>
  <c r="G82" i="7"/>
  <c r="F82" i="7"/>
  <c r="K117" i="7"/>
  <c r="J117" i="7"/>
  <c r="U85" i="7"/>
  <c r="T85" i="7"/>
  <c r="R131" i="7"/>
  <c r="S131" i="7"/>
  <c r="O109" i="7"/>
  <c r="N109" i="7"/>
  <c r="W98" i="7"/>
  <c r="V98" i="7"/>
  <c r="AJ125" i="7"/>
  <c r="AK125" i="7"/>
  <c r="AJ108" i="7"/>
  <c r="AK108" i="7"/>
  <c r="AJ92" i="7"/>
  <c r="AK92" i="7"/>
  <c r="Z121" i="7"/>
  <c r="AA121" i="7"/>
  <c r="H100" i="7"/>
  <c r="I100" i="7"/>
  <c r="AN92" i="7"/>
  <c r="AO92" i="7"/>
  <c r="AO84" i="7"/>
  <c r="AN84" i="7"/>
  <c r="O93" i="7"/>
  <c r="N93" i="7"/>
  <c r="AD111" i="7"/>
  <c r="AE111" i="7"/>
  <c r="O96" i="7"/>
  <c r="N96" i="7"/>
  <c r="O84" i="7"/>
  <c r="N84" i="7"/>
  <c r="L97" i="7"/>
  <c r="M97" i="7"/>
  <c r="AA95" i="7"/>
  <c r="Z95" i="7"/>
  <c r="Z79" i="7"/>
  <c r="AA79" i="7"/>
  <c r="AD85" i="7"/>
  <c r="AE85" i="7"/>
  <c r="G114" i="7"/>
  <c r="F114" i="7"/>
  <c r="O100" i="7"/>
  <c r="N100" i="7"/>
  <c r="AB125" i="7"/>
  <c r="AC125" i="7"/>
  <c r="AJ106" i="7"/>
  <c r="AK106" i="7"/>
  <c r="Z118" i="7"/>
  <c r="AA118" i="7"/>
  <c r="AA102" i="7"/>
  <c r="Z102" i="7"/>
  <c r="AF129" i="7"/>
  <c r="AG129" i="7"/>
  <c r="P123" i="7"/>
  <c r="Q123" i="7"/>
  <c r="P114" i="7"/>
  <c r="Q114" i="7"/>
  <c r="H99" i="7"/>
  <c r="I99" i="7"/>
  <c r="AO79" i="7"/>
  <c r="AN79" i="7"/>
  <c r="W91" i="7"/>
  <c r="V91" i="7"/>
  <c r="AI99" i="7"/>
  <c r="AH99" i="7"/>
  <c r="G90" i="7"/>
  <c r="F90" i="7"/>
  <c r="N116" i="7"/>
  <c r="N137" i="7"/>
  <c r="AD141" i="7"/>
  <c r="AE141" i="7"/>
  <c r="L131" i="7"/>
  <c r="M131" i="7"/>
  <c r="O111" i="7"/>
  <c r="N111" i="7"/>
  <c r="Z84" i="7"/>
  <c r="AA84" i="7"/>
  <c r="N122" i="7"/>
  <c r="O122" i="7"/>
  <c r="AA115" i="7"/>
  <c r="Z115" i="7"/>
  <c r="AB88" i="7"/>
  <c r="AC88" i="7"/>
  <c r="H85" i="7"/>
  <c r="I85" i="7"/>
  <c r="K85" i="7"/>
  <c r="J85" i="7"/>
  <c r="AB110" i="7"/>
  <c r="AC110" i="7"/>
  <c r="AJ83" i="7"/>
  <c r="AK83" i="7"/>
  <c r="AB108" i="7"/>
  <c r="AC108" i="7"/>
  <c r="H124" i="7"/>
  <c r="I124" i="7"/>
  <c r="X93" i="7"/>
  <c r="Y93" i="7"/>
  <c r="N128" i="7"/>
  <c r="O128" i="7"/>
  <c r="L133" i="7"/>
  <c r="M133" i="7"/>
  <c r="AL122" i="7"/>
  <c r="AM122" i="7"/>
  <c r="J139" i="7"/>
  <c r="K139" i="7"/>
  <c r="X139" i="7"/>
  <c r="Y139" i="7"/>
  <c r="AI139" i="7"/>
  <c r="AH139" i="7"/>
  <c r="AD130" i="7"/>
  <c r="AE130" i="7"/>
  <c r="V123" i="7"/>
  <c r="W123" i="7"/>
  <c r="N135" i="7"/>
  <c r="O135" i="7"/>
  <c r="AN140" i="7"/>
  <c r="AO140" i="7"/>
  <c r="AK140" i="7"/>
  <c r="AJ140" i="7"/>
  <c r="V130" i="7"/>
  <c r="W130" i="7"/>
  <c r="N123" i="7"/>
  <c r="O123" i="7"/>
  <c r="N134" i="7"/>
  <c r="O134" i="7"/>
  <c r="AN134" i="7"/>
  <c r="AO134" i="7"/>
  <c r="AM104" i="7"/>
  <c r="AL104" i="7"/>
  <c r="F95" i="7"/>
  <c r="G95" i="7"/>
  <c r="AJ104" i="7"/>
  <c r="AK104" i="7"/>
  <c r="AJ88" i="7"/>
  <c r="AK88" i="7"/>
  <c r="J112" i="7"/>
  <c r="K112" i="7"/>
  <c r="J96" i="7"/>
  <c r="K96" i="7"/>
  <c r="K80" i="7"/>
  <c r="J80" i="7"/>
  <c r="P126" i="7"/>
  <c r="Q126" i="7"/>
  <c r="I118" i="7"/>
  <c r="H118" i="7"/>
  <c r="X100" i="7"/>
  <c r="Y100" i="7"/>
  <c r="H94" i="7"/>
  <c r="I94" i="7"/>
  <c r="AF87" i="7"/>
  <c r="AG87" i="7"/>
  <c r="AD113" i="7"/>
  <c r="AE113" i="7"/>
  <c r="O86" i="7"/>
  <c r="N86" i="7"/>
  <c r="AJ128" i="7"/>
  <c r="AK128" i="7"/>
  <c r="T99" i="7"/>
  <c r="U99" i="7"/>
  <c r="J111" i="7"/>
  <c r="K111" i="7"/>
  <c r="N106" i="7"/>
  <c r="O106" i="7"/>
  <c r="R139" i="7"/>
  <c r="S139" i="7"/>
  <c r="G107" i="7"/>
  <c r="F107" i="7"/>
  <c r="AE96" i="7"/>
  <c r="AD96" i="7"/>
  <c r="AK118" i="7"/>
  <c r="AJ118" i="7"/>
  <c r="L100" i="7"/>
  <c r="M100" i="7"/>
  <c r="L84" i="7"/>
  <c r="M84" i="7"/>
  <c r="AH112" i="7"/>
  <c r="AI112" i="7"/>
  <c r="H126" i="7"/>
  <c r="I126" i="7"/>
  <c r="AG118" i="7"/>
  <c r="AF118" i="7"/>
  <c r="P96" i="7"/>
  <c r="Q96" i="7"/>
  <c r="AN89" i="7"/>
  <c r="AO89" i="7"/>
  <c r="X83" i="7"/>
  <c r="Y83" i="7"/>
  <c r="V129" i="7"/>
  <c r="W129" i="7"/>
  <c r="O104" i="7"/>
  <c r="N104" i="7"/>
  <c r="W88" i="7"/>
  <c r="V88" i="7"/>
  <c r="N81" i="7"/>
  <c r="O81" i="7"/>
  <c r="AB119" i="7"/>
  <c r="AC119" i="7"/>
  <c r="AB103" i="7"/>
  <c r="AC103" i="7"/>
  <c r="AB87" i="7"/>
  <c r="AC87" i="7"/>
  <c r="AA97" i="7"/>
  <c r="Z97" i="7"/>
  <c r="AA81" i="7"/>
  <c r="Z81" i="7"/>
  <c r="I84" i="7"/>
  <c r="H84" i="7"/>
  <c r="Z129" i="7"/>
  <c r="AA129" i="7"/>
  <c r="F108" i="7"/>
  <c r="G108" i="7"/>
  <c r="V97" i="7"/>
  <c r="W97" i="7"/>
  <c r="L123" i="7"/>
  <c r="M123" i="7"/>
  <c r="L106" i="7"/>
  <c r="M106" i="7"/>
  <c r="K100" i="7"/>
  <c r="J100" i="7"/>
  <c r="X127" i="7"/>
  <c r="Y127" i="7"/>
  <c r="Y118" i="7"/>
  <c r="X118" i="7"/>
  <c r="P99" i="7"/>
  <c r="Q99" i="7"/>
  <c r="H92" i="7"/>
  <c r="I92" i="7"/>
  <c r="P83" i="7"/>
  <c r="Q83" i="7"/>
  <c r="W110" i="7"/>
  <c r="V110" i="7"/>
  <c r="AE91" i="7"/>
  <c r="AD91" i="7"/>
  <c r="V83" i="7"/>
  <c r="W83" i="7"/>
  <c r="AC117" i="7"/>
  <c r="AB117" i="7"/>
  <c r="AH109" i="7"/>
  <c r="AI109" i="7"/>
  <c r="X113" i="7"/>
  <c r="Y113" i="7"/>
  <c r="W82" i="7"/>
  <c r="V82" i="7"/>
  <c r="AM112" i="7"/>
  <c r="AL112" i="7"/>
  <c r="O99" i="7"/>
  <c r="N99" i="7"/>
  <c r="AJ123" i="7"/>
  <c r="AK123" i="7"/>
  <c r="L104" i="7"/>
  <c r="M104" i="7"/>
  <c r="L88" i="7"/>
  <c r="M88" i="7"/>
  <c r="AI100" i="7"/>
  <c r="AH100" i="7"/>
  <c r="AH84" i="7"/>
  <c r="AI84" i="7"/>
  <c r="AN128" i="7"/>
  <c r="AO128" i="7"/>
  <c r="X122" i="7"/>
  <c r="Y122" i="7"/>
  <c r="AF104" i="7"/>
  <c r="AG104" i="7"/>
  <c r="P98" i="7"/>
  <c r="Q98" i="7"/>
  <c r="AN91" i="7"/>
  <c r="AO91" i="7"/>
  <c r="X85" i="7"/>
  <c r="Y85" i="7"/>
  <c r="I79" i="7"/>
  <c r="H79" i="7"/>
  <c r="V132" i="7"/>
  <c r="W132" i="7"/>
  <c r="G88" i="7"/>
  <c r="F88" i="7"/>
  <c r="V78" i="7"/>
  <c r="W78" i="7"/>
  <c r="AJ134" i="7"/>
  <c r="AK134" i="7"/>
  <c r="N140" i="7"/>
  <c r="O140" i="7"/>
  <c r="AF95" i="7"/>
  <c r="AG95" i="7"/>
  <c r="AK87" i="7"/>
  <c r="AJ87" i="7"/>
  <c r="AE98" i="7"/>
  <c r="AD98" i="7"/>
  <c r="X91" i="7"/>
  <c r="Y91" i="7"/>
  <c r="G91" i="7"/>
  <c r="F91" i="7"/>
  <c r="W99" i="7"/>
  <c r="V99" i="7"/>
  <c r="AN100" i="7"/>
  <c r="AO100" i="7"/>
  <c r="F85" i="7"/>
  <c r="G85" i="7"/>
  <c r="AB92" i="7"/>
  <c r="AC92" i="7"/>
  <c r="H115" i="7"/>
  <c r="I115" i="7"/>
  <c r="S111" i="7"/>
  <c r="R111" i="7"/>
  <c r="L134" i="7"/>
  <c r="M134" i="7"/>
  <c r="N129" i="7"/>
  <c r="O129" i="7"/>
  <c r="X140" i="7"/>
  <c r="Y140" i="7"/>
  <c r="V128" i="7"/>
  <c r="W128" i="7"/>
  <c r="V139" i="7"/>
  <c r="W139" i="7"/>
  <c r="V134" i="7"/>
  <c r="W134" i="7"/>
  <c r="L138" i="7"/>
  <c r="M138" i="7"/>
  <c r="AD129" i="7"/>
  <c r="AE129" i="7"/>
  <c r="F115" i="7"/>
  <c r="G115" i="7"/>
  <c r="AB141" i="7"/>
  <c r="AC141" i="7"/>
  <c r="AD131" i="7"/>
  <c r="AE131" i="7"/>
  <c r="AD128" i="7"/>
  <c r="AE128" i="7"/>
  <c r="W103" i="7"/>
  <c r="V103" i="7"/>
  <c r="G94" i="7"/>
  <c r="F94" i="7"/>
  <c r="M118" i="7"/>
  <c r="L118" i="7"/>
  <c r="L102" i="7"/>
  <c r="M102" i="7"/>
  <c r="L86" i="7"/>
  <c r="M86" i="7"/>
  <c r="S110" i="7"/>
  <c r="R110" i="7"/>
  <c r="R94" i="7"/>
  <c r="S94" i="7"/>
  <c r="Q117" i="7"/>
  <c r="P117" i="7"/>
  <c r="P93" i="7"/>
  <c r="Q93" i="7"/>
  <c r="X80" i="7"/>
  <c r="Y80" i="7"/>
  <c r="G111" i="7"/>
  <c r="F111" i="7"/>
  <c r="V85" i="7"/>
  <c r="W85" i="7"/>
  <c r="L126" i="7"/>
  <c r="M126" i="7"/>
  <c r="AB113" i="7"/>
  <c r="AC113" i="7"/>
  <c r="AB97" i="7"/>
  <c r="AC97" i="7"/>
  <c r="AB81" i="7"/>
  <c r="AC81" i="7"/>
  <c r="X82" i="7"/>
  <c r="Y82" i="7"/>
  <c r="O101" i="7"/>
  <c r="N101" i="7"/>
  <c r="AF138" i="7"/>
  <c r="AG138" i="7"/>
  <c r="W104" i="7"/>
  <c r="V104" i="7"/>
  <c r="AD95" i="7"/>
  <c r="AE95" i="7"/>
  <c r="T98" i="7"/>
  <c r="U98" i="7"/>
  <c r="K110" i="7"/>
  <c r="J110" i="7"/>
  <c r="H134" i="7"/>
  <c r="I134" i="7"/>
  <c r="P125" i="7"/>
  <c r="Q125" i="7"/>
  <c r="AO117" i="7"/>
  <c r="AN117" i="7"/>
  <c r="AN101" i="7"/>
  <c r="AO101" i="7"/>
  <c r="AD119" i="7"/>
  <c r="AE119" i="7"/>
  <c r="G103" i="7"/>
  <c r="F103" i="7"/>
  <c r="AE87" i="7"/>
  <c r="AD87" i="7"/>
  <c r="W80" i="7"/>
  <c r="V80" i="7"/>
  <c r="AK117" i="7"/>
  <c r="AJ117" i="7"/>
  <c r="AJ101" i="7"/>
  <c r="AK101" i="7"/>
  <c r="AK85" i="7"/>
  <c r="AJ85" i="7"/>
  <c r="AA113" i="7"/>
  <c r="Z113" i="7"/>
  <c r="K113" i="7"/>
  <c r="J113" i="7"/>
  <c r="AH127" i="7"/>
  <c r="AI127" i="7"/>
  <c r="AD106" i="7"/>
  <c r="AE106" i="7"/>
  <c r="V95" i="7"/>
  <c r="W95" i="7"/>
  <c r="T104" i="7"/>
  <c r="U104" i="7"/>
  <c r="R82" i="7"/>
  <c r="S82" i="7"/>
  <c r="AF126" i="7"/>
  <c r="AG126" i="7"/>
  <c r="AG117" i="7"/>
  <c r="AF117" i="7"/>
  <c r="AO104" i="7"/>
  <c r="AN104" i="7"/>
  <c r="X98" i="7"/>
  <c r="Y98" i="7"/>
  <c r="P91" i="7"/>
  <c r="Q91" i="7"/>
  <c r="AN80" i="7"/>
  <c r="AO80" i="7"/>
  <c r="N131" i="7"/>
  <c r="O131" i="7"/>
  <c r="AJ114" i="7"/>
  <c r="AK114" i="7"/>
  <c r="AB93" i="7"/>
  <c r="AC93" i="7"/>
  <c r="J124" i="7"/>
  <c r="K124" i="7"/>
  <c r="K91" i="7"/>
  <c r="J91" i="7"/>
  <c r="W116" i="7"/>
  <c r="V116" i="7"/>
  <c r="M103" i="7"/>
  <c r="L103" i="7"/>
  <c r="N110" i="7"/>
  <c r="O110" i="7"/>
  <c r="O98" i="7"/>
  <c r="N98" i="7"/>
  <c r="J114" i="7"/>
  <c r="K114" i="7"/>
  <c r="J98" i="7"/>
  <c r="K98" i="7"/>
  <c r="J82" i="7"/>
  <c r="K82" i="7"/>
  <c r="H128" i="7"/>
  <c r="I128" i="7"/>
  <c r="AN111" i="7"/>
  <c r="AO111" i="7"/>
  <c r="X97" i="7"/>
  <c r="Y97" i="7"/>
  <c r="H91" i="7"/>
  <c r="I91" i="7"/>
  <c r="AF84" i="7"/>
  <c r="AG84" i="7"/>
  <c r="G84" i="7"/>
  <c r="F84" i="7"/>
  <c r="T109" i="7"/>
  <c r="U109" i="7"/>
  <c r="AE78" i="7"/>
  <c r="AD78" i="7"/>
  <c r="V75" i="7"/>
  <c r="AE75" i="7"/>
  <c r="AB138" i="7"/>
  <c r="AC138" i="7"/>
  <c r="F133" i="7"/>
  <c r="G133" i="7"/>
  <c r="V117" i="7"/>
  <c r="W117" i="7"/>
  <c r="AN127" i="7"/>
  <c r="AO127" i="7"/>
  <c r="G102" i="7"/>
  <c r="F102" i="7"/>
  <c r="AB99" i="7"/>
  <c r="AC99" i="7"/>
  <c r="AN97" i="7"/>
  <c r="AO97" i="7"/>
  <c r="L95" i="7"/>
  <c r="M95" i="7"/>
  <c r="AA88" i="7"/>
  <c r="Z88" i="7"/>
  <c r="S113" i="7"/>
  <c r="R113" i="7"/>
  <c r="G96" i="7"/>
  <c r="F96" i="7"/>
  <c r="Q141" i="7"/>
  <c r="P141" i="7"/>
  <c r="AE114" i="7"/>
  <c r="AD114" i="7"/>
  <c r="V137" i="7"/>
  <c r="W137" i="7"/>
  <c r="T131" i="7"/>
  <c r="U131" i="7"/>
  <c r="AL113" i="7"/>
  <c r="AM113" i="7"/>
  <c r="G140" i="7"/>
  <c r="F140" i="7"/>
  <c r="AD122" i="7"/>
  <c r="AE122" i="7"/>
  <c r="J135" i="7"/>
  <c r="K135" i="7"/>
  <c r="F141" i="7"/>
  <c r="G141" i="7"/>
  <c r="AN138" i="7"/>
  <c r="AO138" i="7"/>
  <c r="N121" i="7"/>
  <c r="O121" i="7"/>
  <c r="AD134" i="7"/>
  <c r="AE134" i="7"/>
  <c r="R135" i="7"/>
  <c r="S135" i="7"/>
  <c r="Z132" i="7"/>
  <c r="AA132" i="7"/>
  <c r="AB133" i="7"/>
  <c r="AC133" i="7"/>
  <c r="AL128" i="7"/>
  <c r="AM128" i="7"/>
  <c r="O114" i="7"/>
  <c r="N114" i="7"/>
  <c r="AF140" i="7"/>
  <c r="AG140" i="7"/>
  <c r="O102" i="7"/>
  <c r="N102" i="7"/>
  <c r="AA108" i="7"/>
  <c r="Z108" i="7"/>
  <c r="H131" i="7"/>
  <c r="I131" i="7"/>
  <c r="AN98" i="7"/>
  <c r="AO98" i="7"/>
  <c r="H86" i="7"/>
  <c r="I86" i="7"/>
  <c r="V108" i="7"/>
  <c r="W108" i="7"/>
  <c r="AB112" i="7"/>
  <c r="AC112" i="7"/>
  <c r="AJ79" i="7"/>
  <c r="AK79" i="7"/>
  <c r="I80" i="7"/>
  <c r="H80" i="7"/>
  <c r="F127" i="7"/>
  <c r="G127" i="7"/>
  <c r="T114" i="7"/>
  <c r="U114" i="7"/>
  <c r="AB80" i="7"/>
  <c r="AC80" i="7"/>
  <c r="S92" i="7"/>
  <c r="R92" i="7"/>
  <c r="X124" i="7"/>
  <c r="Y124" i="7"/>
  <c r="H101" i="7"/>
  <c r="I101" i="7"/>
  <c r="P88" i="7"/>
  <c r="Q88" i="7"/>
  <c r="W118" i="7"/>
  <c r="V118" i="7"/>
  <c r="AE79" i="7"/>
  <c r="AD79" i="7"/>
  <c r="L83" i="7"/>
  <c r="M83" i="7"/>
  <c r="H137" i="7"/>
  <c r="I137" i="7"/>
  <c r="AD93" i="7"/>
  <c r="AE93" i="7"/>
  <c r="AB86" i="7"/>
  <c r="AC86" i="7"/>
  <c r="Z96" i="7"/>
  <c r="AA96" i="7"/>
  <c r="AN125" i="7"/>
  <c r="AO125" i="7"/>
  <c r="H104" i="7"/>
  <c r="I104" i="7"/>
  <c r="L87" i="7"/>
  <c r="M87" i="7"/>
  <c r="G89" i="7"/>
  <c r="F89" i="7"/>
  <c r="L113" i="7"/>
  <c r="M113" i="7"/>
  <c r="W107" i="7"/>
  <c r="V107" i="7"/>
  <c r="R140" i="7"/>
  <c r="S140" i="7"/>
  <c r="AE107" i="7"/>
  <c r="AD107" i="7"/>
  <c r="F97" i="7"/>
  <c r="G97" i="7"/>
  <c r="AB100" i="7"/>
  <c r="AC100" i="7"/>
  <c r="AB84" i="7"/>
  <c r="AC84" i="7"/>
  <c r="R112" i="7"/>
  <c r="S112" i="7"/>
  <c r="R96" i="7"/>
  <c r="S96" i="7"/>
  <c r="P127" i="7"/>
  <c r="Q127" i="7"/>
  <c r="AN119" i="7"/>
  <c r="AO119" i="7"/>
  <c r="H111" i="7"/>
  <c r="I111" i="7"/>
  <c r="H103" i="7"/>
  <c r="I103" i="7"/>
  <c r="AF96" i="7"/>
  <c r="AG96" i="7"/>
  <c r="AN83" i="7"/>
  <c r="AO83" i="7"/>
  <c r="AL123" i="7"/>
  <c r="AM123" i="7"/>
  <c r="G80" i="7"/>
  <c r="F80" i="7"/>
  <c r="AH119" i="7"/>
  <c r="AI119" i="7"/>
  <c r="O78" i="7"/>
  <c r="N78" i="7"/>
  <c r="W75" i="7"/>
  <c r="W135" i="7"/>
  <c r="AL130" i="7"/>
  <c r="AM130" i="7"/>
  <c r="AD132" i="7"/>
  <c r="AE132" i="7"/>
  <c r="AA140" i="7"/>
  <c r="Z140" i="7"/>
  <c r="AA100" i="7"/>
  <c r="Z100" i="7"/>
  <c r="P89" i="7"/>
  <c r="Q89" i="7"/>
  <c r="AJ103" i="7"/>
  <c r="AK103" i="7"/>
  <c r="AB104" i="7"/>
  <c r="AC104" i="7"/>
  <c r="P121" i="7"/>
  <c r="Q121" i="7"/>
  <c r="K105" i="7"/>
  <c r="J105" i="7"/>
  <c r="Z122" i="7"/>
  <c r="AA122" i="7"/>
  <c r="AL111" i="7"/>
  <c r="AM111" i="7"/>
  <c r="AJ99" i="7"/>
  <c r="AK99" i="7"/>
  <c r="N119" i="7"/>
  <c r="O119" i="7"/>
  <c r="S104" i="7"/>
  <c r="R104" i="7"/>
  <c r="H87" i="7"/>
  <c r="I87" i="7"/>
  <c r="AH133" i="7"/>
  <c r="AI133" i="7"/>
  <c r="AD140" i="7"/>
  <c r="AE140" i="7"/>
  <c r="J131" i="7"/>
  <c r="K131" i="7"/>
  <c r="F122" i="7"/>
  <c r="G122" i="7"/>
  <c r="Z134" i="7"/>
  <c r="AA134" i="7"/>
  <c r="AL129" i="7"/>
  <c r="AM129" i="7"/>
  <c r="H140" i="7"/>
  <c r="I140" i="7"/>
  <c r="V122" i="7"/>
  <c r="W122" i="7"/>
  <c r="V131" i="7"/>
  <c r="W131" i="7"/>
  <c r="AD127" i="7"/>
  <c r="AE127" i="7"/>
  <c r="F113" i="7"/>
  <c r="G113" i="7"/>
  <c r="N141" i="7"/>
  <c r="O141" i="7"/>
  <c r="F129" i="7"/>
  <c r="G129" i="7"/>
  <c r="AJ141" i="7"/>
  <c r="AK141" i="7"/>
  <c r="X138" i="7"/>
  <c r="Y138" i="7"/>
  <c r="AD121" i="7"/>
  <c r="AE121" i="7"/>
  <c r="AJ139" i="7"/>
  <c r="AK139" i="7"/>
  <c r="N126" i="7"/>
  <c r="O126" i="7"/>
  <c r="O92" i="7"/>
  <c r="N92" i="7"/>
  <c r="T100" i="7"/>
  <c r="U100" i="7"/>
  <c r="AA92" i="7"/>
  <c r="Z92" i="7"/>
  <c r="P105" i="7"/>
  <c r="Q105" i="7"/>
  <c r="X92" i="7"/>
  <c r="Y92" i="7"/>
  <c r="AG79" i="7"/>
  <c r="AF79" i="7"/>
  <c r="G93" i="7"/>
  <c r="F93" i="7"/>
  <c r="T124" i="7"/>
  <c r="U124" i="7"/>
  <c r="AJ95" i="7"/>
  <c r="AK95" i="7"/>
  <c r="Z107" i="7"/>
  <c r="AA107" i="7"/>
  <c r="AE89" i="7"/>
  <c r="AD89" i="7"/>
  <c r="K97" i="7"/>
  <c r="J97" i="7"/>
  <c r="O103" i="7"/>
  <c r="N103" i="7"/>
  <c r="AB96" i="7"/>
  <c r="AC96" i="7"/>
  <c r="P133" i="7"/>
  <c r="Q133" i="7"/>
  <c r="I117" i="7"/>
  <c r="H117" i="7"/>
  <c r="AN81" i="7"/>
  <c r="AO81" i="7"/>
  <c r="O87" i="7"/>
  <c r="N87" i="7"/>
  <c r="AE99" i="7"/>
  <c r="AD99" i="7"/>
  <c r="L99" i="7"/>
  <c r="M99" i="7"/>
  <c r="AI111" i="7"/>
  <c r="AH111" i="7"/>
  <c r="AA101" i="7"/>
  <c r="Z101" i="7"/>
  <c r="W105" i="7"/>
  <c r="V105" i="7"/>
  <c r="AC118" i="7"/>
  <c r="AB118" i="7"/>
  <c r="AB102" i="7"/>
  <c r="AC102" i="7"/>
  <c r="R114" i="7"/>
  <c r="S114" i="7"/>
  <c r="Z80" i="7"/>
  <c r="AA80" i="7"/>
  <c r="H116" i="7"/>
  <c r="I116" i="7"/>
  <c r="Z138" i="7"/>
  <c r="AA138" i="7"/>
  <c r="O105" i="7"/>
  <c r="N105" i="7"/>
  <c r="F81" i="7"/>
  <c r="G81" i="7"/>
  <c r="AJ91" i="7"/>
  <c r="AK91" i="7"/>
  <c r="AJ97" i="7"/>
  <c r="AK97" i="7"/>
  <c r="U118" i="7"/>
  <c r="T118" i="7"/>
  <c r="AD135" i="7"/>
  <c r="AE135" i="7"/>
  <c r="AH134" i="7"/>
  <c r="AI134" i="7"/>
  <c r="AH141" i="7"/>
  <c r="AI141" i="7"/>
  <c r="Z127" i="7"/>
  <c r="AA127" i="7"/>
  <c r="V119" i="7"/>
  <c r="W119" i="7"/>
  <c r="O112" i="7"/>
  <c r="N112" i="7"/>
  <c r="J130" i="7"/>
  <c r="K130" i="7"/>
  <c r="V133" i="7"/>
  <c r="W133" i="7"/>
  <c r="J129" i="7"/>
  <c r="K129" i="7"/>
  <c r="V127" i="7"/>
  <c r="W127" i="7"/>
  <c r="F121" i="7"/>
  <c r="G121" i="7"/>
  <c r="L139" i="7"/>
  <c r="M139" i="7"/>
  <c r="AH130" i="7"/>
  <c r="AI130" i="7"/>
  <c r="AJ131" i="7"/>
  <c r="AK131" i="7"/>
  <c r="Z131" i="7"/>
  <c r="AA131" i="7"/>
  <c r="F128" i="7"/>
  <c r="G128" i="7"/>
  <c r="AL119" i="7"/>
  <c r="AM119" i="7"/>
  <c r="V113" i="7"/>
  <c r="W113" i="7"/>
  <c r="AN139" i="7"/>
  <c r="AO139" i="7"/>
  <c r="G101" i="7"/>
  <c r="F101" i="7"/>
  <c r="W90" i="7"/>
  <c r="V90" i="7"/>
  <c r="AB114" i="7"/>
  <c r="AC114" i="7"/>
  <c r="AB98" i="7"/>
  <c r="AC98" i="7"/>
  <c r="AB82" i="7"/>
  <c r="AC82" i="7"/>
  <c r="AI106" i="7"/>
  <c r="AH106" i="7"/>
  <c r="P130" i="7"/>
  <c r="Q130" i="7"/>
  <c r="AN123" i="7"/>
  <c r="AO123" i="7"/>
  <c r="AN114" i="7"/>
  <c r="AO114" i="7"/>
  <c r="X104" i="7"/>
  <c r="Y104" i="7"/>
  <c r="H98" i="7"/>
  <c r="I98" i="7"/>
  <c r="AF91" i="7"/>
  <c r="AG91" i="7"/>
  <c r="P85" i="7"/>
  <c r="Q85" i="7"/>
  <c r="N139" i="7"/>
  <c r="O139" i="7"/>
  <c r="O107" i="7"/>
  <c r="N107" i="7"/>
  <c r="O91" i="7"/>
  <c r="N91" i="7"/>
  <c r="F83" i="7"/>
  <c r="G83" i="7"/>
  <c r="AJ111" i="7"/>
  <c r="AK111" i="7"/>
  <c r="M93" i="7"/>
  <c r="L93" i="7"/>
  <c r="Z124" i="7"/>
  <c r="AA124" i="7"/>
  <c r="K103" i="7"/>
  <c r="J103" i="7"/>
  <c r="W86" i="7"/>
  <c r="V86" i="7"/>
  <c r="N117" i="7"/>
  <c r="O117" i="7"/>
  <c r="AM101" i="7"/>
  <c r="AL101" i="7"/>
  <c r="G92" i="7"/>
  <c r="F92" i="7"/>
  <c r="AJ110" i="7"/>
  <c r="AK110" i="7"/>
  <c r="AJ94" i="7"/>
  <c r="AK94" i="7"/>
  <c r="Z123" i="7"/>
  <c r="AA123" i="7"/>
  <c r="AA106" i="7"/>
  <c r="Z106" i="7"/>
  <c r="AN130" i="7"/>
  <c r="AO130" i="7"/>
  <c r="P100" i="7"/>
  <c r="Q100" i="7"/>
  <c r="AN93" i="7"/>
  <c r="AO93" i="7"/>
  <c r="H81" i="7"/>
  <c r="I81" i="7"/>
  <c r="N83" i="7"/>
  <c r="O83" i="7"/>
  <c r="V141" i="7"/>
  <c r="W141" i="7"/>
  <c r="N113" i="7"/>
  <c r="O113" i="7"/>
  <c r="W96" i="7"/>
  <c r="V96" i="7"/>
  <c r="G86" i="7"/>
  <c r="F86" i="7"/>
  <c r="T130" i="7"/>
  <c r="U130" i="7"/>
  <c r="T113" i="7"/>
  <c r="U113" i="7"/>
  <c r="S91" i="7"/>
  <c r="R91" i="7"/>
  <c r="F123" i="7"/>
  <c r="G123" i="7"/>
  <c r="AM91" i="7"/>
  <c r="AL91" i="7"/>
  <c r="AJ100" i="7"/>
  <c r="AK100" i="7"/>
  <c r="AJ84" i="7"/>
  <c r="AK84" i="7"/>
  <c r="Z112" i="7"/>
  <c r="AA112" i="7"/>
  <c r="AN133" i="7"/>
  <c r="AO133" i="7"/>
  <c r="H125" i="7"/>
  <c r="I125" i="7"/>
  <c r="AF113" i="7"/>
  <c r="AG113" i="7"/>
  <c r="AN96" i="7"/>
  <c r="AO96" i="7"/>
  <c r="AH135" i="7"/>
  <c r="AI135" i="7"/>
  <c r="G104" i="7"/>
  <c r="F104" i="7"/>
  <c r="W87" i="7"/>
  <c r="V87" i="7"/>
  <c r="O80" i="7"/>
  <c r="N80" i="7"/>
  <c r="L105" i="7"/>
  <c r="M105" i="7"/>
  <c r="L89" i="7"/>
  <c r="M89" i="7"/>
  <c r="AA119" i="7"/>
  <c r="Z119" i="7"/>
  <c r="AA103" i="7"/>
  <c r="Z103" i="7"/>
  <c r="AA87" i="7"/>
  <c r="Z87" i="7"/>
  <c r="W102" i="7"/>
  <c r="V102" i="7"/>
  <c r="AJ89" i="7"/>
  <c r="AK89" i="7"/>
  <c r="X134" i="7"/>
  <c r="Y134" i="7"/>
  <c r="V106" i="7"/>
  <c r="W106" i="7"/>
  <c r="N95" i="7"/>
  <c r="O95" i="7"/>
  <c r="AJ98" i="7"/>
  <c r="AK98" i="7"/>
  <c r="AJ82" i="7"/>
  <c r="AK82" i="7"/>
  <c r="AA110" i="7"/>
  <c r="Z110" i="7"/>
  <c r="Z94" i="7"/>
  <c r="AA94" i="7"/>
  <c r="AN132" i="7"/>
  <c r="AO132" i="7"/>
  <c r="X126" i="7"/>
  <c r="Y126" i="7"/>
  <c r="P110" i="7"/>
  <c r="Q110" i="7"/>
  <c r="P102" i="7"/>
  <c r="Q102" i="7"/>
  <c r="X89" i="7"/>
  <c r="Y89" i="7"/>
  <c r="N115" i="7"/>
  <c r="O115" i="7"/>
  <c r="AI91" i="7"/>
  <c r="AH91" i="7"/>
  <c r="F78" i="7"/>
  <c r="G78" i="7"/>
  <c r="V135" i="7"/>
  <c r="Z128" i="7"/>
  <c r="AA128" i="7"/>
  <c r="AJ132" i="7"/>
  <c r="AK132" i="7"/>
  <c r="AL135" i="7"/>
  <c r="AM135" i="7"/>
  <c r="H102" i="7"/>
  <c r="I102" i="7"/>
  <c r="AJ119" i="7"/>
  <c r="AK119" i="7"/>
  <c r="AE109" i="7"/>
  <c r="AD109" i="7"/>
  <c r="Q79" i="7"/>
  <c r="P79" i="7"/>
  <c r="L124" i="7"/>
  <c r="M124" i="7"/>
  <c r="N138" i="7"/>
  <c r="O138" i="7"/>
  <c r="X131" i="7"/>
  <c r="Y131" i="7"/>
  <c r="N97" i="7"/>
  <c r="O97" i="7"/>
  <c r="T127" i="7"/>
  <c r="U127" i="7"/>
  <c r="AN99" i="7"/>
  <c r="AO99" i="7"/>
  <c r="AE137" i="7"/>
  <c r="AD137" i="7"/>
  <c r="J140" i="7"/>
  <c r="K140" i="7"/>
  <c r="AH125" i="7"/>
  <c r="AI125" i="7"/>
  <c r="F126" i="7"/>
  <c r="G126" i="7"/>
  <c r="AE118" i="7"/>
  <c r="AD118" i="7"/>
  <c r="V111" i="7"/>
  <c r="W111" i="7"/>
  <c r="L141" i="7"/>
  <c r="M141" i="7"/>
  <c r="R128" i="7"/>
  <c r="S128" i="7"/>
  <c r="AB135" i="7"/>
  <c r="AC135" i="7"/>
  <c r="AD126" i="7"/>
  <c r="AE126" i="7"/>
  <c r="F138" i="7"/>
  <c r="G138" i="7"/>
  <c r="N133" i="7"/>
  <c r="O133" i="7"/>
  <c r="AH129" i="7"/>
  <c r="AI129" i="7"/>
  <c r="N127" i="7"/>
  <c r="O127" i="7"/>
  <c r="F119" i="7"/>
  <c r="G119" i="7"/>
  <c r="AD138" i="7"/>
  <c r="AE138" i="7"/>
  <c r="Z139" i="7"/>
  <c r="AA139" i="7"/>
  <c r="H139" i="7"/>
  <c r="I139" i="7"/>
  <c r="AD117" i="7"/>
  <c r="AE117" i="7"/>
  <c r="G100" i="7"/>
  <c r="F100" i="7"/>
  <c r="AJ129" i="7"/>
  <c r="AK129" i="7"/>
  <c r="AJ112" i="7"/>
  <c r="AK112" i="7"/>
  <c r="AJ96" i="7"/>
  <c r="AK96" i="7"/>
  <c r="AJ80" i="7"/>
  <c r="AK80" i="7"/>
  <c r="K104" i="7"/>
  <c r="J104" i="7"/>
  <c r="X129" i="7"/>
  <c r="Y129" i="7"/>
  <c r="P122" i="7"/>
  <c r="Q122" i="7"/>
  <c r="H114" i="7"/>
  <c r="I114" i="7"/>
  <c r="AF103" i="7"/>
  <c r="AG103" i="7"/>
  <c r="P97" i="7"/>
  <c r="Q97" i="7"/>
  <c r="W89" i="7"/>
  <c r="V89" i="7"/>
  <c r="O82" i="7"/>
  <c r="N82" i="7"/>
  <c r="AB122" i="7"/>
  <c r="AC122" i="7"/>
  <c r="U91" i="7"/>
  <c r="T91" i="7"/>
  <c r="AN126" i="7"/>
  <c r="AO126" i="7"/>
  <c r="AM84" i="7"/>
  <c r="AL84" i="7"/>
  <c r="G116" i="7"/>
  <c r="F116" i="7"/>
  <c r="AM100" i="7"/>
  <c r="AL100" i="7"/>
  <c r="O90" i="7"/>
  <c r="N90" i="7"/>
  <c r="L108" i="7"/>
  <c r="M108" i="7"/>
  <c r="L92" i="7"/>
  <c r="M92" i="7"/>
  <c r="AI104" i="7"/>
  <c r="AH104" i="7"/>
  <c r="H130" i="7"/>
  <c r="I130" i="7"/>
  <c r="AN122" i="7"/>
  <c r="AO122" i="7"/>
  <c r="X99" i="7"/>
  <c r="Y99" i="7"/>
  <c r="H93" i="7"/>
  <c r="I93" i="7"/>
  <c r="AG86" i="7"/>
  <c r="AF86" i="7"/>
  <c r="P80" i="7"/>
  <c r="Q80" i="7"/>
  <c r="AF85" i="7"/>
  <c r="AG85" i="7"/>
  <c r="O79" i="7"/>
  <c r="N79" i="7"/>
  <c r="L135" i="7"/>
  <c r="M135" i="7"/>
  <c r="G112" i="7"/>
  <c r="F112" i="7"/>
  <c r="AE94" i="7"/>
  <c r="AD94" i="7"/>
  <c r="N85" i="7"/>
  <c r="O85" i="7"/>
  <c r="AB128" i="7"/>
  <c r="AC128" i="7"/>
  <c r="AB95" i="7"/>
  <c r="AC95" i="7"/>
  <c r="AB79" i="7"/>
  <c r="AC79" i="7"/>
  <c r="AA89" i="7"/>
  <c r="Z89" i="7"/>
  <c r="AD115" i="7"/>
  <c r="AE115" i="7"/>
  <c r="AE101" i="7"/>
  <c r="AD101" i="7"/>
  <c r="L114" i="7"/>
  <c r="M114" i="7"/>
  <c r="L98" i="7"/>
  <c r="M98" i="7"/>
  <c r="L82" i="7"/>
  <c r="M82" i="7"/>
  <c r="K92" i="7"/>
  <c r="J92" i="7"/>
  <c r="H133" i="7"/>
  <c r="I133" i="7"/>
  <c r="P124" i="7"/>
  <c r="Q124" i="7"/>
  <c r="P111" i="7"/>
  <c r="Q111" i="7"/>
  <c r="Y102" i="7"/>
  <c r="X102" i="7"/>
  <c r="AN88" i="7"/>
  <c r="AO88" i="7"/>
  <c r="AA109" i="7"/>
  <c r="Z109" i="7"/>
  <c r="AL127" i="7"/>
  <c r="AM127" i="7"/>
  <c r="AE102" i="7"/>
  <c r="AD102" i="7"/>
  <c r="AE86" i="7"/>
  <c r="AD86" i="7"/>
  <c r="W79" i="7"/>
  <c r="V79" i="7"/>
  <c r="T103" i="7"/>
  <c r="U103" i="7"/>
  <c r="AI117" i="7"/>
  <c r="AH117" i="7"/>
  <c r="AI85" i="7"/>
  <c r="AH85" i="7"/>
  <c r="G98" i="7"/>
  <c r="F98" i="7"/>
  <c r="N130" i="7"/>
  <c r="O130" i="7"/>
  <c r="G105" i="7"/>
  <c r="F105" i="7"/>
  <c r="V93" i="7"/>
  <c r="W93" i="7"/>
  <c r="L112" i="7"/>
  <c r="M112" i="7"/>
  <c r="L96" i="7"/>
  <c r="M96" i="7"/>
  <c r="L80" i="7"/>
  <c r="M80" i="7"/>
  <c r="H132" i="7"/>
  <c r="I132" i="7"/>
  <c r="AF125" i="7"/>
  <c r="AG125" i="7"/>
  <c r="H95" i="7"/>
  <c r="I95" i="7"/>
  <c r="P82" i="7"/>
  <c r="Q82" i="7"/>
  <c r="AB83" i="7"/>
  <c r="AC83" i="7"/>
  <c r="G118" i="7"/>
  <c r="F118" i="7"/>
  <c r="F117" i="7"/>
  <c r="G117" i="7"/>
  <c r="F139" i="7"/>
  <c r="G139" i="7"/>
  <c r="T92" i="7"/>
  <c r="U92" i="7"/>
  <c r="AM87" i="7"/>
  <c r="AL87" i="7"/>
  <c r="S100" i="7"/>
  <c r="R100" i="7"/>
  <c r="Q104" i="7"/>
  <c r="P104" i="7"/>
  <c r="L91" i="7"/>
  <c r="M91" i="7"/>
  <c r="AB94" i="7"/>
  <c r="AC94" i="7"/>
  <c r="L122" i="7"/>
  <c r="M122" i="7"/>
  <c r="V140" i="7"/>
  <c r="W140" i="7"/>
  <c r="F134" i="7"/>
  <c r="G134" i="7"/>
  <c r="R130" i="7"/>
  <c r="S130" i="7"/>
  <c r="T140" i="7"/>
  <c r="U140" i="7"/>
  <c r="AD133" i="7"/>
  <c r="AE133" i="7"/>
  <c r="N125" i="7"/>
  <c r="O125" i="7"/>
  <c r="AD110" i="7"/>
  <c r="AE110" i="7"/>
  <c r="T139" i="7"/>
  <c r="U139" i="7"/>
  <c r="Z126" i="7"/>
  <c r="AA126" i="7"/>
  <c r="AJ133" i="7"/>
  <c r="AK133" i="7"/>
  <c r="Z125" i="7"/>
  <c r="AA125" i="7"/>
  <c r="AE139" i="7"/>
  <c r="AD139" i="7"/>
  <c r="AB134" i="7"/>
  <c r="AC134" i="7"/>
  <c r="R126" i="7"/>
  <c r="S126" i="7"/>
  <c r="AL138" i="7"/>
  <c r="AM138" i="7"/>
  <c r="J127" i="7"/>
  <c r="K127" i="7"/>
  <c r="AD125" i="7"/>
  <c r="AE125" i="7"/>
  <c r="O118" i="7"/>
  <c r="N118" i="7"/>
  <c r="V138" i="7"/>
  <c r="W138" i="7"/>
  <c r="P138" i="7"/>
  <c r="Q138" i="7"/>
  <c r="W112" i="7"/>
  <c r="V112" i="7"/>
  <c r="G99" i="7"/>
  <c r="F99" i="7"/>
  <c r="L127" i="7"/>
  <c r="M127" i="7"/>
  <c r="L110" i="7"/>
  <c r="M110" i="7"/>
  <c r="L94" i="7"/>
  <c r="M94" i="7"/>
  <c r="X121" i="7"/>
  <c r="Y121" i="7"/>
  <c r="P113" i="7"/>
  <c r="Q113" i="7"/>
  <c r="AN102" i="7"/>
  <c r="AO102" i="7"/>
  <c r="X96" i="7"/>
  <c r="Y96" i="7"/>
  <c r="F131" i="7"/>
  <c r="G131" i="7"/>
  <c r="AE104" i="7"/>
  <c r="AD104" i="7"/>
  <c r="AE88" i="7"/>
  <c r="AD88" i="7"/>
  <c r="V81" i="7"/>
  <c r="W81" i="7"/>
  <c r="AB121" i="7"/>
  <c r="AC121" i="7"/>
  <c r="AC89" i="7"/>
  <c r="AB89" i="7"/>
  <c r="AA99" i="7"/>
  <c r="Z99" i="7"/>
  <c r="H113" i="7"/>
  <c r="I113" i="7"/>
  <c r="AD81" i="7"/>
  <c r="AE81" i="7"/>
  <c r="AL110" i="7"/>
  <c r="AM110" i="7"/>
  <c r="AM99" i="7"/>
  <c r="AL99" i="7"/>
  <c r="AB129" i="7"/>
  <c r="AC129" i="7"/>
  <c r="J118" i="7"/>
  <c r="K118" i="7"/>
  <c r="P129" i="7"/>
  <c r="Q129" i="7"/>
  <c r="H122" i="7"/>
  <c r="I122" i="7"/>
  <c r="AN113" i="7"/>
  <c r="AO113" i="7"/>
  <c r="H105" i="7"/>
  <c r="I105" i="7"/>
  <c r="P92" i="7"/>
  <c r="Q92" i="7"/>
  <c r="AN85" i="7"/>
  <c r="AO85" i="7"/>
  <c r="Y79" i="7"/>
  <c r="X79" i="7"/>
  <c r="AB91" i="7"/>
  <c r="AC91" i="7"/>
  <c r="W109" i="7"/>
  <c r="V109" i="7"/>
  <c r="AM92" i="7"/>
  <c r="AL92" i="7"/>
  <c r="AD83" i="7"/>
  <c r="AE83" i="7"/>
  <c r="AJ126" i="7"/>
  <c r="AK126" i="7"/>
  <c r="AJ93" i="7"/>
  <c r="AK93" i="7"/>
  <c r="R124" i="7"/>
  <c r="S124" i="7"/>
  <c r="AI103" i="7"/>
  <c r="AH103" i="7"/>
  <c r="AI87" i="7"/>
  <c r="AH87" i="7"/>
  <c r="W114" i="7"/>
  <c r="V114" i="7"/>
  <c r="AE100" i="7"/>
  <c r="AD100" i="7"/>
  <c r="T112" i="7"/>
  <c r="U112" i="7"/>
  <c r="P132" i="7"/>
  <c r="Q132" i="7"/>
  <c r="X123" i="7"/>
  <c r="Y123" i="7"/>
  <c r="X110" i="7"/>
  <c r="Y110" i="7"/>
  <c r="X94" i="7"/>
  <c r="Y94" i="7"/>
  <c r="H88" i="7"/>
  <c r="I88" i="7"/>
  <c r="S103" i="7"/>
  <c r="R103" i="7"/>
  <c r="V125" i="7"/>
  <c r="W125" i="7"/>
  <c r="W100" i="7"/>
  <c r="V100" i="7"/>
  <c r="AL85" i="7"/>
  <c r="AM85" i="7"/>
  <c r="AB101" i="7"/>
  <c r="AC101" i="7"/>
  <c r="AB85" i="7"/>
  <c r="AC85" i="7"/>
  <c r="K99" i="7"/>
  <c r="J99" i="7"/>
  <c r="O94" i="7"/>
  <c r="N94" i="7"/>
  <c r="AH124" i="7"/>
  <c r="AI124" i="7"/>
  <c r="V121" i="7"/>
  <c r="W121" i="7"/>
  <c r="AM103" i="7"/>
  <c r="AL103" i="7"/>
  <c r="L129" i="7"/>
  <c r="M129" i="7"/>
  <c r="K106" i="7"/>
  <c r="J106" i="7"/>
  <c r="P131" i="7"/>
  <c r="Q131" i="7"/>
  <c r="AN124" i="7"/>
  <c r="AO124" i="7"/>
  <c r="AF100" i="7"/>
  <c r="AG100" i="7"/>
  <c r="P94" i="7"/>
  <c r="Q94" i="7"/>
  <c r="AN87" i="7"/>
  <c r="AO87" i="7"/>
  <c r="AE103" i="7"/>
  <c r="AD103" i="7"/>
  <c r="AA117" i="7"/>
  <c r="Z117" i="7"/>
  <c r="AL7" i="13"/>
  <c r="AM109" i="11" s="1"/>
  <c r="AN7" i="13"/>
  <c r="AO82" i="9" s="1"/>
  <c r="H7" i="13"/>
  <c r="I83" i="9" s="1"/>
  <c r="R7" i="13"/>
  <c r="S132" i="9" s="1"/>
  <c r="T7" i="13"/>
  <c r="U125" i="12" s="1"/>
  <c r="P7" i="13"/>
  <c r="Q87" i="9" s="1"/>
  <c r="J7" i="13"/>
  <c r="K95" i="9" s="1"/>
  <c r="AB7" i="13"/>
  <c r="AC90" i="9" s="1"/>
  <c r="AH7" i="13"/>
  <c r="AI132" i="9" s="1"/>
  <c r="X7" i="13"/>
  <c r="Y107" i="10" s="1"/>
  <c r="Z7" i="13"/>
  <c r="AA130" i="10" s="1"/>
  <c r="L7" i="13"/>
  <c r="M109" i="10" s="1"/>
  <c r="AJ7" i="13"/>
  <c r="AK116" i="10" s="1"/>
  <c r="AF7" i="13"/>
  <c r="AG107" i="10" s="1"/>
  <c r="A11" i="3"/>
  <c r="A20" i="3"/>
  <c r="A30" i="3"/>
  <c r="A39" i="3"/>
  <c r="A48" i="3"/>
  <c r="A29" i="3"/>
  <c r="U172" i="7" l="1"/>
  <c r="AI150" i="7"/>
  <c r="AA157" i="7"/>
  <c r="Y81" i="10"/>
  <c r="AO115" i="10"/>
  <c r="U110" i="11"/>
  <c r="K115" i="10"/>
  <c r="U128" i="9"/>
  <c r="S90" i="10"/>
  <c r="U80" i="9"/>
  <c r="U101" i="10"/>
  <c r="U133" i="12"/>
  <c r="AG81" i="10"/>
  <c r="AG98" i="9"/>
  <c r="K86" i="9"/>
  <c r="U90" i="10"/>
  <c r="I90" i="10"/>
  <c r="AG128" i="10"/>
  <c r="S102" i="10"/>
  <c r="AM125" i="10"/>
  <c r="S138" i="9"/>
  <c r="K128" i="10"/>
  <c r="S127" i="9"/>
  <c r="Y101" i="9"/>
  <c r="AG116" i="10"/>
  <c r="AI92" i="9"/>
  <c r="AI101" i="12"/>
  <c r="U87" i="11"/>
  <c r="AI110" i="9"/>
  <c r="S107" i="9"/>
  <c r="AC111" i="11"/>
  <c r="AO105" i="9"/>
  <c r="AI122" i="11"/>
  <c r="Q135" i="10"/>
  <c r="Y84" i="10"/>
  <c r="U137" i="10"/>
  <c r="AI115" i="12"/>
  <c r="AI94" i="9"/>
  <c r="AK116" i="9"/>
  <c r="U97" i="11"/>
  <c r="Q116" i="9"/>
  <c r="AI90" i="10"/>
  <c r="AM118" i="10"/>
  <c r="AM133" i="9"/>
  <c r="AM141" i="11"/>
  <c r="S105" i="9"/>
  <c r="Y90" i="10"/>
  <c r="AM86" i="10"/>
  <c r="AM93" i="10"/>
  <c r="AG124" i="10"/>
  <c r="U102" i="9"/>
  <c r="AM81" i="11"/>
  <c r="AM107" i="9"/>
  <c r="U93" i="11"/>
  <c r="U88" i="9"/>
  <c r="U121" i="11"/>
  <c r="AI95" i="11"/>
  <c r="U82" i="12"/>
  <c r="M116" i="9"/>
  <c r="S134" i="10"/>
  <c r="U132" i="9"/>
  <c r="AG112" i="9"/>
  <c r="AI116" i="12"/>
  <c r="AI93" i="11"/>
  <c r="U95" i="9"/>
  <c r="M90" i="9"/>
  <c r="S115" i="10"/>
  <c r="AG110" i="10"/>
  <c r="AI80" i="10"/>
  <c r="S119" i="10"/>
  <c r="Y86" i="10"/>
  <c r="AI89" i="10"/>
  <c r="U83" i="9"/>
  <c r="U115" i="9"/>
  <c r="AI128" i="12"/>
  <c r="AM115" i="9"/>
  <c r="Q86" i="9"/>
  <c r="AA86" i="9"/>
  <c r="AA111" i="9"/>
  <c r="Q107" i="10"/>
  <c r="Q128" i="10"/>
  <c r="AA104" i="10"/>
  <c r="S83" i="9"/>
  <c r="U89" i="11"/>
  <c r="U122" i="11"/>
  <c r="AG90" i="9"/>
  <c r="Y103" i="10"/>
  <c r="M101" i="9"/>
  <c r="AC90" i="11"/>
  <c r="U108" i="12"/>
  <c r="AM132" i="11"/>
  <c r="AM116" i="10"/>
  <c r="S106" i="10"/>
  <c r="AM82" i="9"/>
  <c r="AM106" i="12"/>
  <c r="S116" i="10"/>
  <c r="AI97" i="10"/>
  <c r="AM79" i="9"/>
  <c r="U125" i="10"/>
  <c r="Y137" i="9"/>
  <c r="AM134" i="9"/>
  <c r="AM126" i="10"/>
  <c r="S133" i="10"/>
  <c r="Q180" i="7"/>
  <c r="Q78" i="11"/>
  <c r="Q78" i="9"/>
  <c r="Q78" i="12"/>
  <c r="Q78" i="10"/>
  <c r="Q106" i="10"/>
  <c r="Q75" i="10"/>
  <c r="Q75" i="9"/>
  <c r="Q106" i="9"/>
  <c r="U177" i="7"/>
  <c r="AO161" i="7"/>
  <c r="AK187" i="7"/>
  <c r="Y161" i="7"/>
  <c r="S200" i="7"/>
  <c r="M187" i="7"/>
  <c r="AO115" i="11"/>
  <c r="U94" i="10"/>
  <c r="U80" i="10"/>
  <c r="U101" i="12"/>
  <c r="U133" i="11"/>
  <c r="AG98" i="10"/>
  <c r="K86" i="10"/>
  <c r="U106" i="11"/>
  <c r="K119" i="10"/>
  <c r="S138" i="10"/>
  <c r="K128" i="9"/>
  <c r="S127" i="10"/>
  <c r="AM121" i="9"/>
  <c r="AM108" i="10"/>
  <c r="AI108" i="9"/>
  <c r="U87" i="10"/>
  <c r="AI110" i="11"/>
  <c r="S107" i="10"/>
  <c r="AO105" i="11"/>
  <c r="AI88" i="11"/>
  <c r="AI122" i="10"/>
  <c r="M109" i="9"/>
  <c r="Q135" i="9"/>
  <c r="Y84" i="9"/>
  <c r="K88" i="9"/>
  <c r="U137" i="9"/>
  <c r="Y117" i="10"/>
  <c r="AI115" i="11"/>
  <c r="AG89" i="9"/>
  <c r="AM102" i="9"/>
  <c r="AI83" i="11"/>
  <c r="U97" i="9"/>
  <c r="Q116" i="10"/>
  <c r="AI90" i="9"/>
  <c r="AM118" i="9"/>
  <c r="U134" i="9"/>
  <c r="AM141" i="12"/>
  <c r="K93" i="10"/>
  <c r="AM93" i="11"/>
  <c r="AG124" i="9"/>
  <c r="U102" i="10"/>
  <c r="AM89" i="10"/>
  <c r="U93" i="9"/>
  <c r="K116" i="10"/>
  <c r="U121" i="12"/>
  <c r="AI95" i="12"/>
  <c r="U82" i="10"/>
  <c r="M116" i="10"/>
  <c r="K87" i="9"/>
  <c r="U132" i="10"/>
  <c r="AI116" i="9"/>
  <c r="AI93" i="12"/>
  <c r="U79" i="9"/>
  <c r="M90" i="10"/>
  <c r="AI96" i="9"/>
  <c r="U83" i="10"/>
  <c r="U115" i="10"/>
  <c r="Q81" i="9"/>
  <c r="AI128" i="9"/>
  <c r="AM115" i="10"/>
  <c r="Q86" i="10"/>
  <c r="AA86" i="10"/>
  <c r="S83" i="10"/>
  <c r="U105" i="10"/>
  <c r="Y103" i="9"/>
  <c r="Y119" i="9"/>
  <c r="AM98" i="9"/>
  <c r="AA130" i="9"/>
  <c r="AM137" i="9"/>
  <c r="S88" i="9"/>
  <c r="AM116" i="11"/>
  <c r="Q87" i="10"/>
  <c r="S106" i="9"/>
  <c r="AM134" i="10"/>
  <c r="AM126" i="9"/>
  <c r="K155" i="7"/>
  <c r="K78" i="11"/>
  <c r="K78" i="12"/>
  <c r="K78" i="9"/>
  <c r="K78" i="10"/>
  <c r="K77" i="9"/>
  <c r="K77" i="10"/>
  <c r="K148" i="7"/>
  <c r="J77" i="7"/>
  <c r="K77" i="7"/>
  <c r="K125" i="10"/>
  <c r="K125" i="9"/>
  <c r="AG78" i="11"/>
  <c r="AG78" i="9"/>
  <c r="AG78" i="10"/>
  <c r="AG78" i="12"/>
  <c r="AG148" i="7"/>
  <c r="AG134" i="9"/>
  <c r="AG134" i="10"/>
  <c r="AG77" i="7"/>
  <c r="AF77" i="7"/>
  <c r="AG77" i="9"/>
  <c r="AG77" i="10"/>
  <c r="AG136" i="10"/>
  <c r="AG108" i="10"/>
  <c r="AG136" i="9"/>
  <c r="AG108" i="9"/>
  <c r="AK192" i="7"/>
  <c r="AK78" i="12"/>
  <c r="AK78" i="9"/>
  <c r="AK78" i="10"/>
  <c r="AK78" i="11"/>
  <c r="AK115" i="9"/>
  <c r="AK115" i="10"/>
  <c r="U164" i="7"/>
  <c r="U78" i="12"/>
  <c r="U78" i="9"/>
  <c r="U78" i="11"/>
  <c r="U78" i="10"/>
  <c r="T77" i="7"/>
  <c r="U77" i="7"/>
  <c r="U136" i="12"/>
  <c r="U77" i="11"/>
  <c r="U136" i="11"/>
  <c r="U77" i="12"/>
  <c r="U136" i="10"/>
  <c r="U77" i="9"/>
  <c r="U136" i="9"/>
  <c r="U138" i="12"/>
  <c r="U138" i="11"/>
  <c r="U77" i="10"/>
  <c r="U138" i="9"/>
  <c r="U148" i="7"/>
  <c r="U138" i="10"/>
  <c r="M172" i="7"/>
  <c r="AI194" i="7"/>
  <c r="U205" i="7"/>
  <c r="AO107" i="11"/>
  <c r="U94" i="11"/>
  <c r="U80" i="12"/>
  <c r="U101" i="9"/>
  <c r="U106" i="10"/>
  <c r="K119" i="9"/>
  <c r="U107" i="12"/>
  <c r="AM117" i="11"/>
  <c r="AM121" i="11"/>
  <c r="S129" i="10"/>
  <c r="AM108" i="11"/>
  <c r="AI108" i="11"/>
  <c r="AI110" i="10"/>
  <c r="AO105" i="10"/>
  <c r="AI88" i="12"/>
  <c r="AI121" i="10"/>
  <c r="AI122" i="12"/>
  <c r="K88" i="10"/>
  <c r="U137" i="12"/>
  <c r="I83" i="10"/>
  <c r="Y117" i="9"/>
  <c r="AI115" i="9"/>
  <c r="AG89" i="10"/>
  <c r="Q103" i="9"/>
  <c r="AM102" i="11"/>
  <c r="AI83" i="9"/>
  <c r="U81" i="9"/>
  <c r="AI90" i="12"/>
  <c r="AM118" i="12"/>
  <c r="U134" i="12"/>
  <c r="AM141" i="10"/>
  <c r="S80" i="10"/>
  <c r="K93" i="9"/>
  <c r="AM93" i="12"/>
  <c r="AM83" i="11"/>
  <c r="U102" i="12"/>
  <c r="K107" i="10"/>
  <c r="AM89" i="11"/>
  <c r="K116" i="9"/>
  <c r="AI79" i="10"/>
  <c r="AG82" i="9"/>
  <c r="Y95" i="9"/>
  <c r="U82" i="11"/>
  <c r="AI107" i="9"/>
  <c r="K87" i="10"/>
  <c r="AM94" i="9"/>
  <c r="AG107" i="9"/>
  <c r="Y125" i="9"/>
  <c r="K138" i="9"/>
  <c r="U132" i="12"/>
  <c r="AI116" i="10"/>
  <c r="AI93" i="10"/>
  <c r="U79" i="10"/>
  <c r="AM80" i="12"/>
  <c r="AI96" i="11"/>
  <c r="U115" i="11"/>
  <c r="Q81" i="10"/>
  <c r="AM115" i="12"/>
  <c r="K137" i="9"/>
  <c r="U105" i="11"/>
  <c r="Y119" i="10"/>
  <c r="K95" i="10"/>
  <c r="AM98" i="12"/>
  <c r="AC106" i="9"/>
  <c r="AM137" i="12"/>
  <c r="S88" i="10"/>
  <c r="S121" i="9"/>
  <c r="AM88" i="10"/>
  <c r="S81" i="10"/>
  <c r="AM116" i="9"/>
  <c r="AG122" i="9"/>
  <c r="Y128" i="9"/>
  <c r="U125" i="11"/>
  <c r="U141" i="9"/>
  <c r="AM126" i="12"/>
  <c r="M149" i="7"/>
  <c r="M78" i="12"/>
  <c r="M78" i="9"/>
  <c r="M78" i="10"/>
  <c r="M78" i="11"/>
  <c r="Y190" i="7"/>
  <c r="Y178" i="7"/>
  <c r="AG208" i="7"/>
  <c r="AG192" i="7"/>
  <c r="S190" i="7"/>
  <c r="AO107" i="12"/>
  <c r="U94" i="9"/>
  <c r="K108" i="9"/>
  <c r="U96" i="11"/>
  <c r="U101" i="11"/>
  <c r="U106" i="12"/>
  <c r="U107" i="11"/>
  <c r="AG83" i="9"/>
  <c r="S86" i="9"/>
  <c r="AI123" i="12"/>
  <c r="AM117" i="12"/>
  <c r="AM121" i="10"/>
  <c r="S129" i="9"/>
  <c r="AM108" i="12"/>
  <c r="Y109" i="9"/>
  <c r="AI108" i="12"/>
  <c r="AK81" i="10"/>
  <c r="Q95" i="9"/>
  <c r="AI110" i="12"/>
  <c r="AM90" i="12"/>
  <c r="Y115" i="10"/>
  <c r="AI88" i="9"/>
  <c r="AI121" i="11"/>
  <c r="AI122" i="9"/>
  <c r="AO95" i="9"/>
  <c r="AC116" i="10"/>
  <c r="Q103" i="10"/>
  <c r="AM102" i="10"/>
  <c r="AI83" i="10"/>
  <c r="U81" i="10"/>
  <c r="AI90" i="11"/>
  <c r="AM118" i="11"/>
  <c r="U134" i="11"/>
  <c r="S80" i="9"/>
  <c r="S89" i="9"/>
  <c r="S122" i="10"/>
  <c r="AG97" i="10"/>
  <c r="AG94" i="10"/>
  <c r="AM83" i="9"/>
  <c r="U84" i="12"/>
  <c r="AO103" i="9"/>
  <c r="U102" i="11"/>
  <c r="K107" i="9"/>
  <c r="AM89" i="9"/>
  <c r="AI79" i="9"/>
  <c r="AG82" i="10"/>
  <c r="Y95" i="10"/>
  <c r="AO109" i="12"/>
  <c r="AI107" i="10"/>
  <c r="AM94" i="12"/>
  <c r="Y125" i="10"/>
  <c r="K138" i="10"/>
  <c r="U132" i="11"/>
  <c r="AI93" i="9"/>
  <c r="U79" i="11"/>
  <c r="AM80" i="10"/>
  <c r="K84" i="9"/>
  <c r="AG102" i="9"/>
  <c r="AI96" i="10"/>
  <c r="AK121" i="9"/>
  <c r="K137" i="10"/>
  <c r="M81" i="9"/>
  <c r="Q119" i="10"/>
  <c r="AI86" i="10"/>
  <c r="U105" i="12"/>
  <c r="Q84" i="9"/>
  <c r="AM98" i="11"/>
  <c r="AC106" i="10"/>
  <c r="AM96" i="9"/>
  <c r="AM137" i="10"/>
  <c r="AG80" i="9"/>
  <c r="S121" i="10"/>
  <c r="AM88" i="9"/>
  <c r="S81" i="9"/>
  <c r="AM116" i="12"/>
  <c r="AG122" i="10"/>
  <c r="Y128" i="10"/>
  <c r="AO82" i="12"/>
  <c r="AG119" i="9"/>
  <c r="AM97" i="12"/>
  <c r="U141" i="12"/>
  <c r="Q137" i="10"/>
  <c r="AI132" i="10"/>
  <c r="S180" i="7"/>
  <c r="S78" i="12"/>
  <c r="S78" i="11"/>
  <c r="S78" i="9"/>
  <c r="S78" i="10"/>
  <c r="R77" i="7"/>
  <c r="S120" i="7"/>
  <c r="S77" i="9"/>
  <c r="S120" i="10"/>
  <c r="S77" i="7"/>
  <c r="S191" i="7"/>
  <c r="S77" i="10"/>
  <c r="S120" i="9"/>
  <c r="S148" i="7"/>
  <c r="R120" i="7"/>
  <c r="S136" i="9"/>
  <c r="S136" i="10"/>
  <c r="S117" i="10"/>
  <c r="S117" i="9"/>
  <c r="AA161" i="7"/>
  <c r="AA78" i="10"/>
  <c r="AA78" i="9"/>
  <c r="AA78" i="12"/>
  <c r="AA78" i="11"/>
  <c r="AA75" i="9"/>
  <c r="AA75" i="10"/>
  <c r="AA137" i="10"/>
  <c r="AA116" i="9"/>
  <c r="AA116" i="10"/>
  <c r="AA137" i="9"/>
  <c r="I149" i="7"/>
  <c r="I78" i="11"/>
  <c r="I78" i="9"/>
  <c r="I78" i="10"/>
  <c r="I78" i="12"/>
  <c r="AG193" i="7"/>
  <c r="M152" i="7"/>
  <c r="AG165" i="7"/>
  <c r="AG170" i="7"/>
  <c r="AK161" i="7"/>
  <c r="AO107" i="10"/>
  <c r="K90" i="10"/>
  <c r="U94" i="12"/>
  <c r="AG101" i="10"/>
  <c r="K108" i="10"/>
  <c r="U96" i="12"/>
  <c r="U129" i="12"/>
  <c r="K102" i="9"/>
  <c r="U106" i="9"/>
  <c r="U107" i="9"/>
  <c r="AG83" i="10"/>
  <c r="S86" i="10"/>
  <c r="AI123" i="11"/>
  <c r="AM117" i="10"/>
  <c r="AM139" i="12"/>
  <c r="AM121" i="12"/>
  <c r="AM108" i="9"/>
  <c r="Y109" i="10"/>
  <c r="AI108" i="10"/>
  <c r="AK81" i="9"/>
  <c r="Q95" i="10"/>
  <c r="AM90" i="10"/>
  <c r="Y115" i="9"/>
  <c r="AI88" i="10"/>
  <c r="AI121" i="9"/>
  <c r="S101" i="9"/>
  <c r="AM105" i="11"/>
  <c r="AO90" i="10"/>
  <c r="AO95" i="11"/>
  <c r="AC116" i="9"/>
  <c r="AM102" i="12"/>
  <c r="AI83" i="12"/>
  <c r="U81" i="12"/>
  <c r="AG123" i="10"/>
  <c r="S87" i="9"/>
  <c r="AI81" i="10"/>
  <c r="U123" i="10"/>
  <c r="U134" i="10"/>
  <c r="S89" i="10"/>
  <c r="S122" i="9"/>
  <c r="AG97" i="9"/>
  <c r="M115" i="9"/>
  <c r="AG94" i="9"/>
  <c r="I109" i="9"/>
  <c r="S108" i="9"/>
  <c r="AM83" i="10"/>
  <c r="AG115" i="9"/>
  <c r="U84" i="11"/>
  <c r="U116" i="10"/>
  <c r="AO137" i="12"/>
  <c r="AO103" i="11"/>
  <c r="AG121" i="9"/>
  <c r="U86" i="9"/>
  <c r="M121" i="9"/>
  <c r="AM89" i="12"/>
  <c r="AI79" i="12"/>
  <c r="AO109" i="9"/>
  <c r="AI107" i="12"/>
  <c r="AM94" i="11"/>
  <c r="AO86" i="10"/>
  <c r="U79" i="12"/>
  <c r="AM80" i="11"/>
  <c r="K84" i="10"/>
  <c r="AI118" i="10"/>
  <c r="K122" i="10"/>
  <c r="AG102" i="10"/>
  <c r="AI96" i="12"/>
  <c r="AM95" i="11"/>
  <c r="Q109" i="9"/>
  <c r="AK121" i="10"/>
  <c r="AI137" i="9"/>
  <c r="AG92" i="10"/>
  <c r="M81" i="10"/>
  <c r="U119" i="9"/>
  <c r="Q119" i="9"/>
  <c r="AI86" i="11"/>
  <c r="S99" i="10"/>
  <c r="U105" i="9"/>
  <c r="Q84" i="10"/>
  <c r="AM98" i="10"/>
  <c r="Q101" i="9"/>
  <c r="AC106" i="11"/>
  <c r="AM96" i="10"/>
  <c r="AM137" i="11"/>
  <c r="AG80" i="10"/>
  <c r="AM88" i="11"/>
  <c r="AG93" i="9"/>
  <c r="S123" i="9"/>
  <c r="M107" i="9"/>
  <c r="AO82" i="11"/>
  <c r="AG119" i="10"/>
  <c r="AM97" i="11"/>
  <c r="S132" i="10"/>
  <c r="S125" i="9"/>
  <c r="AM109" i="9"/>
  <c r="U141" i="10"/>
  <c r="Q137" i="9"/>
  <c r="AI132" i="11"/>
  <c r="Y186" i="7"/>
  <c r="Y78" i="11"/>
  <c r="Y78" i="9"/>
  <c r="Y78" i="10"/>
  <c r="Y78" i="12"/>
  <c r="Y116" i="9"/>
  <c r="Y116" i="10"/>
  <c r="AO178" i="7"/>
  <c r="AM178" i="7"/>
  <c r="M119" i="9"/>
  <c r="AO107" i="9"/>
  <c r="K90" i="9"/>
  <c r="K123" i="9"/>
  <c r="U110" i="12"/>
  <c r="U128" i="10"/>
  <c r="AG101" i="9"/>
  <c r="U96" i="9"/>
  <c r="U129" i="9"/>
  <c r="K102" i="10"/>
  <c r="U90" i="11"/>
  <c r="U107" i="10"/>
  <c r="AI123" i="10"/>
  <c r="K134" i="9"/>
  <c r="S141" i="9"/>
  <c r="AM125" i="11"/>
  <c r="AM117" i="9"/>
  <c r="AM139" i="10"/>
  <c r="K132" i="10"/>
  <c r="AI92" i="11"/>
  <c r="AI101" i="9"/>
  <c r="AM90" i="11"/>
  <c r="AI121" i="12"/>
  <c r="S101" i="10"/>
  <c r="AM105" i="10"/>
  <c r="AO90" i="11"/>
  <c r="AO95" i="10"/>
  <c r="AC116" i="11"/>
  <c r="AI94" i="11"/>
  <c r="U81" i="11"/>
  <c r="Y107" i="9"/>
  <c r="AG123" i="9"/>
  <c r="AA90" i="9"/>
  <c r="S87" i="10"/>
  <c r="AI81" i="11"/>
  <c r="U123" i="9"/>
  <c r="AG137" i="9"/>
  <c r="AM133" i="11"/>
  <c r="Q90" i="9"/>
  <c r="Q115" i="9"/>
  <c r="M115" i="10"/>
  <c r="AM86" i="11"/>
  <c r="I109" i="10"/>
  <c r="S108" i="10"/>
  <c r="S85" i="10"/>
  <c r="AM83" i="12"/>
  <c r="AG115" i="10"/>
  <c r="U84" i="9"/>
  <c r="U116" i="12"/>
  <c r="AO137" i="10"/>
  <c r="AO103" i="12"/>
  <c r="AG121" i="10"/>
  <c r="U86" i="12"/>
  <c r="M121" i="10"/>
  <c r="AM81" i="10"/>
  <c r="AM107" i="11"/>
  <c r="S98" i="10"/>
  <c r="U88" i="10"/>
  <c r="AI79" i="11"/>
  <c r="AO109" i="10"/>
  <c r="AI107" i="11"/>
  <c r="S109" i="9"/>
  <c r="AM94" i="10"/>
  <c r="AO86" i="12"/>
  <c r="AG99" i="9"/>
  <c r="U95" i="11"/>
  <c r="AM80" i="9"/>
  <c r="Y106" i="9"/>
  <c r="AI118" i="11"/>
  <c r="K122" i="9"/>
  <c r="AI80" i="9"/>
  <c r="AI89" i="11"/>
  <c r="AM95" i="10"/>
  <c r="Q109" i="10"/>
  <c r="AI137" i="11"/>
  <c r="AG92" i="9"/>
  <c r="Y105" i="10"/>
  <c r="U119" i="11"/>
  <c r="AI86" i="9"/>
  <c r="S99" i="9"/>
  <c r="U89" i="12"/>
  <c r="U122" i="12"/>
  <c r="S95" i="9"/>
  <c r="Q101" i="10"/>
  <c r="AM96" i="11"/>
  <c r="U108" i="10"/>
  <c r="AM132" i="12"/>
  <c r="AM88" i="12"/>
  <c r="AG93" i="10"/>
  <c r="S123" i="10"/>
  <c r="M107" i="10"/>
  <c r="AM82" i="12"/>
  <c r="AM106" i="10"/>
  <c r="AI97" i="9"/>
  <c r="AM79" i="10"/>
  <c r="AO82" i="10"/>
  <c r="AM97" i="10"/>
  <c r="S125" i="10"/>
  <c r="U141" i="11"/>
  <c r="AI132" i="12"/>
  <c r="AM192" i="7"/>
  <c r="AM78" i="10"/>
  <c r="AM78" i="11"/>
  <c r="AM78" i="9"/>
  <c r="AM78" i="12"/>
  <c r="AM77" i="12"/>
  <c r="AM140" i="12"/>
  <c r="AM140" i="10"/>
  <c r="AM77" i="10"/>
  <c r="AM140" i="9"/>
  <c r="AM77" i="9"/>
  <c r="AM140" i="11"/>
  <c r="AM77" i="11"/>
  <c r="AM148" i="7"/>
  <c r="AM77" i="7"/>
  <c r="AL77" i="7"/>
  <c r="Y199" i="7"/>
  <c r="U199" i="7"/>
  <c r="Y180" i="7"/>
  <c r="Y188" i="7"/>
  <c r="Q152" i="7"/>
  <c r="M119" i="10"/>
  <c r="AO115" i="9"/>
  <c r="K123" i="10"/>
  <c r="U110" i="9"/>
  <c r="K83" i="10"/>
  <c r="U128" i="11"/>
  <c r="U96" i="10"/>
  <c r="U129" i="11"/>
  <c r="AK109" i="10"/>
  <c r="U133" i="10"/>
  <c r="U90" i="9"/>
  <c r="AI123" i="9"/>
  <c r="K134" i="10"/>
  <c r="S141" i="10"/>
  <c r="AM125" i="12"/>
  <c r="AM139" i="11"/>
  <c r="K132" i="9"/>
  <c r="K141" i="9"/>
  <c r="AG88" i="9"/>
  <c r="AI92" i="12"/>
  <c r="AI101" i="10"/>
  <c r="U87" i="12"/>
  <c r="AM90" i="9"/>
  <c r="AC111" i="9"/>
  <c r="K81" i="10"/>
  <c r="AM105" i="12"/>
  <c r="AO90" i="12"/>
  <c r="M128" i="10"/>
  <c r="AO95" i="12"/>
  <c r="AI94" i="10"/>
  <c r="K109" i="9"/>
  <c r="U97" i="10"/>
  <c r="Y87" i="9"/>
  <c r="AA90" i="10"/>
  <c r="AI81" i="9"/>
  <c r="U123" i="12"/>
  <c r="AG137" i="10"/>
  <c r="AM133" i="10"/>
  <c r="Q90" i="10"/>
  <c r="Q115" i="10"/>
  <c r="AM86" i="12"/>
  <c r="S85" i="9"/>
  <c r="U84" i="10"/>
  <c r="U116" i="9"/>
  <c r="AO137" i="11"/>
  <c r="AO103" i="10"/>
  <c r="U86" i="10"/>
  <c r="AM81" i="12"/>
  <c r="AM107" i="10"/>
  <c r="U93" i="10"/>
  <c r="S98" i="9"/>
  <c r="U88" i="12"/>
  <c r="U121" i="9"/>
  <c r="AI95" i="10"/>
  <c r="I89" i="10"/>
  <c r="AO109" i="11"/>
  <c r="K94" i="10"/>
  <c r="S109" i="10"/>
  <c r="AO86" i="11"/>
  <c r="AG99" i="10"/>
  <c r="AG132" i="9"/>
  <c r="U95" i="12"/>
  <c r="Y106" i="10"/>
  <c r="AI118" i="12"/>
  <c r="K89" i="9"/>
  <c r="AI80" i="11"/>
  <c r="AI89" i="9"/>
  <c r="U83" i="12"/>
  <c r="AM95" i="12"/>
  <c r="AI128" i="11"/>
  <c r="AI137" i="12"/>
  <c r="Y105" i="9"/>
  <c r="AK90" i="10"/>
  <c r="U119" i="10"/>
  <c r="AI86" i="12"/>
  <c r="U89" i="9"/>
  <c r="U122" i="10"/>
  <c r="S95" i="10"/>
  <c r="I82" i="9"/>
  <c r="AM96" i="12"/>
  <c r="U108" i="11"/>
  <c r="AM132" i="10"/>
  <c r="S137" i="10"/>
  <c r="I107" i="9"/>
  <c r="S79" i="10"/>
  <c r="S97" i="9"/>
  <c r="K101" i="10"/>
  <c r="AM82" i="10"/>
  <c r="AM106" i="11"/>
  <c r="S84" i="10"/>
  <c r="AI97" i="11"/>
  <c r="AM79" i="11"/>
  <c r="K121" i="10"/>
  <c r="AM97" i="9"/>
  <c r="AM109" i="12"/>
  <c r="AM134" i="12"/>
  <c r="AO180" i="7"/>
  <c r="AO78" i="11"/>
  <c r="AO78" i="9"/>
  <c r="AO78" i="10"/>
  <c r="AO78" i="12"/>
  <c r="AO106" i="11"/>
  <c r="AO116" i="9"/>
  <c r="AO106" i="9"/>
  <c r="AO116" i="11"/>
  <c r="AO106" i="12"/>
  <c r="AO106" i="10"/>
  <c r="AO116" i="10"/>
  <c r="AO116" i="12"/>
  <c r="AI151" i="7"/>
  <c r="AI78" i="9"/>
  <c r="AI78" i="12"/>
  <c r="AI78" i="11"/>
  <c r="AI78" i="10"/>
  <c r="AI77" i="12"/>
  <c r="AI77" i="7"/>
  <c r="AI148" i="7"/>
  <c r="AH77" i="7"/>
  <c r="AI77" i="9"/>
  <c r="AI77" i="11"/>
  <c r="AI77" i="10"/>
  <c r="AI102" i="11"/>
  <c r="AI102" i="12"/>
  <c r="AI102" i="10"/>
  <c r="AI102" i="9"/>
  <c r="AI140" i="12"/>
  <c r="AI140" i="9"/>
  <c r="AI140" i="10"/>
  <c r="AI140" i="11"/>
  <c r="AC78" i="12"/>
  <c r="AC78" i="9"/>
  <c r="AC78" i="10"/>
  <c r="AC78" i="11"/>
  <c r="AC130" i="9"/>
  <c r="AC75" i="11"/>
  <c r="AC130" i="11"/>
  <c r="AC75" i="10"/>
  <c r="AC130" i="10"/>
  <c r="AC75" i="9"/>
  <c r="AI181" i="7"/>
  <c r="AG186" i="7"/>
  <c r="U166" i="7"/>
  <c r="Y81" i="9"/>
  <c r="AO115" i="12"/>
  <c r="U110" i="10"/>
  <c r="K83" i="9"/>
  <c r="K115" i="9"/>
  <c r="U128" i="12"/>
  <c r="S90" i="9"/>
  <c r="U80" i="11"/>
  <c r="U129" i="10"/>
  <c r="AK109" i="9"/>
  <c r="U133" i="9"/>
  <c r="AG81" i="9"/>
  <c r="U90" i="12"/>
  <c r="I90" i="9"/>
  <c r="AG128" i="9"/>
  <c r="S102" i="9"/>
  <c r="AM125" i="9"/>
  <c r="AM139" i="9"/>
  <c r="K141" i="10"/>
  <c r="AG88" i="10"/>
  <c r="Y101" i="10"/>
  <c r="AG116" i="9"/>
  <c r="AI92" i="10"/>
  <c r="AI101" i="11"/>
  <c r="U87" i="9"/>
  <c r="AC111" i="10"/>
  <c r="AO105" i="12"/>
  <c r="K81" i="9"/>
  <c r="AM105" i="9"/>
  <c r="AO90" i="9"/>
  <c r="U137" i="11"/>
  <c r="M128" i="9"/>
  <c r="AI115" i="10"/>
  <c r="AI94" i="12"/>
  <c r="K109" i="10"/>
  <c r="U97" i="12"/>
  <c r="Y87" i="10"/>
  <c r="AI81" i="12"/>
  <c r="U123" i="11"/>
  <c r="AM133" i="12"/>
  <c r="AM141" i="9"/>
  <c r="S105" i="10"/>
  <c r="Y90" i="9"/>
  <c r="AM86" i="9"/>
  <c r="AM93" i="9"/>
  <c r="U116" i="11"/>
  <c r="AO137" i="9"/>
  <c r="U86" i="11"/>
  <c r="AM81" i="9"/>
  <c r="AM107" i="12"/>
  <c r="U93" i="12"/>
  <c r="U88" i="11"/>
  <c r="U121" i="10"/>
  <c r="AI95" i="9"/>
  <c r="I89" i="9"/>
  <c r="K94" i="9"/>
  <c r="U82" i="9"/>
  <c r="AO86" i="9"/>
  <c r="AG132" i="10"/>
  <c r="S134" i="9"/>
  <c r="AG112" i="10"/>
  <c r="AI116" i="11"/>
  <c r="U95" i="10"/>
  <c r="AI118" i="9"/>
  <c r="S115" i="9"/>
  <c r="K89" i="10"/>
  <c r="AG110" i="9"/>
  <c r="AI80" i="12"/>
  <c r="S119" i="9"/>
  <c r="Y86" i="9"/>
  <c r="AI89" i="12"/>
  <c r="U83" i="11"/>
  <c r="U115" i="12"/>
  <c r="AM95" i="9"/>
  <c r="AI128" i="10"/>
  <c r="AM115" i="11"/>
  <c r="AI137" i="10"/>
  <c r="AK90" i="9"/>
  <c r="AA111" i="10"/>
  <c r="U119" i="12"/>
  <c r="Q107" i="9"/>
  <c r="Q128" i="9"/>
  <c r="AA104" i="9"/>
  <c r="U89" i="10"/>
  <c r="U122" i="9"/>
  <c r="AG90" i="10"/>
  <c r="M101" i="10"/>
  <c r="I82" i="10"/>
  <c r="AC90" i="10"/>
  <c r="U108" i="9"/>
  <c r="AM132" i="9"/>
  <c r="S137" i="9"/>
  <c r="I107" i="10"/>
  <c r="S79" i="9"/>
  <c r="S97" i="10"/>
  <c r="K101" i="9"/>
  <c r="AM82" i="11"/>
  <c r="AM106" i="9"/>
  <c r="S84" i="9"/>
  <c r="S116" i="9"/>
  <c r="AI97" i="12"/>
  <c r="AM79" i="12"/>
  <c r="K121" i="9"/>
  <c r="U125" i="9"/>
  <c r="Y137" i="10"/>
  <c r="AM109" i="10"/>
  <c r="AM134" i="11"/>
  <c r="AM126" i="11"/>
  <c r="S133" i="9"/>
  <c r="AG149" i="7"/>
  <c r="AG179" i="7"/>
  <c r="AG205" i="7"/>
  <c r="AG207" i="7"/>
  <c r="AC149" i="7"/>
  <c r="AC201" i="7"/>
  <c r="AC146" i="7"/>
  <c r="S192" i="7"/>
  <c r="AG164" i="7"/>
  <c r="AM177" i="7"/>
  <c r="AG190" i="7"/>
  <c r="AM203" i="7"/>
  <c r="U160" i="7"/>
  <c r="Y152" i="7"/>
  <c r="K186" i="7"/>
  <c r="U200" i="7"/>
  <c r="U161" i="7"/>
  <c r="S173" i="7"/>
  <c r="AM204" i="7"/>
  <c r="Y172" i="7"/>
  <c r="Q166" i="7"/>
  <c r="AI192" i="7"/>
  <c r="Y155" i="7"/>
  <c r="AM205" i="7"/>
  <c r="S166" i="7"/>
  <c r="AO166" i="7"/>
  <c r="AI165" i="7"/>
  <c r="Y158" i="7"/>
  <c r="U194" i="7"/>
  <c r="AM208" i="7"/>
  <c r="AO174" i="7"/>
  <c r="AM160" i="7"/>
  <c r="U153" i="7"/>
  <c r="AO157" i="7"/>
  <c r="S205" i="7"/>
  <c r="Y176" i="7"/>
  <c r="U150" i="7"/>
  <c r="AM166" i="7"/>
  <c r="K208" i="7"/>
  <c r="K209" i="7"/>
  <c r="U88" i="7"/>
  <c r="S150" i="7"/>
  <c r="S177" i="7"/>
  <c r="S155" i="7"/>
  <c r="U179" i="7"/>
  <c r="AM180" i="7"/>
  <c r="Q172" i="7"/>
  <c r="AO186" i="7"/>
  <c r="AK180" i="7"/>
  <c r="K190" i="7"/>
  <c r="K205" i="7"/>
  <c r="AI157" i="7"/>
  <c r="AG187" i="7"/>
  <c r="AM161" i="7"/>
  <c r="K152" i="7"/>
  <c r="K159" i="7"/>
  <c r="AM197" i="7"/>
  <c r="AM169" i="7"/>
  <c r="AC187" i="7"/>
  <c r="AM173" i="7"/>
  <c r="Q187" i="7"/>
  <c r="Q161" i="7"/>
  <c r="AG168" i="7"/>
  <c r="I180" i="7"/>
  <c r="AG195" i="7"/>
  <c r="K212" i="7"/>
  <c r="U157" i="7"/>
  <c r="AI166" i="7"/>
  <c r="AG178" i="7"/>
  <c r="AG161" i="7"/>
  <c r="S186" i="7"/>
  <c r="Q149" i="7"/>
  <c r="Q177" i="7"/>
  <c r="Q146" i="7"/>
  <c r="U149" i="7"/>
  <c r="U207" i="7"/>
  <c r="U209" i="7"/>
  <c r="J90" i="7"/>
  <c r="AM159" i="7"/>
  <c r="S194" i="7"/>
  <c r="S187" i="7"/>
  <c r="U196" i="7"/>
  <c r="S208" i="7"/>
  <c r="AC177" i="7"/>
  <c r="K161" i="7"/>
  <c r="AG172" i="7"/>
  <c r="U204" i="7"/>
  <c r="U178" i="7"/>
  <c r="S212" i="7"/>
  <c r="S170" i="7"/>
  <c r="AI163" i="7"/>
  <c r="S178" i="7"/>
  <c r="S172" i="7"/>
  <c r="K199" i="7"/>
  <c r="Q208" i="7"/>
  <c r="AM167" i="7"/>
  <c r="AG194" i="7"/>
  <c r="Q178" i="7"/>
  <c r="S151" i="7"/>
  <c r="S179" i="7"/>
  <c r="U155" i="7"/>
  <c r="AG163" i="7"/>
  <c r="U173" i="7"/>
  <c r="S169" i="7"/>
  <c r="AG153" i="7"/>
  <c r="AI178" i="7"/>
  <c r="Y196" i="7"/>
  <c r="AM151" i="7"/>
  <c r="K160" i="7"/>
  <c r="Y157" i="7"/>
  <c r="Q190" i="7"/>
  <c r="AJ116" i="7"/>
  <c r="AK149" i="7"/>
  <c r="AK186" i="7"/>
  <c r="S152" i="7"/>
  <c r="K172" i="7"/>
  <c r="AI168" i="7"/>
  <c r="AM168" i="7"/>
  <c r="U212" i="7"/>
  <c r="AA201" i="7"/>
  <c r="K194" i="7"/>
  <c r="S161" i="7"/>
  <c r="AG152" i="7"/>
  <c r="AG154" i="7"/>
  <c r="AM196" i="7"/>
  <c r="I153" i="7"/>
  <c r="AI179" i="7"/>
  <c r="AC182" i="7"/>
  <c r="AI193" i="7"/>
  <c r="U208" i="7"/>
  <c r="Q157" i="7"/>
  <c r="AI154" i="7"/>
  <c r="AI161" i="7"/>
  <c r="Q186" i="7"/>
  <c r="AM164" i="7"/>
  <c r="U187" i="7"/>
  <c r="Q199" i="7"/>
  <c r="M192" i="7"/>
  <c r="K187" i="7"/>
  <c r="I160" i="7"/>
  <c r="AG203" i="7"/>
  <c r="Y177" i="7"/>
  <c r="AG173" i="7"/>
  <c r="AI160" i="7"/>
  <c r="AI199" i="7"/>
  <c r="U176" i="7"/>
  <c r="K193" i="7"/>
  <c r="AA149" i="7"/>
  <c r="AA146" i="7"/>
  <c r="AA187" i="7"/>
  <c r="AA208" i="7"/>
  <c r="AG151" i="7"/>
  <c r="S168" i="7"/>
  <c r="M178" i="7"/>
  <c r="AM150" i="7"/>
  <c r="Y208" i="7"/>
  <c r="AA182" i="7"/>
  <c r="U165" i="7"/>
  <c r="K179" i="7"/>
  <c r="AG169" i="7"/>
  <c r="I161" i="7"/>
  <c r="AM188" i="7"/>
  <c r="AK152" i="7"/>
  <c r="AO176" i="7"/>
  <c r="M180" i="7"/>
  <c r="AM210" i="7"/>
  <c r="U190" i="7"/>
  <c r="M199" i="7"/>
  <c r="AI186" i="7"/>
  <c r="K180" i="7"/>
  <c r="S158" i="7"/>
  <c r="Y174" i="7"/>
  <c r="S160" i="7"/>
  <c r="K164" i="7"/>
  <c r="S204" i="7"/>
  <c r="Q155" i="7"/>
  <c r="U159" i="7"/>
  <c r="Y166" i="7"/>
  <c r="K158" i="7"/>
  <c r="U203" i="7"/>
  <c r="AG183" i="7"/>
  <c r="AG181" i="7"/>
  <c r="U154" i="7"/>
  <c r="AM186" i="7"/>
  <c r="K149" i="7"/>
  <c r="K196" i="7"/>
  <c r="K192" i="7"/>
  <c r="I178" i="7"/>
  <c r="AM187" i="7"/>
  <c r="AM153" i="7"/>
  <c r="S203" i="7"/>
  <c r="U181" i="7"/>
  <c r="U151" i="7"/>
  <c r="K157" i="7"/>
  <c r="AG199" i="7"/>
  <c r="S209" i="7"/>
  <c r="AM179" i="7"/>
  <c r="AI172" i="7"/>
  <c r="AM176" i="7"/>
  <c r="S198" i="7"/>
  <c r="S154" i="7"/>
  <c r="AG160" i="7"/>
  <c r="U152" i="7"/>
  <c r="K166" i="7"/>
  <c r="S176" i="7"/>
  <c r="M186" i="7"/>
  <c r="S156" i="7"/>
  <c r="K178" i="7"/>
  <c r="U192" i="7"/>
  <c r="AI187" i="7"/>
  <c r="AI189" i="7"/>
  <c r="U186" i="7"/>
  <c r="S149" i="7"/>
  <c r="S188" i="7"/>
  <c r="S207" i="7"/>
  <c r="Y149" i="7"/>
  <c r="Y187" i="7"/>
  <c r="AO149" i="7"/>
  <c r="AO187" i="7"/>
  <c r="AO177" i="7"/>
  <c r="AI149" i="7"/>
  <c r="AI211" i="7"/>
  <c r="AI173" i="7"/>
  <c r="AM149" i="7"/>
  <c r="AM211" i="7"/>
  <c r="T132" i="7"/>
  <c r="AG102" i="7"/>
  <c r="S159" i="7"/>
  <c r="Q158" i="7"/>
  <c r="AO153" i="7"/>
  <c r="S196" i="7"/>
  <c r="AA175" i="7"/>
  <c r="M190" i="7"/>
  <c r="K154" i="7"/>
  <c r="U167" i="7"/>
  <c r="K173" i="7"/>
  <c r="S157" i="7"/>
  <c r="AG159" i="7"/>
  <c r="U158" i="7"/>
  <c r="AI159" i="7"/>
  <c r="Q206" i="7"/>
  <c r="K203" i="7"/>
  <c r="U193" i="7"/>
  <c r="I154" i="7"/>
  <c r="Q174" i="7"/>
  <c r="U168" i="7"/>
  <c r="AI152" i="7"/>
  <c r="AM189" i="7"/>
  <c r="AC161" i="7"/>
  <c r="S193" i="7"/>
  <c r="AM157" i="7"/>
  <c r="AM154" i="7"/>
  <c r="AI203" i="7"/>
  <c r="AO208" i="7"/>
  <c r="AM152" i="7"/>
  <c r="K165" i="7"/>
  <c r="AM165" i="7"/>
  <c r="AM212" i="7"/>
  <c r="AI164" i="7"/>
  <c r="M161" i="7"/>
  <c r="AI167" i="7"/>
  <c r="AI208" i="7"/>
  <c r="L119" i="7"/>
  <c r="Z111" i="7"/>
  <c r="L116" i="7"/>
  <c r="X119" i="7"/>
  <c r="K128" i="7"/>
  <c r="P116" i="7"/>
  <c r="R108" i="7"/>
  <c r="S89" i="7"/>
  <c r="S116" i="7"/>
  <c r="R121" i="7"/>
  <c r="AJ90" i="7"/>
  <c r="AO82" i="7"/>
  <c r="S138" i="7"/>
  <c r="Q137" i="7"/>
  <c r="U84" i="7"/>
  <c r="R109" i="7"/>
  <c r="R83" i="7"/>
  <c r="AF98" i="7"/>
  <c r="R87" i="7"/>
  <c r="S105" i="7"/>
  <c r="S99" i="7"/>
  <c r="T96" i="7"/>
  <c r="AG88" i="7"/>
  <c r="J81" i="7"/>
  <c r="U97" i="7"/>
  <c r="Z90" i="7"/>
  <c r="H109" i="7"/>
  <c r="P87" i="7"/>
  <c r="K122" i="7"/>
  <c r="P109" i="7"/>
  <c r="Z86" i="7"/>
  <c r="S102" i="7"/>
  <c r="AG122" i="7"/>
  <c r="M128" i="7"/>
  <c r="AJ81" i="7"/>
  <c r="U105" i="7"/>
  <c r="AF83" i="7"/>
  <c r="M115" i="7"/>
  <c r="L121" i="7"/>
  <c r="AM78" i="7"/>
  <c r="AL78" i="7"/>
  <c r="AL140" i="7"/>
  <c r="AM140" i="7"/>
  <c r="X90" i="7"/>
  <c r="AH93" i="7"/>
  <c r="AM80" i="7"/>
  <c r="AM115" i="7"/>
  <c r="AM106" i="7"/>
  <c r="Q128" i="7"/>
  <c r="U122" i="7"/>
  <c r="I82" i="7"/>
  <c r="Q101" i="7"/>
  <c r="AM137" i="7"/>
  <c r="Y81" i="7"/>
  <c r="AL117" i="7"/>
  <c r="AH108" i="7"/>
  <c r="AN90" i="7"/>
  <c r="AH89" i="7"/>
  <c r="AC78" i="7"/>
  <c r="AB78" i="7"/>
  <c r="AB130" i="7"/>
  <c r="AC130" i="7"/>
  <c r="AC75" i="7"/>
  <c r="AB75" i="7"/>
  <c r="M119" i="7"/>
  <c r="X81" i="7"/>
  <c r="AN115" i="7"/>
  <c r="K90" i="7"/>
  <c r="J102" i="7"/>
  <c r="AG128" i="7"/>
  <c r="AI123" i="7"/>
  <c r="AF122" i="7"/>
  <c r="AF88" i="7"/>
  <c r="Y109" i="7"/>
  <c r="AI108" i="7"/>
  <c r="AI88" i="7"/>
  <c r="K81" i="7"/>
  <c r="R101" i="7"/>
  <c r="Q135" i="7"/>
  <c r="J88" i="7"/>
  <c r="J128" i="7"/>
  <c r="U125" i="7"/>
  <c r="L128" i="7"/>
  <c r="AB116" i="7"/>
  <c r="AI115" i="7"/>
  <c r="Q103" i="7"/>
  <c r="AK116" i="7"/>
  <c r="T97" i="7"/>
  <c r="AA90" i="7"/>
  <c r="S87" i="7"/>
  <c r="AL126" i="7"/>
  <c r="P137" i="7"/>
  <c r="AM86" i="7"/>
  <c r="S108" i="7"/>
  <c r="T84" i="7"/>
  <c r="S123" i="7"/>
  <c r="L115" i="7"/>
  <c r="S129" i="7"/>
  <c r="R116" i="7"/>
  <c r="AN137" i="7"/>
  <c r="AL89" i="7"/>
  <c r="U93" i="7"/>
  <c r="S98" i="7"/>
  <c r="T88" i="7"/>
  <c r="AI95" i="7"/>
  <c r="AN109" i="7"/>
  <c r="U82" i="7"/>
  <c r="AG99" i="7"/>
  <c r="Y125" i="7"/>
  <c r="U108" i="7"/>
  <c r="AG112" i="7"/>
  <c r="AH116" i="7"/>
  <c r="AI93" i="7"/>
  <c r="U95" i="7"/>
  <c r="J122" i="7"/>
  <c r="AF102" i="7"/>
  <c r="AI89" i="7"/>
  <c r="AL115" i="7"/>
  <c r="AH137" i="7"/>
  <c r="P86" i="7"/>
  <c r="AA111" i="7"/>
  <c r="T119" i="7"/>
  <c r="Q107" i="7"/>
  <c r="P128" i="7"/>
  <c r="S83" i="7"/>
  <c r="U89" i="7"/>
  <c r="T122" i="7"/>
  <c r="Y119" i="7"/>
  <c r="H82" i="7"/>
  <c r="P101" i="7"/>
  <c r="AL96" i="7"/>
  <c r="AL137" i="7"/>
  <c r="AL79" i="7"/>
  <c r="AI97" i="7"/>
  <c r="AI81" i="7"/>
  <c r="AL86" i="7"/>
  <c r="AL141" i="7"/>
  <c r="AH95" i="7"/>
  <c r="AI116" i="7"/>
  <c r="K78" i="7"/>
  <c r="J78" i="7"/>
  <c r="J125" i="7"/>
  <c r="K125" i="7"/>
  <c r="U94" i="7"/>
  <c r="AG101" i="7"/>
  <c r="J108" i="7"/>
  <c r="AG81" i="7"/>
  <c r="K102" i="7"/>
  <c r="U106" i="7"/>
  <c r="I90" i="7"/>
  <c r="AF128" i="7"/>
  <c r="AH123" i="7"/>
  <c r="R81" i="7"/>
  <c r="AM108" i="7"/>
  <c r="X109" i="7"/>
  <c r="AL90" i="7"/>
  <c r="S101" i="7"/>
  <c r="M109" i="7"/>
  <c r="P135" i="7"/>
  <c r="K88" i="7"/>
  <c r="K132" i="7"/>
  <c r="T125" i="7"/>
  <c r="AL109" i="7"/>
  <c r="AC116" i="7"/>
  <c r="AG89" i="7"/>
  <c r="P103" i="7"/>
  <c r="K109" i="7"/>
  <c r="AH90" i="7"/>
  <c r="R85" i="7"/>
  <c r="AG124" i="7"/>
  <c r="S133" i="7"/>
  <c r="K141" i="7"/>
  <c r="R123" i="7"/>
  <c r="Q90" i="7"/>
  <c r="S122" i="7"/>
  <c r="AM121" i="7"/>
  <c r="R129" i="7"/>
  <c r="J138" i="7"/>
  <c r="AL82" i="7"/>
  <c r="AG121" i="7"/>
  <c r="U86" i="7"/>
  <c r="K107" i="7"/>
  <c r="AM89" i="7"/>
  <c r="T93" i="7"/>
  <c r="R98" i="7"/>
  <c r="Y95" i="7"/>
  <c r="T82" i="7"/>
  <c r="AL94" i="7"/>
  <c r="AO86" i="7"/>
  <c r="AF99" i="7"/>
  <c r="X125" i="7"/>
  <c r="T108" i="7"/>
  <c r="AF112" i="7"/>
  <c r="T95" i="7"/>
  <c r="AI118" i="7"/>
  <c r="Q81" i="7"/>
  <c r="AI128" i="7"/>
  <c r="AI137" i="7"/>
  <c r="K137" i="7"/>
  <c r="AG93" i="7"/>
  <c r="Q86" i="7"/>
  <c r="Y105" i="7"/>
  <c r="M81" i="7"/>
  <c r="U119" i="7"/>
  <c r="P107" i="7"/>
  <c r="T89" i="7"/>
  <c r="Q84" i="7"/>
  <c r="AL98" i="7"/>
  <c r="AC106" i="7"/>
  <c r="AM96" i="7"/>
  <c r="AA130" i="7"/>
  <c r="AM79" i="7"/>
  <c r="K121" i="7"/>
  <c r="X78" i="7"/>
  <c r="Y78" i="7"/>
  <c r="Y116" i="7"/>
  <c r="X116" i="7"/>
  <c r="AI78" i="7"/>
  <c r="AH78" i="7"/>
  <c r="AI102" i="7"/>
  <c r="AH140" i="7"/>
  <c r="AH102" i="7"/>
  <c r="AI140" i="7"/>
  <c r="AL83" i="7"/>
  <c r="AO137" i="7"/>
  <c r="AF78" i="7"/>
  <c r="AG78" i="7"/>
  <c r="AF134" i="7"/>
  <c r="AF108" i="7"/>
  <c r="AG134" i="7"/>
  <c r="AF136" i="7"/>
  <c r="AG108" i="7"/>
  <c r="AG136" i="7"/>
  <c r="P78" i="7"/>
  <c r="Q78" i="7"/>
  <c r="Q75" i="7"/>
  <c r="Q106" i="7"/>
  <c r="P75" i="7"/>
  <c r="P106" i="7"/>
  <c r="T94" i="7"/>
  <c r="AF101" i="7"/>
  <c r="K108" i="7"/>
  <c r="AF81" i="7"/>
  <c r="T106" i="7"/>
  <c r="H90" i="7"/>
  <c r="S81" i="7"/>
  <c r="S125" i="7"/>
  <c r="AL108" i="7"/>
  <c r="AF116" i="7"/>
  <c r="AM90" i="7"/>
  <c r="AO105" i="7"/>
  <c r="L109" i="7"/>
  <c r="J132" i="7"/>
  <c r="AM109" i="7"/>
  <c r="AF89" i="7"/>
  <c r="J109" i="7"/>
  <c r="AG123" i="7"/>
  <c r="AI90" i="7"/>
  <c r="S85" i="7"/>
  <c r="AF124" i="7"/>
  <c r="R133" i="7"/>
  <c r="J141" i="7"/>
  <c r="P90" i="7"/>
  <c r="R122" i="7"/>
  <c r="J93" i="7"/>
  <c r="AG115" i="7"/>
  <c r="AL121" i="7"/>
  <c r="K138" i="7"/>
  <c r="R88" i="7"/>
  <c r="AM82" i="7"/>
  <c r="AF121" i="7"/>
  <c r="T86" i="7"/>
  <c r="J107" i="7"/>
  <c r="X95" i="7"/>
  <c r="K94" i="7"/>
  <c r="AM94" i="7"/>
  <c r="AN86" i="7"/>
  <c r="AG107" i="7"/>
  <c r="R97" i="7"/>
  <c r="AH118" i="7"/>
  <c r="AF110" i="7"/>
  <c r="U115" i="7"/>
  <c r="P81" i="7"/>
  <c r="AH128" i="7"/>
  <c r="J137" i="7"/>
  <c r="AF93" i="7"/>
  <c r="X105" i="7"/>
  <c r="L81" i="7"/>
  <c r="AI86" i="7"/>
  <c r="R99" i="7"/>
  <c r="P84" i="7"/>
  <c r="Y103" i="7"/>
  <c r="AM98" i="7"/>
  <c r="AB106" i="7"/>
  <c r="Z130" i="7"/>
  <c r="AG80" i="7"/>
  <c r="J121" i="7"/>
  <c r="AM126" i="7"/>
  <c r="AO107" i="7"/>
  <c r="U80" i="7"/>
  <c r="U133" i="7"/>
  <c r="U107" i="7"/>
  <c r="S86" i="7"/>
  <c r="R125" i="7"/>
  <c r="AG116" i="7"/>
  <c r="AK81" i="7"/>
  <c r="U87" i="7"/>
  <c r="Q95" i="7"/>
  <c r="AN105" i="7"/>
  <c r="AI122" i="7"/>
  <c r="X84" i="7"/>
  <c r="U137" i="7"/>
  <c r="S127" i="7"/>
  <c r="AO95" i="7"/>
  <c r="AH83" i="7"/>
  <c r="Y87" i="7"/>
  <c r="Y107" i="7"/>
  <c r="AF123" i="7"/>
  <c r="AG94" i="7"/>
  <c r="Y137" i="7"/>
  <c r="S80" i="7"/>
  <c r="K93" i="7"/>
  <c r="AF115" i="7"/>
  <c r="U116" i="7"/>
  <c r="S134" i="7"/>
  <c r="S88" i="7"/>
  <c r="AL107" i="7"/>
  <c r="AG82" i="7"/>
  <c r="J94" i="7"/>
  <c r="AH107" i="7"/>
  <c r="J87" i="7"/>
  <c r="AF107" i="7"/>
  <c r="S97" i="7"/>
  <c r="S132" i="7"/>
  <c r="U141" i="7"/>
  <c r="Y106" i="7"/>
  <c r="K84" i="7"/>
  <c r="R115" i="7"/>
  <c r="J89" i="7"/>
  <c r="AG110" i="7"/>
  <c r="AI80" i="7"/>
  <c r="Y86" i="7"/>
  <c r="T115" i="7"/>
  <c r="AM95" i="7"/>
  <c r="AL88" i="7"/>
  <c r="S84" i="7"/>
  <c r="S137" i="7"/>
  <c r="AH86" i="7"/>
  <c r="X103" i="7"/>
  <c r="J95" i="7"/>
  <c r="AF80" i="7"/>
  <c r="AL116" i="7"/>
  <c r="AN78" i="7"/>
  <c r="AO78" i="7"/>
  <c r="AO116" i="7"/>
  <c r="AN106" i="7"/>
  <c r="AN116" i="7"/>
  <c r="AO106" i="7"/>
  <c r="AO115" i="7"/>
  <c r="AH88" i="7"/>
  <c r="AH115" i="7"/>
  <c r="AH132" i="7"/>
  <c r="U78" i="7"/>
  <c r="T78" i="7"/>
  <c r="U138" i="7"/>
  <c r="T136" i="7"/>
  <c r="U136" i="7"/>
  <c r="T138" i="7"/>
  <c r="M78" i="7"/>
  <c r="L78" i="7"/>
  <c r="S78" i="7"/>
  <c r="R78" i="7"/>
  <c r="S117" i="7"/>
  <c r="R117" i="7"/>
  <c r="R136" i="7"/>
  <c r="S136" i="7"/>
  <c r="AN107" i="7"/>
  <c r="U110" i="7"/>
  <c r="J115" i="7"/>
  <c r="T80" i="7"/>
  <c r="U129" i="7"/>
  <c r="T133" i="7"/>
  <c r="K86" i="7"/>
  <c r="T107" i="7"/>
  <c r="R86" i="7"/>
  <c r="AM125" i="7"/>
  <c r="AG119" i="7"/>
  <c r="Y101" i="7"/>
  <c r="AH92" i="7"/>
  <c r="T87" i="7"/>
  <c r="P95" i="7"/>
  <c r="AH110" i="7"/>
  <c r="AH122" i="7"/>
  <c r="AL105" i="7"/>
  <c r="Y84" i="7"/>
  <c r="T137" i="7"/>
  <c r="R127" i="7"/>
  <c r="AM134" i="7"/>
  <c r="AN95" i="7"/>
  <c r="X117" i="7"/>
  <c r="AI94" i="7"/>
  <c r="AI83" i="7"/>
  <c r="U81" i="7"/>
  <c r="X87" i="7"/>
  <c r="X107" i="7"/>
  <c r="U134" i="7"/>
  <c r="AF94" i="7"/>
  <c r="X137" i="7"/>
  <c r="R80" i="7"/>
  <c r="AG97" i="7"/>
  <c r="T116" i="7"/>
  <c r="R134" i="7"/>
  <c r="S79" i="7"/>
  <c r="AO103" i="7"/>
  <c r="U102" i="7"/>
  <c r="AM107" i="7"/>
  <c r="K116" i="7"/>
  <c r="U121" i="7"/>
  <c r="AI79" i="7"/>
  <c r="AF82" i="7"/>
  <c r="AI107" i="7"/>
  <c r="K87" i="7"/>
  <c r="AG132" i="7"/>
  <c r="R132" i="7"/>
  <c r="T141" i="7"/>
  <c r="X106" i="7"/>
  <c r="J84" i="7"/>
  <c r="M90" i="7"/>
  <c r="S115" i="7"/>
  <c r="K89" i="7"/>
  <c r="AH80" i="7"/>
  <c r="X86" i="7"/>
  <c r="AL95" i="7"/>
  <c r="AM88" i="7"/>
  <c r="R106" i="7"/>
  <c r="R84" i="7"/>
  <c r="R137" i="7"/>
  <c r="AG92" i="7"/>
  <c r="P119" i="7"/>
  <c r="T105" i="7"/>
  <c r="AG90" i="7"/>
  <c r="K95" i="7"/>
  <c r="M101" i="7"/>
  <c r="AC90" i="7"/>
  <c r="AM116" i="7"/>
  <c r="J101" i="7"/>
  <c r="AN82" i="7"/>
  <c r="AM97" i="7"/>
  <c r="AM102" i="7"/>
  <c r="AO109" i="7"/>
  <c r="AH96" i="7"/>
  <c r="AK78" i="7"/>
  <c r="AJ78" i="7"/>
  <c r="AJ115" i="7"/>
  <c r="AK115" i="7"/>
  <c r="AA78" i="7"/>
  <c r="Z78" i="7"/>
  <c r="Z75" i="7"/>
  <c r="AA75" i="7"/>
  <c r="Z116" i="7"/>
  <c r="AA116" i="7"/>
  <c r="Z137" i="7"/>
  <c r="AA137" i="7"/>
  <c r="H78" i="7"/>
  <c r="I78" i="7"/>
  <c r="K123" i="7"/>
  <c r="T110" i="7"/>
  <c r="J83" i="7"/>
  <c r="K115" i="7"/>
  <c r="U128" i="7"/>
  <c r="R90" i="7"/>
  <c r="T129" i="7"/>
  <c r="T101" i="7"/>
  <c r="AJ109" i="7"/>
  <c r="J86" i="7"/>
  <c r="U90" i="7"/>
  <c r="J119" i="7"/>
  <c r="K134" i="7"/>
  <c r="S141" i="7"/>
  <c r="AL125" i="7"/>
  <c r="I107" i="7"/>
  <c r="AF119" i="7"/>
  <c r="X101" i="7"/>
  <c r="AI92" i="7"/>
  <c r="AH101" i="7"/>
  <c r="AI110" i="7"/>
  <c r="S107" i="7"/>
  <c r="AC111" i="7"/>
  <c r="Y115" i="7"/>
  <c r="AI121" i="7"/>
  <c r="AM105" i="7"/>
  <c r="AM139" i="7"/>
  <c r="AL134" i="7"/>
  <c r="Y128" i="7"/>
  <c r="I83" i="7"/>
  <c r="Y117" i="7"/>
  <c r="AH94" i="7"/>
  <c r="T81" i="7"/>
  <c r="U123" i="7"/>
  <c r="AL118" i="7"/>
  <c r="T134" i="7"/>
  <c r="AG137" i="7"/>
  <c r="AM133" i="7"/>
  <c r="Q115" i="7"/>
  <c r="AM93" i="7"/>
  <c r="AF97" i="7"/>
  <c r="R79" i="7"/>
  <c r="AN103" i="7"/>
  <c r="T102" i="7"/>
  <c r="AM81" i="7"/>
  <c r="J116" i="7"/>
  <c r="T121" i="7"/>
  <c r="AH79" i="7"/>
  <c r="I89" i="7"/>
  <c r="AF132" i="7"/>
  <c r="L107" i="7"/>
  <c r="U79" i="7"/>
  <c r="L90" i="7"/>
  <c r="R119" i="7"/>
  <c r="U83" i="7"/>
  <c r="AK121" i="7"/>
  <c r="S106" i="7"/>
  <c r="AM132" i="7"/>
  <c r="AF92" i="7"/>
  <c r="Q119" i="7"/>
  <c r="Z104" i="7"/>
  <c r="R95" i="7"/>
  <c r="AF90" i="7"/>
  <c r="L101" i="7"/>
  <c r="AB90" i="7"/>
  <c r="K101" i="7"/>
  <c r="AL97" i="7"/>
  <c r="J123" i="7"/>
  <c r="K83" i="7"/>
  <c r="T128" i="7"/>
  <c r="S90" i="7"/>
  <c r="U96" i="7"/>
  <c r="U101" i="7"/>
  <c r="AK109" i="7"/>
  <c r="AG98" i="7"/>
  <c r="T90" i="7"/>
  <c r="K119" i="7"/>
  <c r="AG83" i="7"/>
  <c r="R102" i="7"/>
  <c r="J134" i="7"/>
  <c r="R141" i="7"/>
  <c r="AM117" i="7"/>
  <c r="R138" i="7"/>
  <c r="H107" i="7"/>
  <c r="AH97" i="7"/>
  <c r="AI101" i="7"/>
  <c r="R107" i="7"/>
  <c r="AB111" i="7"/>
  <c r="X115" i="7"/>
  <c r="AH121" i="7"/>
  <c r="AO90" i="7"/>
  <c r="AL139" i="7"/>
  <c r="X128" i="7"/>
  <c r="H83" i="7"/>
  <c r="AL102" i="7"/>
  <c r="Q116" i="7"/>
  <c r="AH81" i="7"/>
  <c r="T123" i="7"/>
  <c r="AM118" i="7"/>
  <c r="AF137" i="7"/>
  <c r="AL133" i="7"/>
  <c r="R105" i="7"/>
  <c r="Y90" i="7"/>
  <c r="P115" i="7"/>
  <c r="I109" i="7"/>
  <c r="AL93" i="7"/>
  <c r="U132" i="7"/>
  <c r="AM141" i="7"/>
  <c r="Q87" i="7"/>
  <c r="R89" i="7"/>
  <c r="AM83" i="7"/>
  <c r="AI132" i="7"/>
  <c r="M121" i="7"/>
  <c r="AL81" i="7"/>
  <c r="H89" i="7"/>
  <c r="M116" i="7"/>
  <c r="S109" i="7"/>
  <c r="M107" i="7"/>
  <c r="T79" i="7"/>
  <c r="AL80" i="7"/>
  <c r="AI96" i="7"/>
  <c r="S119" i="7"/>
  <c r="T83" i="7"/>
  <c r="Q109" i="7"/>
  <c r="AJ121" i="7"/>
  <c r="S121" i="7"/>
  <c r="AL106" i="7"/>
  <c r="AL132" i="7"/>
  <c r="AA86" i="7"/>
  <c r="AK90" i="7"/>
  <c r="AA104" i="7"/>
  <c r="S95" i="7"/>
  <c r="A50" i="3"/>
  <c r="A28" i="3" l="1"/>
  <c r="A51" i="3" l="1"/>
  <c r="A36" i="3"/>
  <c r="A14" i="3"/>
  <c r="A12" i="3"/>
  <c r="A52" i="3"/>
  <c r="A27" i="3"/>
  <c r="A68" i="3" l="1"/>
  <c r="A18" i="3"/>
  <c r="A59" i="3" l="1"/>
  <c r="A60" i="3"/>
  <c r="E7" i="7" l="1"/>
  <c r="D7" i="7"/>
  <c r="C7" i="7"/>
  <c r="B7" i="7"/>
  <c r="B149" i="7" l="1"/>
  <c r="D149" i="7"/>
  <c r="A70" i="3"/>
  <c r="A69" i="3"/>
  <c r="A56" i="3"/>
  <c r="A43" i="3"/>
  <c r="A62" i="3"/>
  <c r="A64" i="3"/>
  <c r="A35" i="3"/>
  <c r="A61" i="3"/>
  <c r="B7" i="13" l="1"/>
  <c r="D7" i="13"/>
  <c r="A149" i="7"/>
  <c r="A78" i="7"/>
  <c r="A7" i="7"/>
  <c r="A63" i="3"/>
  <c r="A66" i="3"/>
  <c r="A67" i="3"/>
  <c r="A58" i="3"/>
  <c r="A44" i="3"/>
  <c r="A46" i="3"/>
  <c r="A47" i="3"/>
  <c r="A53" i="3"/>
  <c r="A54" i="3"/>
  <c r="A55" i="3"/>
  <c r="A42" i="3"/>
  <c r="A8" i="3"/>
  <c r="A9" i="3"/>
  <c r="A10" i="3"/>
  <c r="A13" i="3"/>
  <c r="A15" i="3"/>
  <c r="A16" i="3"/>
  <c r="A17" i="3"/>
  <c r="A19" i="3"/>
  <c r="A21" i="3"/>
  <c r="A23" i="3"/>
  <c r="A22" i="3"/>
  <c r="A24" i="3"/>
  <c r="A25" i="3"/>
  <c r="A26" i="3"/>
  <c r="A31" i="3"/>
  <c r="A32" i="3"/>
  <c r="A34" i="3"/>
  <c r="A38" i="3"/>
  <c r="A40" i="3"/>
  <c r="A41" i="3"/>
  <c r="A7" i="3"/>
  <c r="E78" i="10" l="1"/>
  <c r="E78" i="11"/>
  <c r="E78" i="9"/>
  <c r="E78" i="12"/>
  <c r="E77" i="7"/>
  <c r="E77" i="9"/>
  <c r="E77" i="10"/>
  <c r="E148" i="7"/>
  <c r="D77" i="7"/>
  <c r="E77" i="12"/>
  <c r="E77" i="11"/>
  <c r="E190" i="7"/>
  <c r="E154" i="7"/>
  <c r="E90" i="7"/>
  <c r="E112" i="7"/>
  <c r="E110" i="12"/>
  <c r="D116" i="7"/>
  <c r="E132" i="12"/>
  <c r="E101" i="12"/>
  <c r="E107" i="12"/>
  <c r="E123" i="10"/>
  <c r="E122" i="9"/>
  <c r="E178" i="7"/>
  <c r="E128" i="9"/>
  <c r="E108" i="9"/>
  <c r="E161" i="7"/>
  <c r="E119" i="11"/>
  <c r="E199" i="7"/>
  <c r="D112" i="7"/>
  <c r="E110" i="11"/>
  <c r="E132" i="10"/>
  <c r="E101" i="9"/>
  <c r="E172" i="7"/>
  <c r="E107" i="9"/>
  <c r="E123" i="11"/>
  <c r="E122" i="10"/>
  <c r="E128" i="10"/>
  <c r="E108" i="7"/>
  <c r="E119" i="7"/>
  <c r="E187" i="7"/>
  <c r="E110" i="9"/>
  <c r="E132" i="7"/>
  <c r="E101" i="10"/>
  <c r="E203" i="7"/>
  <c r="E107" i="10"/>
  <c r="D123" i="7"/>
  <c r="E122" i="7"/>
  <c r="E128" i="12"/>
  <c r="D108" i="7"/>
  <c r="E83" i="12"/>
  <c r="D119" i="7"/>
  <c r="E106" i="12"/>
  <c r="E177" i="7"/>
  <c r="E90" i="11"/>
  <c r="E110" i="7"/>
  <c r="E116" i="11"/>
  <c r="D132" i="7"/>
  <c r="E101" i="7"/>
  <c r="D107" i="7"/>
  <c r="E123" i="7"/>
  <c r="D122" i="7"/>
  <c r="E128" i="11"/>
  <c r="E83" i="11"/>
  <c r="E106" i="11"/>
  <c r="E194" i="7"/>
  <c r="E90" i="10"/>
  <c r="E112" i="12"/>
  <c r="D110" i="7"/>
  <c r="E116" i="9"/>
  <c r="D101" i="7"/>
  <c r="E107" i="7"/>
  <c r="E128" i="7"/>
  <c r="E83" i="9"/>
  <c r="E106" i="9"/>
  <c r="E181" i="7"/>
  <c r="E193" i="7"/>
  <c r="E90" i="9"/>
  <c r="E112" i="10"/>
  <c r="E116" i="12"/>
  <c r="E183" i="7"/>
  <c r="D128" i="7"/>
  <c r="E108" i="10"/>
  <c r="E83" i="10"/>
  <c r="E119" i="10"/>
  <c r="E106" i="10"/>
  <c r="E90" i="12"/>
  <c r="E112" i="11"/>
  <c r="E116" i="10"/>
  <c r="E132" i="11"/>
  <c r="E123" i="12"/>
  <c r="E122" i="11"/>
  <c r="E108" i="12"/>
  <c r="D83" i="7"/>
  <c r="E119" i="12"/>
  <c r="D106" i="7"/>
  <c r="E179" i="7"/>
  <c r="D90" i="7"/>
  <c r="E112" i="9"/>
  <c r="E110" i="10"/>
  <c r="E116" i="7"/>
  <c r="E132" i="9"/>
  <c r="E101" i="11"/>
  <c r="E107" i="11"/>
  <c r="E123" i="9"/>
  <c r="E122" i="12"/>
  <c r="E108" i="11"/>
  <c r="E83" i="7"/>
  <c r="E119" i="9"/>
  <c r="E106" i="7"/>
  <c r="D78" i="7"/>
  <c r="E78" i="7"/>
  <c r="C78" i="11"/>
  <c r="C78" i="9"/>
  <c r="C78" i="10"/>
  <c r="C78" i="12"/>
  <c r="C77" i="9"/>
  <c r="B76" i="7"/>
  <c r="C77" i="7"/>
  <c r="C76" i="9"/>
  <c r="C148" i="7"/>
  <c r="C77" i="12"/>
  <c r="C76" i="10"/>
  <c r="C76" i="7"/>
  <c r="C147" i="7"/>
  <c r="C77" i="11"/>
  <c r="C76" i="12"/>
  <c r="C76" i="11"/>
  <c r="C77" i="10"/>
  <c r="B77" i="7"/>
  <c r="B108" i="7"/>
  <c r="C90" i="10"/>
  <c r="C122" i="9"/>
  <c r="B123" i="7"/>
  <c r="C107" i="12"/>
  <c r="B128" i="7"/>
  <c r="C179" i="7"/>
  <c r="C118" i="7"/>
  <c r="C83" i="11"/>
  <c r="C110" i="12"/>
  <c r="C116" i="7"/>
  <c r="C106" i="11"/>
  <c r="C177" i="7"/>
  <c r="C132" i="12"/>
  <c r="C90" i="12"/>
  <c r="C122" i="10"/>
  <c r="C101" i="9"/>
  <c r="C107" i="7"/>
  <c r="B118" i="7"/>
  <c r="C83" i="9"/>
  <c r="C110" i="7"/>
  <c r="C106" i="12"/>
  <c r="C187" i="7"/>
  <c r="C132" i="9"/>
  <c r="C90" i="11"/>
  <c r="C122" i="12"/>
  <c r="C114" i="10"/>
  <c r="C101" i="10"/>
  <c r="B107" i="7"/>
  <c r="C83" i="10"/>
  <c r="B110" i="7"/>
  <c r="C178" i="7"/>
  <c r="C106" i="10"/>
  <c r="C181" i="7"/>
  <c r="C199" i="7"/>
  <c r="C108" i="10"/>
  <c r="C132" i="10"/>
  <c r="C90" i="7"/>
  <c r="C122" i="7"/>
  <c r="C123" i="11"/>
  <c r="C114" i="11"/>
  <c r="C101" i="11"/>
  <c r="C193" i="7"/>
  <c r="C128" i="10"/>
  <c r="C83" i="7"/>
  <c r="C116" i="12"/>
  <c r="C106" i="7"/>
  <c r="C108" i="9"/>
  <c r="C132" i="11"/>
  <c r="B90" i="7"/>
  <c r="B122" i="7"/>
  <c r="C123" i="10"/>
  <c r="C203" i="7"/>
  <c r="C114" i="12"/>
  <c r="C101" i="12"/>
  <c r="C161" i="7"/>
  <c r="C128" i="12"/>
  <c r="C194" i="7"/>
  <c r="C118" i="12"/>
  <c r="C172" i="7"/>
  <c r="B83" i="7"/>
  <c r="C116" i="11"/>
  <c r="B106" i="7"/>
  <c r="C108" i="11"/>
  <c r="B132" i="7"/>
  <c r="C123" i="12"/>
  <c r="C114" i="9"/>
  <c r="C101" i="7"/>
  <c r="C107" i="9"/>
  <c r="C128" i="11"/>
  <c r="C118" i="9"/>
  <c r="C110" i="9"/>
  <c r="C189" i="7"/>
  <c r="C116" i="10"/>
  <c r="C154" i="7"/>
  <c r="C108" i="12"/>
  <c r="C132" i="7"/>
  <c r="C123" i="9"/>
  <c r="B114" i="7"/>
  <c r="B101" i="7"/>
  <c r="C107" i="10"/>
  <c r="C128" i="9"/>
  <c r="C118" i="10"/>
  <c r="C110" i="11"/>
  <c r="C116" i="9"/>
  <c r="C108" i="7"/>
  <c r="C90" i="9"/>
  <c r="C122" i="11"/>
  <c r="C123" i="7"/>
  <c r="C114" i="7"/>
  <c r="C107" i="11"/>
  <c r="C128" i="7"/>
  <c r="C118" i="11"/>
  <c r="C185" i="7"/>
  <c r="C83" i="12"/>
  <c r="C110" i="10"/>
  <c r="B116" i="7"/>
  <c r="C106" i="9"/>
  <c r="B78" i="7"/>
  <c r="C78" i="7"/>
  <c r="C149" i="7"/>
  <c r="E149" i="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8578271-9899-4AD7-B447-B81F9AD32A54}" name="m_SEG2" type="6" refreshedVersion="0" deleted="1" background="1" saveData="1">
    <textPr fileType="mac" sourceFile="/Users/ulman/DATA/CTC/Excel/m_SEG2.txt" thousands=" " space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0000000}" name="m_TRA2" type="6" refreshedVersion="0" deleted="1" background="1" saveData="1">
    <textPr fileType="mac" sourceFile="/Users/ulman/DATA/CTC/Excel/m_TRA2.txt" thousands=" " space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<sst xmlns="http://schemas.openxmlformats.org/spreadsheetml/2006/main" count="12852" uniqueCount="140">
  <si>
    <t>Explanation of the tabs</t>
  </si>
  <si>
    <t>NA</t>
  </si>
  <si>
    <t>Integer numbers are listed with zero decimals.</t>
  </si>
  <si>
    <t>Real numbers are listed with four decimals.</t>
  </si>
  <si>
    <t>Dataset</t>
  </si>
  <si>
    <t>DIC-C2DH-HeLa</t>
  </si>
  <si>
    <t>Fluo-C2DL-MSC</t>
  </si>
  <si>
    <t>Fluo-C3DH-H157</t>
  </si>
  <si>
    <t>Fluo-C3DL-MDA231</t>
  </si>
  <si>
    <t>Fluo-N2DH-GOWT1</t>
  </si>
  <si>
    <t>Fluo-N2DL-HeLa</t>
  </si>
  <si>
    <t>Fluo-N3DH-CE</t>
  </si>
  <si>
    <t>Fluo-N3DH-CHO</t>
  </si>
  <si>
    <t>Fluo-N3DL-DRO</t>
  </si>
  <si>
    <t>PhC-C2DH-U373</t>
  </si>
  <si>
    <t>PhC-C2DL-PSC</t>
  </si>
  <si>
    <t>Fluo-N2DH-SIM+</t>
  </si>
  <si>
    <t>Fluo-N3DH-SIM+</t>
  </si>
  <si>
    <t>01</t>
  </si>
  <si>
    <t>02</t>
  </si>
  <si>
    <t>UZH-CH</t>
  </si>
  <si>
    <t>CUL-UK</t>
  </si>
  <si>
    <t>UP-PT</t>
  </si>
  <si>
    <t>UPM-ES</t>
  </si>
  <si>
    <t>NOTT-UK</t>
  </si>
  <si>
    <t>COM-US</t>
  </si>
  <si>
    <t>CUNI-CZ</t>
  </si>
  <si>
    <t>PAST-FR</t>
  </si>
  <si>
    <t>LEID-NL</t>
  </si>
  <si>
    <t>per video: SEG measure</t>
  </si>
  <si>
    <t>per video: TRA measure</t>
  </si>
  <si>
    <t xml:space="preserve">Video </t>
  </si>
  <si>
    <t>SEG</t>
  </si>
  <si>
    <t>TRA</t>
  </si>
  <si>
    <t>Measure</t>
  </si>
  <si>
    <t>Ranking</t>
  </si>
  <si>
    <t>IMCB-SG (1)</t>
  </si>
  <si>
    <t>IMCB-SG (2)</t>
  </si>
  <si>
    <t>KTH-SE (1)</t>
  </si>
  <si>
    <t>KTH-SE (2)</t>
  </si>
  <si>
    <t>KTH-SE (3)</t>
  </si>
  <si>
    <t>KTH-SE (4)</t>
  </si>
  <si>
    <t>Legend for the tabs</t>
  </si>
  <si>
    <t>CVUT-CZ</t>
  </si>
  <si>
    <t>TUG-AT</t>
  </si>
  <si>
    <t>BGU-IL (1)</t>
  </si>
  <si>
    <t>BGU-IL (2)</t>
  </si>
  <si>
    <t>BGU-IL (3)</t>
  </si>
  <si>
    <t>BGU-IL (4)</t>
  </si>
  <si>
    <t>Cell Tracking Benchmark</t>
  </si>
  <si>
    <t>Fluo-C3DH-A549</t>
  </si>
  <si>
    <t>Fluo-N3DL-TRIC</t>
  </si>
  <si>
    <t>Fluo-C3DH-A549-SIM</t>
  </si>
  <si>
    <t>DREX-US</t>
  </si>
  <si>
    <t>UVA-NL</t>
  </si>
  <si>
    <t>PURD-US</t>
  </si>
  <si>
    <t>BF-C2DL-HSC</t>
  </si>
  <si>
    <t>BF-C2DL-MuSC</t>
  </si>
  <si>
    <t>Fluo-N3DL-TRIF</t>
  </si>
  <si>
    <t xml:space="preserve">Measure </t>
  </si>
  <si>
    <t>UCSB-US</t>
  </si>
  <si>
    <t>SZU-CN</t>
  </si>
  <si>
    <t>KTH-SE (5)</t>
  </si>
  <si>
    <t>RWTH-GE (1)</t>
  </si>
  <si>
    <t>RWTH-GE (2)</t>
  </si>
  <si>
    <t>RWTH-GE (3)</t>
  </si>
  <si>
    <t>USYD-AU</t>
  </si>
  <si>
    <t>Fluo-C2DL-Huh7</t>
  </si>
  <si>
    <t>HKI-GE</t>
  </si>
  <si>
    <t>CUHK-HK</t>
  </si>
  <si>
    <t>CAS-CN</t>
  </si>
  <si>
    <t>DESU-US</t>
  </si>
  <si>
    <t>IGFL-FR</t>
  </si>
  <si>
    <t>DREX-US (*)</t>
  </si>
  <si>
    <t>IGFL-FR (*)</t>
  </si>
  <si>
    <t>PURD-US (*)</t>
  </si>
  <si>
    <t>ND-US (1)</t>
  </si>
  <si>
    <t>JAN-US</t>
  </si>
  <si>
    <t>BGU-IL (5)</t>
  </si>
  <si>
    <t>FR-GE (1)</t>
  </si>
  <si>
    <t>FR-GE (3)</t>
  </si>
  <si>
    <t>FR-GE (2)</t>
  </si>
  <si>
    <t>HD-GE (BMCV) (1)</t>
  </si>
  <si>
    <t>HD-GE (IWR)</t>
  </si>
  <si>
    <t>HIT-CN (2)</t>
  </si>
  <si>
    <t>HIT-CN (1)</t>
  </si>
  <si>
    <t>KIT-GE (4)</t>
  </si>
  <si>
    <t>KIT-GE (2)</t>
  </si>
  <si>
    <t>KIT-GE (3)</t>
  </si>
  <si>
    <t>KIT-GE (1)</t>
  </si>
  <si>
    <t>KTH-SE (1*)</t>
  </si>
  <si>
    <t>MPI-GE (CBG) (3)</t>
  </si>
  <si>
    <t>MU-CZ (2)</t>
  </si>
  <si>
    <t>MU-CZ (2*)</t>
  </si>
  <si>
    <t>MU-CZ (1)</t>
  </si>
  <si>
    <t>MU-US (1)</t>
  </si>
  <si>
    <t>MU-US (2)</t>
  </si>
  <si>
    <t>MU-US (3)</t>
  </si>
  <si>
    <t>THU-CN (2)</t>
  </si>
  <si>
    <t>UFRGS-BR</t>
  </si>
  <si>
    <t>AC (6)</t>
  </si>
  <si>
    <t>CT</t>
  </si>
  <si>
    <t>TF</t>
  </si>
  <si>
    <t>BC(i)</t>
  </si>
  <si>
    <t>CCA</t>
  </si>
  <si>
    <t>per dataset: mean SEG and TRA values over videos 01 and 02</t>
  </si>
  <si>
    <t>per dataset: ranking compiled solely using the mean SEG and TRA values, respectively</t>
  </si>
  <si>
    <t>OP</t>
  </si>
  <si>
    <t>per dataset: OP values and ranking compiled using them</t>
  </si>
  <si>
    <t>per video: CT measure</t>
  </si>
  <si>
    <t>per video: TF measure</t>
  </si>
  <si>
    <t>per video: BC(i) measure</t>
  </si>
  <si>
    <t>per video: CCA measure</t>
  </si>
  <si>
    <t>per dataset: mean CT values over videos 01 and 02, and final ranking</t>
  </si>
  <si>
    <t>Mean</t>
  </si>
  <si>
    <t>per dataset: mean TF values over videos 01 and 02, and final ranking</t>
  </si>
  <si>
    <t>per dataset: mean BC(i) values over videos 01 and 02, and final ranking</t>
  </si>
  <si>
    <t>per dataset: mean CCA values over videos 01 and 02, and final ranking</t>
  </si>
  <si>
    <t>Ranking Mask</t>
  </si>
  <si>
    <t>-</t>
  </si>
  <si>
    <t>Not ranked</t>
  </si>
  <si>
    <t>A matrix of flags that indicate if particular regular results or their possibly existing generalization-oriented counterparts are ranked</t>
  </si>
  <si>
    <t>Result excluded from ranking because its counterpart achieves a higher OP score</t>
  </si>
  <si>
    <t>Ranking Flag</t>
  </si>
  <si>
    <t>Technical and biological measures for cell segmentation-and-tracking algorithms across all applicable videos in the test datasets.</t>
  </si>
  <si>
    <t>The performance values of the SEG measure for the test datasets</t>
  </si>
  <si>
    <t>The performance values of the TRA measure for the test datasets</t>
  </si>
  <si>
    <t>The rankings of all the algorithms on the test datasets within the Cell Tracking Benchmark</t>
  </si>
  <si>
    <t>The performance values of the CT measure for the test datasets</t>
  </si>
  <si>
    <t>The performance values of the TF measure for the test datasets</t>
  </si>
  <si>
    <t>The performance values of the BC(i) measure for the test datasets</t>
  </si>
  <si>
    <t>The performance values of the CCA measure for the test datasets</t>
  </si>
  <si>
    <t>Not available</t>
  </si>
  <si>
    <t>Result missing for a particular video because the algorithm has not produced it or the measure is not applicable for that video</t>
  </si>
  <si>
    <t>The segmentation-and-tracking algorithms transferred from the generalizability study are highlighted by *.</t>
  </si>
  <si>
    <t>per dataset: ranking flags that indicate if particular regular results or their possibly existing generalizability counterparts are ranked</t>
  </si>
  <si>
    <t>Accumulated results within the Cell Tracking Benchmark (December 18th, 2023)</t>
  </si>
  <si>
    <t>MU-CZ (4)</t>
  </si>
  <si>
    <t>AC (7)</t>
  </si>
  <si>
    <t>AC 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</si>
</sst>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rgb="FF00000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0" xfId="1" applyFont="1" applyFill="1"/>
    <xf numFmtId="0" fontId="1" fillId="2" borderId="0" xfId="1" applyFill="1"/>
    <xf numFmtId="0" fontId="3" fillId="2" borderId="0" xfId="1" applyFont="1" applyFill="1"/>
    <xf numFmtId="0" fontId="7" fillId="3" borderId="0" xfId="0" applyFont="1" applyFill="1" applyAlignment="1" applyProtection="1">
      <alignment horizontal="left"/>
      <protection locked="0"/>
    </xf>
    <xf numFmtId="49" fontId="7" fillId="4" borderId="0" xfId="0" applyNumberFormat="1" applyFont="1" applyFill="1" applyAlignment="1" applyProtection="1">
      <alignment horizontal="right"/>
      <protection locked="0"/>
    </xf>
    <xf numFmtId="49" fontId="7" fillId="5" borderId="0" xfId="0" applyNumberFormat="1" applyFont="1" applyFill="1" applyAlignment="1" applyProtection="1">
      <alignment horizontal="right"/>
      <protection locked="0"/>
    </xf>
    <xf numFmtId="49" fontId="7" fillId="6" borderId="0" xfId="0" applyNumberFormat="1" applyFont="1" applyFill="1" applyAlignment="1" applyProtection="1">
      <alignment horizontal="right"/>
      <protection locked="0"/>
    </xf>
    <xf numFmtId="164" fontId="0" fillId="4" borderId="0" xfId="0" applyNumberFormat="1" applyFill="1" applyAlignment="1" applyProtection="1">
      <alignment horizontal="right"/>
      <protection locked="0"/>
    </xf>
    <xf numFmtId="164" fontId="0" fillId="6" borderId="0" xfId="0" applyNumberFormat="1" applyFill="1" applyAlignment="1" applyProtection="1">
      <alignment horizontal="right"/>
      <protection locked="0"/>
    </xf>
    <xf numFmtId="0" fontId="8" fillId="3" borderId="0" xfId="0" applyFont="1" applyFill="1" applyAlignment="1">
      <alignment horizontal="left"/>
    </xf>
    <xf numFmtId="164" fontId="0" fillId="5" borderId="0" xfId="0" applyNumberFormat="1" applyFill="1" applyAlignment="1" applyProtection="1">
      <alignment horizontal="right"/>
      <protection locked="0"/>
    </xf>
    <xf numFmtId="164" fontId="9" fillId="4" borderId="0" xfId="0" applyNumberFormat="1" applyFont="1" applyFill="1" applyAlignment="1" applyProtection="1">
      <alignment horizontal="right"/>
      <protection locked="0"/>
    </xf>
    <xf numFmtId="164" fontId="9" fillId="6" borderId="0" xfId="0" applyNumberFormat="1" applyFont="1" applyFill="1" applyAlignment="1" applyProtection="1">
      <alignment horizontal="right"/>
      <protection locked="0"/>
    </xf>
    <xf numFmtId="1" fontId="0" fillId="4" borderId="0" xfId="0" applyNumberFormat="1" applyFill="1" applyAlignment="1" applyProtection="1">
      <alignment horizontal="right"/>
      <protection locked="0"/>
    </xf>
    <xf numFmtId="1" fontId="0" fillId="6" borderId="0" xfId="0" applyNumberFormat="1" applyFill="1" applyAlignment="1" applyProtection="1">
      <alignment horizontal="right"/>
      <protection locked="0"/>
    </xf>
    <xf numFmtId="0" fontId="10" fillId="0" borderId="0" xfId="0" applyFont="1"/>
    <xf numFmtId="0" fontId="8" fillId="3" borderId="0" xfId="0" applyFont="1" applyFill="1" applyAlignment="1" applyProtection="1">
      <alignment horizontal="left" vertical="center"/>
      <protection locked="0"/>
    </xf>
    <xf numFmtId="0" fontId="11" fillId="8" borderId="0" xfId="0" applyFont="1" applyFill="1" applyAlignment="1" applyProtection="1">
      <alignment horizontal="left" vertical="center"/>
      <protection locked="0"/>
    </xf>
    <xf numFmtId="0" fontId="9" fillId="0" borderId="0" xfId="0" applyFont="1"/>
    <xf numFmtId="0" fontId="1" fillId="2" borderId="0" xfId="1" applyFill="1" applyAlignment="1">
      <alignment horizontal="left"/>
    </xf>
    <xf numFmtId="0" fontId="7" fillId="3" borderId="0" xfId="0" applyFont="1" applyFill="1" applyAlignment="1" applyProtection="1">
      <alignment horizontal="left" vertical="center"/>
      <protection locked="0"/>
    </xf>
    <xf numFmtId="0" fontId="12" fillId="2" borderId="0" xfId="1" applyFont="1" applyFill="1"/>
    <xf numFmtId="0" fontId="11" fillId="9" borderId="0" xfId="0" applyFont="1" applyFill="1" applyAlignment="1" applyProtection="1">
      <alignment horizontal="left" vertical="center"/>
      <protection locked="0"/>
    </xf>
    <xf numFmtId="0" fontId="13" fillId="0" borderId="0" xfId="0" applyFont="1"/>
    <xf numFmtId="0" fontId="1" fillId="2" borderId="0" xfId="1" applyFill="1" applyAlignment="1">
      <alignment horizontal="left"/>
    </xf>
    <xf numFmtId="49" fontId="7" fillId="4" borderId="0" xfId="0" applyNumberFormat="1" applyFont="1" applyFill="1" applyAlignment="1" applyProtection="1">
      <alignment horizontal="center"/>
      <protection locked="0"/>
    </xf>
    <xf numFmtId="49" fontId="7" fillId="6" borderId="0" xfId="0" applyNumberFormat="1" applyFont="1" applyFill="1" applyAlignment="1" applyProtection="1">
      <alignment horizontal="center"/>
      <protection locked="0"/>
    </xf>
    <xf numFmtId="0" fontId="7" fillId="4" borderId="0" xfId="0" applyFont="1" applyFill="1" applyAlignment="1" applyProtection="1">
      <alignment horizontal="center"/>
      <protection locked="0"/>
    </xf>
    <xf numFmtId="0" fontId="7" fillId="6" borderId="0" xfId="0" applyFont="1" applyFill="1" applyAlignment="1" applyProtection="1">
      <alignment horizontal="center"/>
      <protection locked="0"/>
    </xf>
    <xf numFmtId="0" fontId="6" fillId="7" borderId="0" xfId="0" applyFont="1" applyFill="1" applyAlignment="1" applyProtection="1">
      <alignment horizontal="left"/>
      <protection locked="0"/>
    </xf>
    <xf numFmtId="49" fontId="7" fillId="5" borderId="0" xfId="0" applyNumberFormat="1" applyFont="1" applyFill="1" applyAlignment="1" applyProtection="1">
      <alignment horizontal="center"/>
      <protection locked="0"/>
    </xf>
    <xf numFmtId="1" fontId="0" fillId="6" borderId="0" xfId="0" applyNumberFormat="1" applyFill="1" applyAlignment="1" applyProtection="1">
      <alignment horizontal="center"/>
      <protection locked="0"/>
    </xf>
    <xf numFmtId="1" fontId="0" fillId="4" borderId="0" xfId="0" applyNumberFormat="1" applyFill="1" applyAlignment="1" applyProtection="1">
      <alignment horizontal="center"/>
      <protection locked="0"/>
    </xf>
  </cellXfs>
  <cellStyles count="4">
    <cellStyle name="Hypertextový odkaz" xfId="2" builtinId="8" hidden="1"/>
    <cellStyle name="Normal 2" xfId="1" xr:uid="{00000000-0005-0000-0000-000001000000}"/>
    <cellStyle name="Normální" xfId="0" builtinId="0"/>
    <cellStyle name="Použitý hypertextový odkaz" xfId="3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_TRA2" connectionId="2" xr16:uid="{00000000-0016-0000-02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_SEG2" connectionId="1" xr16:uid="{1C9C3F0F-2970-4D83-8205-E7DEBA89E99F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_SEG2" connectionId="1" xr16:uid="{AADD0E07-0BF9-48B0-B430-E8DC9022ED6A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_SEG2" connectionId="1" xr16:uid="{02230F23-8461-4207-B00F-EABF60044F49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_SEG2" connectionId="1" xr16:uid="{4B23242B-5249-49ED-9331-A5E79E6D38B9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1"/>
  <sheetViews>
    <sheetView tabSelected="1" zoomScale="78" zoomScaleNormal="78" zoomScalePageLayoutView="90" workbookViewId="0"/>
  </sheetViews>
  <sheetFormatPr defaultColWidth="8.875" defaultRowHeight="15" x14ac:dyDescent="0.25"/>
  <cols>
    <col min="1" max="1" width="5.625" style="2" customWidth="1"/>
    <col min="2" max="2" width="26.125" style="2" customWidth="1"/>
    <col min="3" max="3" width="18.375" style="2" customWidth="1"/>
    <col min="4" max="4" width="82.5" style="2" customWidth="1"/>
    <col min="5" max="16384" width="8.875" style="2"/>
  </cols>
  <sheetData>
    <row r="2" spans="2:4" ht="26.25" x14ac:dyDescent="0.4">
      <c r="B2" s="1" t="s">
        <v>136</v>
      </c>
    </row>
    <row r="3" spans="2:4" x14ac:dyDescent="0.25">
      <c r="B3" s="2" t="s">
        <v>124</v>
      </c>
    </row>
    <row r="5" spans="2:4" x14ac:dyDescent="0.25">
      <c r="B5" s="22" t="s">
        <v>0</v>
      </c>
    </row>
    <row r="6" spans="2:4" x14ac:dyDescent="0.25">
      <c r="B6" s="2" t="s">
        <v>32</v>
      </c>
      <c r="C6" s="2" t="s">
        <v>125</v>
      </c>
    </row>
    <row r="7" spans="2:4" x14ac:dyDescent="0.25">
      <c r="B7" s="2" t="s">
        <v>33</v>
      </c>
      <c r="C7" s="2" t="s">
        <v>126</v>
      </c>
    </row>
    <row r="8" spans="2:4" x14ac:dyDescent="0.25">
      <c r="B8" s="2" t="s">
        <v>49</v>
      </c>
      <c r="C8" s="2" t="s">
        <v>127</v>
      </c>
    </row>
    <row r="9" spans="2:4" x14ac:dyDescent="0.25">
      <c r="B9" s="2" t="s">
        <v>101</v>
      </c>
      <c r="C9" s="2" t="s">
        <v>128</v>
      </c>
    </row>
    <row r="10" spans="2:4" x14ac:dyDescent="0.25">
      <c r="B10" s="2" t="s">
        <v>102</v>
      </c>
      <c r="C10" s="2" t="s">
        <v>129</v>
      </c>
    </row>
    <row r="11" spans="2:4" x14ac:dyDescent="0.25">
      <c r="B11" s="2" t="s">
        <v>103</v>
      </c>
      <c r="C11" s="2" t="s">
        <v>130</v>
      </c>
    </row>
    <row r="12" spans="2:4" x14ac:dyDescent="0.25">
      <c r="B12" s="2" t="s">
        <v>104</v>
      </c>
      <c r="C12" s="2" t="s">
        <v>131</v>
      </c>
    </row>
    <row r="13" spans="2:4" x14ac:dyDescent="0.25">
      <c r="B13" s="2" t="s">
        <v>118</v>
      </c>
      <c r="C13" s="2" t="s">
        <v>121</v>
      </c>
    </row>
    <row r="15" spans="2:4" x14ac:dyDescent="0.25">
      <c r="B15" s="3" t="s">
        <v>42</v>
      </c>
    </row>
    <row r="16" spans="2:4" x14ac:dyDescent="0.25">
      <c r="B16" s="2" t="s">
        <v>1</v>
      </c>
      <c r="C16" s="2" t="s">
        <v>132</v>
      </c>
      <c r="D16" s="2" t="s">
        <v>133</v>
      </c>
    </row>
    <row r="17" spans="2:6" x14ac:dyDescent="0.25">
      <c r="B17" s="2" t="s">
        <v>119</v>
      </c>
      <c r="C17" s="2" t="s">
        <v>120</v>
      </c>
      <c r="D17" s="2" t="s">
        <v>122</v>
      </c>
    </row>
    <row r="19" spans="2:6" x14ac:dyDescent="0.25">
      <c r="B19" s="20" t="s">
        <v>2</v>
      </c>
      <c r="C19" s="20"/>
      <c r="D19" s="20"/>
      <c r="E19" s="20"/>
      <c r="F19" s="20"/>
    </row>
    <row r="20" spans="2:6" x14ac:dyDescent="0.25">
      <c r="B20" s="25" t="s">
        <v>3</v>
      </c>
      <c r="C20" s="25"/>
      <c r="D20" s="25"/>
      <c r="E20" s="25"/>
      <c r="F20" s="25"/>
    </row>
    <row r="21" spans="2:6" x14ac:dyDescent="0.25">
      <c r="B21" s="20" t="s">
        <v>134</v>
      </c>
      <c r="C21" s="20"/>
      <c r="D21" s="20"/>
      <c r="E21" s="20"/>
      <c r="F21" s="20"/>
    </row>
  </sheetData>
  <mergeCells count="1">
    <mergeCell ref="B20:F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70"/>
  <sheetViews>
    <sheetView zoomScale="78" zoomScaleNormal="78" zoomScalePageLayoutView="90" workbookViewId="0"/>
  </sheetViews>
  <sheetFormatPr defaultColWidth="11" defaultRowHeight="15.75" x14ac:dyDescent="0.25"/>
  <cols>
    <col min="1" max="1" width="16.125" customWidth="1"/>
    <col min="2" max="41" width="9" customWidth="1"/>
  </cols>
  <sheetData>
    <row r="1" spans="1:41" x14ac:dyDescent="0.25">
      <c r="A1" s="4" t="s">
        <v>4</v>
      </c>
      <c r="B1" s="28" t="s">
        <v>56</v>
      </c>
      <c r="C1" s="28"/>
      <c r="D1" s="29" t="s">
        <v>57</v>
      </c>
      <c r="E1" s="29"/>
      <c r="F1" s="26" t="s">
        <v>5</v>
      </c>
      <c r="G1" s="26"/>
      <c r="H1" s="31" t="s">
        <v>67</v>
      </c>
      <c r="I1" s="31"/>
      <c r="J1" s="26" t="s">
        <v>6</v>
      </c>
      <c r="K1" s="26"/>
      <c r="L1" s="27" t="s">
        <v>50</v>
      </c>
      <c r="M1" s="27"/>
      <c r="N1" s="26" t="s">
        <v>7</v>
      </c>
      <c r="O1" s="26"/>
      <c r="P1" s="27" t="s">
        <v>8</v>
      </c>
      <c r="Q1" s="27"/>
      <c r="R1" s="26" t="s">
        <v>9</v>
      </c>
      <c r="S1" s="26"/>
      <c r="T1" s="27" t="s">
        <v>10</v>
      </c>
      <c r="U1" s="27"/>
      <c r="V1" s="26" t="s">
        <v>11</v>
      </c>
      <c r="W1" s="26"/>
      <c r="X1" s="27" t="s">
        <v>12</v>
      </c>
      <c r="Y1" s="27"/>
      <c r="Z1" s="26" t="s">
        <v>13</v>
      </c>
      <c r="AA1" s="26"/>
      <c r="AB1" s="27" t="s">
        <v>51</v>
      </c>
      <c r="AC1" s="27"/>
      <c r="AD1" s="26" t="s">
        <v>58</v>
      </c>
      <c r="AE1" s="26"/>
      <c r="AF1" s="27" t="s">
        <v>14</v>
      </c>
      <c r="AG1" s="27"/>
      <c r="AH1" s="26" t="s">
        <v>15</v>
      </c>
      <c r="AI1" s="26"/>
      <c r="AJ1" s="27" t="s">
        <v>52</v>
      </c>
      <c r="AK1" s="27"/>
      <c r="AL1" s="26" t="s">
        <v>16</v>
      </c>
      <c r="AM1" s="26"/>
      <c r="AN1" s="27" t="s">
        <v>17</v>
      </c>
      <c r="AO1" s="27"/>
    </row>
    <row r="2" spans="1:41" x14ac:dyDescent="0.25">
      <c r="A2" s="4" t="s">
        <v>31</v>
      </c>
      <c r="B2" s="5" t="s">
        <v>18</v>
      </c>
      <c r="C2" s="5" t="s">
        <v>19</v>
      </c>
      <c r="D2" s="6" t="s">
        <v>18</v>
      </c>
      <c r="E2" s="6" t="s">
        <v>19</v>
      </c>
      <c r="F2" s="5" t="s">
        <v>18</v>
      </c>
      <c r="G2" s="5" t="s">
        <v>19</v>
      </c>
      <c r="H2" s="6" t="s">
        <v>18</v>
      </c>
      <c r="I2" s="6" t="s">
        <v>19</v>
      </c>
      <c r="J2" s="5" t="s">
        <v>18</v>
      </c>
      <c r="K2" s="5" t="s">
        <v>19</v>
      </c>
      <c r="L2" s="7" t="s">
        <v>18</v>
      </c>
      <c r="M2" s="7" t="s">
        <v>19</v>
      </c>
      <c r="N2" s="5" t="s">
        <v>18</v>
      </c>
      <c r="O2" s="5" t="s">
        <v>19</v>
      </c>
      <c r="P2" s="7" t="s">
        <v>18</v>
      </c>
      <c r="Q2" s="7" t="s">
        <v>19</v>
      </c>
      <c r="R2" s="5" t="s">
        <v>18</v>
      </c>
      <c r="S2" s="5" t="s">
        <v>19</v>
      </c>
      <c r="T2" s="7" t="s">
        <v>18</v>
      </c>
      <c r="U2" s="7" t="s">
        <v>19</v>
      </c>
      <c r="V2" s="5" t="s">
        <v>18</v>
      </c>
      <c r="W2" s="5" t="s">
        <v>19</v>
      </c>
      <c r="X2" s="7" t="s">
        <v>18</v>
      </c>
      <c r="Y2" s="7" t="s">
        <v>19</v>
      </c>
      <c r="Z2" s="5" t="s">
        <v>18</v>
      </c>
      <c r="AA2" s="5" t="s">
        <v>19</v>
      </c>
      <c r="AB2" s="7" t="s">
        <v>18</v>
      </c>
      <c r="AC2" s="7" t="s">
        <v>19</v>
      </c>
      <c r="AD2" s="5" t="s">
        <v>18</v>
      </c>
      <c r="AE2" s="5" t="s">
        <v>19</v>
      </c>
      <c r="AF2" s="7" t="s">
        <v>18</v>
      </c>
      <c r="AG2" s="7" t="s">
        <v>19</v>
      </c>
      <c r="AH2" s="5" t="s">
        <v>18</v>
      </c>
      <c r="AI2" s="5" t="s">
        <v>19</v>
      </c>
      <c r="AJ2" s="7" t="s">
        <v>18</v>
      </c>
      <c r="AK2" s="7" t="s">
        <v>19</v>
      </c>
      <c r="AL2" s="5" t="s">
        <v>18</v>
      </c>
      <c r="AM2" s="5" t="s">
        <v>19</v>
      </c>
      <c r="AN2" s="7" t="s">
        <v>18</v>
      </c>
      <c r="AO2" s="7" t="s">
        <v>19</v>
      </c>
    </row>
    <row r="3" spans="1:41" x14ac:dyDescent="0.25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</row>
    <row r="4" spans="1:41" x14ac:dyDescent="0.25">
      <c r="A4" s="17" t="s">
        <v>100</v>
      </c>
      <c r="B4" s="8" t="s">
        <v>1</v>
      </c>
      <c r="C4" s="8" t="s">
        <v>1</v>
      </c>
      <c r="D4" s="9" t="s">
        <v>1</v>
      </c>
      <c r="E4" s="9" t="s">
        <v>1</v>
      </c>
      <c r="F4" s="8" t="s">
        <v>1</v>
      </c>
      <c r="G4" s="8" t="s">
        <v>1</v>
      </c>
      <c r="H4" s="9" t="s">
        <v>1</v>
      </c>
      <c r="I4" s="9" t="s">
        <v>1</v>
      </c>
      <c r="J4" s="8" t="s">
        <v>1</v>
      </c>
      <c r="K4" s="8" t="s">
        <v>1</v>
      </c>
      <c r="L4" s="9" t="s">
        <v>1</v>
      </c>
      <c r="M4" s="9" t="s">
        <v>1</v>
      </c>
      <c r="N4" s="8" t="s">
        <v>1</v>
      </c>
      <c r="O4" s="8" t="s">
        <v>1</v>
      </c>
      <c r="P4" s="9">
        <v>0.57423000000000002</v>
      </c>
      <c r="Q4" s="9">
        <v>0.52299300000000004</v>
      </c>
      <c r="R4" s="8" t="s">
        <v>1</v>
      </c>
      <c r="S4" s="8" t="s">
        <v>1</v>
      </c>
      <c r="T4" s="9" t="s">
        <v>1</v>
      </c>
      <c r="U4" s="9" t="s">
        <v>1</v>
      </c>
      <c r="V4" s="8">
        <v>0.65427100000000005</v>
      </c>
      <c r="W4" s="8">
        <v>0.78930199999999995</v>
      </c>
      <c r="X4" s="9" t="s">
        <v>1</v>
      </c>
      <c r="Y4" s="9" t="s">
        <v>1</v>
      </c>
      <c r="Z4" s="8">
        <v>0.603379</v>
      </c>
      <c r="AA4" s="8">
        <v>0.62299099999999996</v>
      </c>
      <c r="AB4" s="9">
        <v>0.62856800000000002</v>
      </c>
      <c r="AC4" s="9">
        <v>0.67983099999999996</v>
      </c>
      <c r="AD4" s="8">
        <v>0.68392900000000001</v>
      </c>
      <c r="AE4" s="8">
        <v>0.80709500000000001</v>
      </c>
      <c r="AF4" s="9" t="s">
        <v>1</v>
      </c>
      <c r="AG4" s="9" t="s">
        <v>1</v>
      </c>
      <c r="AH4" s="8" t="s">
        <v>1</v>
      </c>
      <c r="AI4" s="8" t="s">
        <v>1</v>
      </c>
      <c r="AJ4" s="9" t="s">
        <v>1</v>
      </c>
      <c r="AK4" s="9" t="s">
        <v>1</v>
      </c>
      <c r="AL4" s="8" t="s">
        <v>1</v>
      </c>
      <c r="AM4" s="8" t="s">
        <v>1</v>
      </c>
      <c r="AN4" s="9" t="s">
        <v>1</v>
      </c>
      <c r="AO4" s="9" t="s">
        <v>1</v>
      </c>
    </row>
    <row r="5" spans="1:41" x14ac:dyDescent="0.25">
      <c r="A5" s="17" t="s">
        <v>138</v>
      </c>
      <c r="B5" s="8">
        <v>0.79901500000000003</v>
      </c>
      <c r="C5" s="8">
        <v>0.82484999999999997</v>
      </c>
      <c r="D5" s="9" t="s">
        <v>1</v>
      </c>
      <c r="E5" s="9" t="s">
        <v>1</v>
      </c>
      <c r="F5" s="8" t="s">
        <v>1</v>
      </c>
      <c r="G5" s="8" t="s">
        <v>1</v>
      </c>
      <c r="H5" s="9" t="s">
        <v>1</v>
      </c>
      <c r="I5" s="9" t="s">
        <v>1</v>
      </c>
      <c r="J5" s="8" t="s">
        <v>1</v>
      </c>
      <c r="K5" s="8" t="s">
        <v>1</v>
      </c>
      <c r="L5" s="9" t="s">
        <v>1</v>
      </c>
      <c r="M5" s="9" t="s">
        <v>1</v>
      </c>
      <c r="N5" s="8" t="s">
        <v>1</v>
      </c>
      <c r="O5" s="8" t="s">
        <v>1</v>
      </c>
      <c r="P5" s="9" t="s">
        <v>1</v>
      </c>
      <c r="Q5" s="9" t="s">
        <v>1</v>
      </c>
      <c r="R5" s="8" t="s">
        <v>1</v>
      </c>
      <c r="S5" s="8" t="s">
        <v>1</v>
      </c>
      <c r="T5" s="9" t="s">
        <v>1</v>
      </c>
      <c r="U5" s="9" t="s">
        <v>1</v>
      </c>
      <c r="V5" s="8" t="s">
        <v>1</v>
      </c>
      <c r="W5" s="8" t="s">
        <v>1</v>
      </c>
      <c r="X5" s="9" t="s">
        <v>1</v>
      </c>
      <c r="Y5" s="9" t="s">
        <v>1</v>
      </c>
      <c r="Z5" s="8" t="s">
        <v>1</v>
      </c>
      <c r="AA5" s="8" t="s">
        <v>1</v>
      </c>
      <c r="AB5" s="9" t="s">
        <v>1</v>
      </c>
      <c r="AC5" s="9" t="s">
        <v>1</v>
      </c>
      <c r="AD5" s="8" t="s">
        <v>1</v>
      </c>
      <c r="AE5" s="8" t="s">
        <v>1</v>
      </c>
      <c r="AF5" s="9" t="s">
        <v>1</v>
      </c>
      <c r="AG5" s="9" t="s">
        <v>1</v>
      </c>
      <c r="AH5" s="8" t="s">
        <v>1</v>
      </c>
      <c r="AI5" s="8" t="s">
        <v>1</v>
      </c>
      <c r="AJ5" s="9" t="s">
        <v>1</v>
      </c>
      <c r="AK5" s="9" t="s">
        <v>1</v>
      </c>
      <c r="AL5" s="8" t="s">
        <v>1</v>
      </c>
      <c r="AM5" s="8" t="s">
        <v>1</v>
      </c>
      <c r="AN5" s="9" t="s">
        <v>1</v>
      </c>
      <c r="AO5" s="9" t="s">
        <v>1</v>
      </c>
    </row>
    <row r="6" spans="1:41" x14ac:dyDescent="0.25">
      <c r="A6" s="17" t="s">
        <v>139</v>
      </c>
      <c r="B6" s="8">
        <v>0.81812499999999999</v>
      </c>
      <c r="C6" s="8">
        <v>0.83337000000000006</v>
      </c>
      <c r="D6" s="9">
        <v>0.78789299999999995</v>
      </c>
      <c r="E6" s="9">
        <v>0.76851899999999995</v>
      </c>
      <c r="F6" s="8">
        <v>0.80027000000000004</v>
      </c>
      <c r="G6" s="8">
        <v>0.85163299999999997</v>
      </c>
      <c r="H6" s="9" t="s">
        <v>1</v>
      </c>
      <c r="I6" s="9" t="s">
        <v>1</v>
      </c>
      <c r="J6" s="8">
        <v>0.62174700000000005</v>
      </c>
      <c r="K6" s="8">
        <v>0.51449299999999998</v>
      </c>
      <c r="L6" s="9" t="s">
        <v>1</v>
      </c>
      <c r="M6" s="9" t="s">
        <v>1</v>
      </c>
      <c r="N6" s="8" t="s">
        <v>1</v>
      </c>
      <c r="O6" s="8" t="s">
        <v>1</v>
      </c>
      <c r="P6" s="9" t="s">
        <v>1</v>
      </c>
      <c r="Q6" s="9" t="s">
        <v>1</v>
      </c>
      <c r="R6" s="8">
        <v>0.90659599999999996</v>
      </c>
      <c r="S6" s="8">
        <v>0.95098400000000005</v>
      </c>
      <c r="T6" s="9">
        <v>0.90909799999999996</v>
      </c>
      <c r="U6" s="9">
        <v>0.89741300000000002</v>
      </c>
      <c r="V6" s="8" t="s">
        <v>1</v>
      </c>
      <c r="W6" s="8" t="s">
        <v>1</v>
      </c>
      <c r="X6" s="9" t="s">
        <v>1</v>
      </c>
      <c r="Y6" s="9" t="s">
        <v>1</v>
      </c>
      <c r="Z6" s="8" t="s">
        <v>1</v>
      </c>
      <c r="AA6" s="8" t="s">
        <v>1</v>
      </c>
      <c r="AB6" s="9" t="s">
        <v>1</v>
      </c>
      <c r="AC6" s="9" t="s">
        <v>1</v>
      </c>
      <c r="AD6" s="8" t="s">
        <v>1</v>
      </c>
      <c r="AE6" s="8" t="s">
        <v>1</v>
      </c>
      <c r="AF6" s="9">
        <v>0.92052199999999995</v>
      </c>
      <c r="AG6" s="9">
        <v>0.92014399999999996</v>
      </c>
      <c r="AH6" s="8">
        <v>0.72982400000000003</v>
      </c>
      <c r="AI6" s="8">
        <v>0.74584700000000004</v>
      </c>
      <c r="AJ6" s="9" t="s">
        <v>1</v>
      </c>
      <c r="AK6" s="9" t="s">
        <v>1</v>
      </c>
      <c r="AL6" s="8">
        <v>0.88768899999999995</v>
      </c>
      <c r="AM6" s="8">
        <v>0.77068000000000003</v>
      </c>
      <c r="AN6" s="9" t="s">
        <v>1</v>
      </c>
      <c r="AO6" s="9" t="s">
        <v>1</v>
      </c>
    </row>
    <row r="7" spans="1:41" x14ac:dyDescent="0.25">
      <c r="A7" s="17" t="s">
        <v>45</v>
      </c>
      <c r="B7" s="8" t="s">
        <v>1</v>
      </c>
      <c r="C7" s="8" t="s">
        <v>1</v>
      </c>
      <c r="D7" s="9" t="s">
        <v>1</v>
      </c>
      <c r="E7" s="9" t="s">
        <v>1</v>
      </c>
      <c r="F7" s="8" t="s">
        <v>1</v>
      </c>
      <c r="G7" s="8" t="s">
        <v>1</v>
      </c>
      <c r="H7" s="9" t="s">
        <v>1</v>
      </c>
      <c r="I7" s="9" t="s">
        <v>1</v>
      </c>
      <c r="J7" s="8">
        <v>0.64274699999999996</v>
      </c>
      <c r="K7" s="8">
        <v>0.648061</v>
      </c>
      <c r="L7" s="9" t="s">
        <v>1</v>
      </c>
      <c r="M7" s="9" t="s">
        <v>1</v>
      </c>
      <c r="N7" s="8" t="s">
        <v>1</v>
      </c>
      <c r="O7" s="8" t="s">
        <v>1</v>
      </c>
      <c r="P7" s="9" t="s">
        <v>1</v>
      </c>
      <c r="Q7" s="9" t="s">
        <v>1</v>
      </c>
      <c r="R7" s="8">
        <v>0.75930200000000003</v>
      </c>
      <c r="S7" s="8">
        <v>0.85606800000000005</v>
      </c>
      <c r="T7" s="9" t="s">
        <v>1</v>
      </c>
      <c r="U7" s="9" t="s">
        <v>1</v>
      </c>
      <c r="V7" s="8" t="s">
        <v>1</v>
      </c>
      <c r="W7" s="8" t="s">
        <v>1</v>
      </c>
      <c r="X7" s="9" t="s">
        <v>1</v>
      </c>
      <c r="Y7" s="9" t="s">
        <v>1</v>
      </c>
      <c r="Z7" s="8" t="s">
        <v>1</v>
      </c>
      <c r="AA7" s="8" t="s">
        <v>1</v>
      </c>
      <c r="AB7" s="9" t="s">
        <v>1</v>
      </c>
      <c r="AC7" s="9" t="s">
        <v>1</v>
      </c>
      <c r="AD7" s="8" t="s">
        <v>1</v>
      </c>
      <c r="AE7" s="8" t="s">
        <v>1</v>
      </c>
      <c r="AF7" s="9" t="s">
        <v>1</v>
      </c>
      <c r="AG7" s="9" t="s">
        <v>1</v>
      </c>
      <c r="AH7" s="8" t="s">
        <v>1</v>
      </c>
      <c r="AI7" s="8" t="s">
        <v>1</v>
      </c>
      <c r="AJ7" s="9" t="s">
        <v>1</v>
      </c>
      <c r="AK7" s="9" t="s">
        <v>1</v>
      </c>
      <c r="AL7" s="8">
        <v>0.75561</v>
      </c>
      <c r="AM7" s="8">
        <v>0.55677299999999996</v>
      </c>
      <c r="AN7" s="9" t="s">
        <v>1</v>
      </c>
      <c r="AO7" s="9" t="s">
        <v>1</v>
      </c>
    </row>
    <row r="8" spans="1:41" x14ac:dyDescent="0.25">
      <c r="A8" s="17" t="s">
        <v>46</v>
      </c>
      <c r="B8" s="8" t="s">
        <v>1</v>
      </c>
      <c r="C8" s="8" t="s">
        <v>1</v>
      </c>
      <c r="D8" s="9" t="s">
        <v>1</v>
      </c>
      <c r="E8" s="9" t="s">
        <v>1</v>
      </c>
      <c r="F8" s="8">
        <v>0.497174</v>
      </c>
      <c r="G8" s="8">
        <v>0.52562200000000003</v>
      </c>
      <c r="H8" s="9" t="s">
        <v>1</v>
      </c>
      <c r="I8" s="9" t="s">
        <v>1</v>
      </c>
      <c r="J8" s="8" t="s">
        <v>1</v>
      </c>
      <c r="K8" s="8" t="s">
        <v>1</v>
      </c>
      <c r="L8" s="9" t="s">
        <v>1</v>
      </c>
      <c r="M8" s="9" t="s">
        <v>1</v>
      </c>
      <c r="N8" s="8" t="s">
        <v>1</v>
      </c>
      <c r="O8" s="8" t="s">
        <v>1</v>
      </c>
      <c r="P8" s="9" t="s">
        <v>1</v>
      </c>
      <c r="Q8" s="9" t="s">
        <v>1</v>
      </c>
      <c r="R8" s="8">
        <v>0.87505900000000003</v>
      </c>
      <c r="S8" s="8">
        <v>0.833596</v>
      </c>
      <c r="T8" s="9">
        <v>0.849437</v>
      </c>
      <c r="U8" s="9">
        <v>0.82883799999999996</v>
      </c>
      <c r="V8" s="8" t="s">
        <v>1</v>
      </c>
      <c r="W8" s="8" t="s">
        <v>1</v>
      </c>
      <c r="X8" s="9" t="s">
        <v>1</v>
      </c>
      <c r="Y8" s="9" t="s">
        <v>1</v>
      </c>
      <c r="Z8" s="8" t="s">
        <v>1</v>
      </c>
      <c r="AA8" s="8" t="s">
        <v>1</v>
      </c>
      <c r="AB8" s="9" t="s">
        <v>1</v>
      </c>
      <c r="AC8" s="9" t="s">
        <v>1</v>
      </c>
      <c r="AD8" s="8" t="s">
        <v>1</v>
      </c>
      <c r="AE8" s="8" t="s">
        <v>1</v>
      </c>
      <c r="AF8" s="9" t="s">
        <v>1</v>
      </c>
      <c r="AG8" s="9" t="s">
        <v>1</v>
      </c>
      <c r="AH8" s="8">
        <v>0.61488399999999999</v>
      </c>
      <c r="AI8" s="8">
        <v>0.60673200000000005</v>
      </c>
      <c r="AJ8" s="9" t="s">
        <v>1</v>
      </c>
      <c r="AK8" s="9" t="s">
        <v>1</v>
      </c>
      <c r="AL8" s="8">
        <v>0.86175000000000002</v>
      </c>
      <c r="AM8" s="8">
        <v>0.74296799999999996</v>
      </c>
      <c r="AN8" s="9" t="s">
        <v>1</v>
      </c>
      <c r="AO8" s="9" t="s">
        <v>1</v>
      </c>
    </row>
    <row r="9" spans="1:41" x14ac:dyDescent="0.25">
      <c r="A9" s="17" t="s">
        <v>47</v>
      </c>
      <c r="B9" s="8" t="s">
        <v>1</v>
      </c>
      <c r="C9" s="8" t="s">
        <v>1</v>
      </c>
      <c r="D9" s="9" t="s">
        <v>1</v>
      </c>
      <c r="E9" s="9" t="s">
        <v>1</v>
      </c>
      <c r="F9" s="8">
        <v>0.29935400000000001</v>
      </c>
      <c r="G9" s="8">
        <v>0.27309299999999997</v>
      </c>
      <c r="H9" s="9" t="s">
        <v>1</v>
      </c>
      <c r="I9" s="9" t="s">
        <v>1</v>
      </c>
      <c r="J9" s="8" t="s">
        <v>1</v>
      </c>
      <c r="K9" s="8" t="s">
        <v>1</v>
      </c>
      <c r="L9" s="9" t="s">
        <v>1</v>
      </c>
      <c r="M9" s="9" t="s">
        <v>1</v>
      </c>
      <c r="N9" s="8" t="s">
        <v>1</v>
      </c>
      <c r="O9" s="8" t="s">
        <v>1</v>
      </c>
      <c r="P9" s="9" t="s">
        <v>1</v>
      </c>
      <c r="Q9" s="9" t="s">
        <v>1</v>
      </c>
      <c r="R9" s="8">
        <v>0.74995900000000004</v>
      </c>
      <c r="S9" s="8">
        <v>0.86354600000000004</v>
      </c>
      <c r="T9" s="9">
        <v>0.76137900000000003</v>
      </c>
      <c r="U9" s="9">
        <v>0.73757099999999998</v>
      </c>
      <c r="V9" s="8" t="s">
        <v>1</v>
      </c>
      <c r="W9" s="8" t="s">
        <v>1</v>
      </c>
      <c r="X9" s="9" t="s">
        <v>1</v>
      </c>
      <c r="Y9" s="9" t="s">
        <v>1</v>
      </c>
      <c r="Z9" s="8" t="s">
        <v>1</v>
      </c>
      <c r="AA9" s="8" t="s">
        <v>1</v>
      </c>
      <c r="AB9" s="9" t="s">
        <v>1</v>
      </c>
      <c r="AC9" s="9" t="s">
        <v>1</v>
      </c>
      <c r="AD9" s="8" t="s">
        <v>1</v>
      </c>
      <c r="AE9" s="8" t="s">
        <v>1</v>
      </c>
      <c r="AF9" s="9">
        <v>0.85573399999999999</v>
      </c>
      <c r="AG9" s="9">
        <v>0.83628999999999998</v>
      </c>
      <c r="AH9" s="8">
        <v>0.63480199999999998</v>
      </c>
      <c r="AI9" s="8">
        <v>0.61654299999999995</v>
      </c>
      <c r="AJ9" s="9" t="s">
        <v>1</v>
      </c>
      <c r="AK9" s="9" t="s">
        <v>1</v>
      </c>
      <c r="AL9" s="8">
        <v>0.82186800000000004</v>
      </c>
      <c r="AM9" s="8">
        <v>0.73437200000000002</v>
      </c>
      <c r="AN9" s="9" t="s">
        <v>1</v>
      </c>
      <c r="AO9" s="9" t="s">
        <v>1</v>
      </c>
    </row>
    <row r="10" spans="1:41" x14ac:dyDescent="0.25">
      <c r="A10" s="17" t="s">
        <v>48</v>
      </c>
      <c r="B10" s="8" t="s">
        <v>1</v>
      </c>
      <c r="C10" s="8" t="s">
        <v>1</v>
      </c>
      <c r="D10" s="9" t="s">
        <v>1</v>
      </c>
      <c r="E10" s="9" t="s">
        <v>1</v>
      </c>
      <c r="F10" s="8">
        <v>0.73886200000000002</v>
      </c>
      <c r="G10" s="8">
        <v>0.83634399999999998</v>
      </c>
      <c r="H10" s="9" t="s">
        <v>1</v>
      </c>
      <c r="I10" s="9" t="s">
        <v>1</v>
      </c>
      <c r="J10" s="8">
        <v>0.26752799999999999</v>
      </c>
      <c r="K10" s="8">
        <v>0.36558299999999999</v>
      </c>
      <c r="L10" s="9">
        <v>0.18680099999999999</v>
      </c>
      <c r="M10" s="9">
        <v>0</v>
      </c>
      <c r="N10" s="8" t="s">
        <v>1</v>
      </c>
      <c r="O10" s="8" t="s">
        <v>1</v>
      </c>
      <c r="P10" s="9">
        <v>0</v>
      </c>
      <c r="Q10" s="9">
        <v>0</v>
      </c>
      <c r="R10" s="8">
        <v>0.87846999999999997</v>
      </c>
      <c r="S10" s="8">
        <v>0.86943000000000004</v>
      </c>
      <c r="T10" s="9">
        <v>0.84820799999999996</v>
      </c>
      <c r="U10" s="9">
        <v>0.85303600000000002</v>
      </c>
      <c r="V10" s="8" t="s">
        <v>1</v>
      </c>
      <c r="W10" s="8" t="s">
        <v>1</v>
      </c>
      <c r="X10" s="9">
        <v>0.84677500000000006</v>
      </c>
      <c r="Y10" s="9">
        <v>0.76749100000000003</v>
      </c>
      <c r="Z10" s="8" t="s">
        <v>1</v>
      </c>
      <c r="AA10" s="8" t="s">
        <v>1</v>
      </c>
      <c r="AB10" s="9" t="s">
        <v>1</v>
      </c>
      <c r="AC10" s="9" t="s">
        <v>1</v>
      </c>
      <c r="AD10" s="8" t="s">
        <v>1</v>
      </c>
      <c r="AE10" s="8" t="s">
        <v>1</v>
      </c>
      <c r="AF10" s="9">
        <v>0.87302999999999997</v>
      </c>
      <c r="AG10" s="9">
        <v>0.84479300000000002</v>
      </c>
      <c r="AH10" s="8">
        <v>0.28523799999999999</v>
      </c>
      <c r="AI10" s="8">
        <v>0.25575100000000001</v>
      </c>
      <c r="AJ10" s="9">
        <v>0.62586699999999995</v>
      </c>
      <c r="AK10" s="9">
        <v>0.50482700000000003</v>
      </c>
      <c r="AL10" s="8">
        <v>0.77527800000000002</v>
      </c>
      <c r="AM10" s="8">
        <v>0.70965999999999996</v>
      </c>
      <c r="AN10" s="9" t="s">
        <v>1</v>
      </c>
      <c r="AO10" s="9" t="s">
        <v>1</v>
      </c>
    </row>
    <row r="11" spans="1:41" x14ac:dyDescent="0.25">
      <c r="A11" s="17" t="s">
        <v>78</v>
      </c>
      <c r="B11" s="8" t="s">
        <v>1</v>
      </c>
      <c r="C11" s="8" t="s">
        <v>1</v>
      </c>
      <c r="D11" s="9" t="s">
        <v>1</v>
      </c>
      <c r="E11" s="9" t="s">
        <v>1</v>
      </c>
      <c r="F11" s="8" t="s">
        <v>1</v>
      </c>
      <c r="G11" s="8" t="s">
        <v>1</v>
      </c>
      <c r="H11" s="9">
        <v>0.837364</v>
      </c>
      <c r="I11" s="9">
        <v>0.66445500000000002</v>
      </c>
      <c r="J11" s="8" t="s">
        <v>1</v>
      </c>
      <c r="K11" s="8" t="s">
        <v>1</v>
      </c>
      <c r="L11" s="9" t="s">
        <v>1</v>
      </c>
      <c r="M11" s="9" t="s">
        <v>1</v>
      </c>
      <c r="N11" s="8" t="s">
        <v>1</v>
      </c>
      <c r="O11" s="8" t="s">
        <v>1</v>
      </c>
      <c r="P11" s="9" t="s">
        <v>1</v>
      </c>
      <c r="Q11" s="9" t="s">
        <v>1</v>
      </c>
      <c r="R11" s="8" t="s">
        <v>1</v>
      </c>
      <c r="S11" s="8" t="s">
        <v>1</v>
      </c>
      <c r="T11" s="9">
        <v>0.93440900000000005</v>
      </c>
      <c r="U11" s="9">
        <v>0.90925299999999998</v>
      </c>
      <c r="V11" s="8" t="s">
        <v>1</v>
      </c>
      <c r="W11" s="8" t="s">
        <v>1</v>
      </c>
      <c r="X11" s="9" t="s">
        <v>1</v>
      </c>
      <c r="Y11" s="9" t="s">
        <v>1</v>
      </c>
      <c r="Z11" s="8" t="s">
        <v>1</v>
      </c>
      <c r="AA11" s="8" t="s">
        <v>1</v>
      </c>
      <c r="AB11" s="9" t="s">
        <v>1</v>
      </c>
      <c r="AC11" s="9" t="s">
        <v>1</v>
      </c>
      <c r="AD11" s="8" t="s">
        <v>1</v>
      </c>
      <c r="AE11" s="8" t="s">
        <v>1</v>
      </c>
      <c r="AF11" s="9">
        <v>0.91837199999999997</v>
      </c>
      <c r="AG11" s="9">
        <v>0.92623</v>
      </c>
      <c r="AH11" s="8" t="s">
        <v>1</v>
      </c>
      <c r="AI11" s="8" t="s">
        <v>1</v>
      </c>
      <c r="AJ11" s="9" t="s">
        <v>1</v>
      </c>
      <c r="AK11" s="9" t="s">
        <v>1</v>
      </c>
      <c r="AL11" s="8">
        <v>0.85344200000000003</v>
      </c>
      <c r="AM11" s="8">
        <v>0.75960000000000005</v>
      </c>
      <c r="AN11" s="9">
        <v>0.87354900000000002</v>
      </c>
      <c r="AO11" s="9">
        <v>0.767038</v>
      </c>
    </row>
    <row r="12" spans="1:41" s="19" customFormat="1" x14ac:dyDescent="0.25">
      <c r="A12" s="18" t="s">
        <v>70</v>
      </c>
      <c r="B12" s="12">
        <v>0.76422599999999996</v>
      </c>
      <c r="C12" s="12">
        <v>0.72299199999999997</v>
      </c>
      <c r="D12" s="13">
        <v>0.69696199999999997</v>
      </c>
      <c r="E12" s="13">
        <v>0.70881099999999997</v>
      </c>
      <c r="F12" s="12">
        <v>0.82040800000000003</v>
      </c>
      <c r="G12" s="12">
        <v>0.86101000000000005</v>
      </c>
      <c r="H12" s="13">
        <v>0.77759599999999995</v>
      </c>
      <c r="I12" s="13">
        <v>0.60301700000000003</v>
      </c>
      <c r="J12" s="12">
        <v>0.66816500000000001</v>
      </c>
      <c r="K12" s="12">
        <v>0.53594200000000003</v>
      </c>
      <c r="L12" s="13" t="s">
        <v>1</v>
      </c>
      <c r="M12" s="13" t="s">
        <v>1</v>
      </c>
      <c r="N12" s="12" t="s">
        <v>1</v>
      </c>
      <c r="O12" s="12" t="s">
        <v>1</v>
      </c>
      <c r="P12" s="13" t="s">
        <v>1</v>
      </c>
      <c r="Q12" s="13" t="s">
        <v>1</v>
      </c>
      <c r="R12" s="12">
        <v>0.80180600000000002</v>
      </c>
      <c r="S12" s="12">
        <v>0.93083199999999999</v>
      </c>
      <c r="T12" s="13">
        <v>0.83223999999999998</v>
      </c>
      <c r="U12" s="13">
        <v>0.887154</v>
      </c>
      <c r="V12" s="12" t="s">
        <v>1</v>
      </c>
      <c r="W12" s="12" t="s">
        <v>1</v>
      </c>
      <c r="X12" s="13" t="s">
        <v>1</v>
      </c>
      <c r="Y12" s="13" t="s">
        <v>1</v>
      </c>
      <c r="Z12" s="12" t="s">
        <v>1</v>
      </c>
      <c r="AA12" s="12" t="s">
        <v>1</v>
      </c>
      <c r="AB12" s="13" t="s">
        <v>1</v>
      </c>
      <c r="AC12" s="13" t="s">
        <v>1</v>
      </c>
      <c r="AD12" s="12" t="s">
        <v>1</v>
      </c>
      <c r="AE12" s="12" t="s">
        <v>1</v>
      </c>
      <c r="AF12" s="13">
        <v>0.92315100000000005</v>
      </c>
      <c r="AG12" s="13">
        <v>0.91669900000000004</v>
      </c>
      <c r="AH12" s="12">
        <v>0.68151499999999998</v>
      </c>
      <c r="AI12" s="12">
        <v>0.70849099999999998</v>
      </c>
      <c r="AJ12" s="13" t="s">
        <v>1</v>
      </c>
      <c r="AK12" s="13" t="s">
        <v>1</v>
      </c>
      <c r="AL12" s="12">
        <v>0.85247200000000001</v>
      </c>
      <c r="AM12" s="12">
        <v>0.68812300000000004</v>
      </c>
      <c r="AN12" s="13" t="s">
        <v>1</v>
      </c>
      <c r="AO12" s="13" t="s">
        <v>1</v>
      </c>
    </row>
    <row r="13" spans="1:41" x14ac:dyDescent="0.25">
      <c r="A13" s="17" t="s">
        <v>25</v>
      </c>
      <c r="B13" s="8" t="s">
        <v>1</v>
      </c>
      <c r="C13" s="8" t="s">
        <v>1</v>
      </c>
      <c r="D13" s="9" t="s">
        <v>1</v>
      </c>
      <c r="E13" s="9" t="s">
        <v>1</v>
      </c>
      <c r="F13" s="8" t="s">
        <v>1</v>
      </c>
      <c r="G13" s="8" t="s">
        <v>1</v>
      </c>
      <c r="H13" s="9" t="s">
        <v>1</v>
      </c>
      <c r="I13" s="9" t="s">
        <v>1</v>
      </c>
      <c r="J13" s="8">
        <v>5.5994000000000002E-2</v>
      </c>
      <c r="K13" s="8">
        <v>0.147255</v>
      </c>
      <c r="L13" s="9" t="s">
        <v>1</v>
      </c>
      <c r="M13" s="9" t="s">
        <v>1</v>
      </c>
      <c r="N13" s="8">
        <v>0.73112500000000002</v>
      </c>
      <c r="O13" s="8">
        <v>0.72980599999999995</v>
      </c>
      <c r="P13" s="9">
        <v>0.41513699999999998</v>
      </c>
      <c r="Q13" s="9">
        <v>0.38245400000000002</v>
      </c>
      <c r="R13" s="8">
        <v>0.68749700000000002</v>
      </c>
      <c r="S13" s="8">
        <v>0.39364199999999999</v>
      </c>
      <c r="T13" s="9">
        <v>0.33282800000000001</v>
      </c>
      <c r="U13" s="9">
        <v>0.29624400000000001</v>
      </c>
      <c r="V13" s="8" t="s">
        <v>1</v>
      </c>
      <c r="W13" s="8" t="s">
        <v>1</v>
      </c>
      <c r="X13" s="9">
        <v>0.92046700000000004</v>
      </c>
      <c r="Y13" s="9">
        <v>0.83794400000000002</v>
      </c>
      <c r="Z13" s="8" t="s">
        <v>1</v>
      </c>
      <c r="AA13" s="8" t="s">
        <v>1</v>
      </c>
      <c r="AB13" s="9" t="s">
        <v>1</v>
      </c>
      <c r="AC13" s="9" t="s">
        <v>1</v>
      </c>
      <c r="AD13" s="8" t="s">
        <v>1</v>
      </c>
      <c r="AE13" s="8" t="s">
        <v>1</v>
      </c>
      <c r="AF13" s="9" t="s">
        <v>1</v>
      </c>
      <c r="AG13" s="9" t="s">
        <v>1</v>
      </c>
      <c r="AH13" s="8" t="s">
        <v>1</v>
      </c>
      <c r="AI13" s="8" t="s">
        <v>1</v>
      </c>
      <c r="AJ13" s="9" t="s">
        <v>1</v>
      </c>
      <c r="AK13" s="9" t="s">
        <v>1</v>
      </c>
      <c r="AL13" s="8" t="s">
        <v>1</v>
      </c>
      <c r="AM13" s="8" t="s">
        <v>1</v>
      </c>
      <c r="AN13" s="9" t="s">
        <v>1</v>
      </c>
      <c r="AO13" s="9" t="s">
        <v>1</v>
      </c>
    </row>
    <row r="14" spans="1:41" x14ac:dyDescent="0.25">
      <c r="A14" s="18" t="s">
        <v>69</v>
      </c>
      <c r="B14" s="8" t="s">
        <v>1</v>
      </c>
      <c r="C14" s="8" t="s">
        <v>1</v>
      </c>
      <c r="D14" s="9" t="s">
        <v>1</v>
      </c>
      <c r="E14" s="9" t="s">
        <v>1</v>
      </c>
      <c r="F14" s="8" t="s">
        <v>1</v>
      </c>
      <c r="G14" s="8" t="s">
        <v>1</v>
      </c>
      <c r="H14" s="9" t="s">
        <v>1</v>
      </c>
      <c r="I14" s="9" t="s">
        <v>1</v>
      </c>
      <c r="J14" s="8" t="s">
        <v>1</v>
      </c>
      <c r="K14" s="8" t="s">
        <v>1</v>
      </c>
      <c r="L14" s="9" t="s">
        <v>1</v>
      </c>
      <c r="M14" s="9" t="s">
        <v>1</v>
      </c>
      <c r="N14" s="8" t="s">
        <v>1</v>
      </c>
      <c r="O14" s="8" t="s">
        <v>1</v>
      </c>
      <c r="P14" s="9" t="s">
        <v>1</v>
      </c>
      <c r="Q14" s="9" t="s">
        <v>1</v>
      </c>
      <c r="R14" s="8">
        <v>0.86160099999999995</v>
      </c>
      <c r="S14" s="8">
        <v>0.80396199999999995</v>
      </c>
      <c r="T14" s="9" t="s">
        <v>1</v>
      </c>
      <c r="U14" s="9" t="s">
        <v>1</v>
      </c>
      <c r="V14" s="8" t="s">
        <v>1</v>
      </c>
      <c r="W14" s="8" t="s">
        <v>1</v>
      </c>
      <c r="X14" s="9" t="s">
        <v>1</v>
      </c>
      <c r="Y14" s="9" t="s">
        <v>1</v>
      </c>
      <c r="Z14" s="8" t="s">
        <v>1</v>
      </c>
      <c r="AA14" s="8" t="s">
        <v>1</v>
      </c>
      <c r="AB14" s="9" t="s">
        <v>1</v>
      </c>
      <c r="AC14" s="9" t="s">
        <v>1</v>
      </c>
      <c r="AD14" s="8" t="s">
        <v>1</v>
      </c>
      <c r="AE14" s="8" t="s">
        <v>1</v>
      </c>
      <c r="AF14" s="9" t="s">
        <v>1</v>
      </c>
      <c r="AG14" s="9" t="s">
        <v>1</v>
      </c>
      <c r="AH14" s="8" t="s">
        <v>1</v>
      </c>
      <c r="AI14" s="8" t="s">
        <v>1</v>
      </c>
      <c r="AJ14" s="9" t="s">
        <v>1</v>
      </c>
      <c r="AK14" s="9" t="s">
        <v>1</v>
      </c>
      <c r="AL14" s="8" t="s">
        <v>1</v>
      </c>
      <c r="AM14" s="8" t="s">
        <v>1</v>
      </c>
      <c r="AN14" s="9" t="s">
        <v>1</v>
      </c>
      <c r="AO14" s="9" t="s">
        <v>1</v>
      </c>
    </row>
    <row r="15" spans="1:41" x14ac:dyDescent="0.25">
      <c r="A15" s="17" t="s">
        <v>21</v>
      </c>
      <c r="B15" s="8" t="s">
        <v>1</v>
      </c>
      <c r="C15" s="8" t="s">
        <v>1</v>
      </c>
      <c r="D15" s="9" t="s">
        <v>1</v>
      </c>
      <c r="E15" s="9" t="s">
        <v>1</v>
      </c>
      <c r="F15" s="8" t="s">
        <v>1</v>
      </c>
      <c r="G15" s="8" t="s">
        <v>1</v>
      </c>
      <c r="H15" s="9" t="s">
        <v>1</v>
      </c>
      <c r="I15" s="9" t="s">
        <v>1</v>
      </c>
      <c r="J15" s="8">
        <v>0.40501100000000001</v>
      </c>
      <c r="K15" s="8">
        <v>6.5518000000000007E-2</v>
      </c>
      <c r="L15" s="9" t="s">
        <v>1</v>
      </c>
      <c r="M15" s="9" t="s">
        <v>1</v>
      </c>
      <c r="N15" s="8">
        <v>0.53878199999999998</v>
      </c>
      <c r="O15" s="8">
        <v>0.46460899999999999</v>
      </c>
      <c r="P15" s="9">
        <v>0.245916</v>
      </c>
      <c r="Q15" s="9">
        <v>0.50113600000000003</v>
      </c>
      <c r="R15" s="8">
        <v>0.54211500000000001</v>
      </c>
      <c r="S15" s="8">
        <v>0.26984900000000001</v>
      </c>
      <c r="T15" s="9">
        <v>0.72539100000000001</v>
      </c>
      <c r="U15" s="9">
        <v>0.72662800000000005</v>
      </c>
      <c r="V15" s="8">
        <v>0.114303</v>
      </c>
      <c r="W15" s="8">
        <v>4.4561000000000003E-2</v>
      </c>
      <c r="X15" s="9">
        <v>0.926898</v>
      </c>
      <c r="Y15" s="9">
        <v>0.82920000000000005</v>
      </c>
      <c r="Z15" s="8">
        <v>1.193E-3</v>
      </c>
      <c r="AA15" s="8">
        <v>1.0889999999999999E-3</v>
      </c>
      <c r="AB15" s="9" t="s">
        <v>1</v>
      </c>
      <c r="AC15" s="9" t="s">
        <v>1</v>
      </c>
      <c r="AD15" s="8" t="s">
        <v>1</v>
      </c>
      <c r="AE15" s="8" t="s">
        <v>1</v>
      </c>
      <c r="AF15" s="9" t="s">
        <v>1</v>
      </c>
      <c r="AG15" s="9" t="s">
        <v>1</v>
      </c>
      <c r="AH15" s="8">
        <v>0.128298</v>
      </c>
      <c r="AI15" s="8">
        <v>2.0032999999999999E-2</v>
      </c>
      <c r="AJ15" s="9" t="s">
        <v>1</v>
      </c>
      <c r="AK15" s="9" t="s">
        <v>1</v>
      </c>
      <c r="AL15" s="8">
        <v>0.77748399999999995</v>
      </c>
      <c r="AM15" s="8">
        <v>0.33198</v>
      </c>
      <c r="AN15" s="9">
        <v>0.73907400000000001</v>
      </c>
      <c r="AO15" s="9">
        <v>0.31797199999999998</v>
      </c>
    </row>
    <row r="16" spans="1:41" x14ac:dyDescent="0.25">
      <c r="A16" s="17" t="s">
        <v>26</v>
      </c>
      <c r="B16" s="8" t="s">
        <v>1</v>
      </c>
      <c r="C16" s="8" t="s">
        <v>1</v>
      </c>
      <c r="D16" s="9" t="s">
        <v>1</v>
      </c>
      <c r="E16" s="9" t="s">
        <v>1</v>
      </c>
      <c r="F16" s="8" t="s">
        <v>1</v>
      </c>
      <c r="G16" s="8" t="s">
        <v>1</v>
      </c>
      <c r="H16" s="9" t="s">
        <v>1</v>
      </c>
      <c r="I16" s="9" t="s">
        <v>1</v>
      </c>
      <c r="J16" s="8">
        <v>0.150148</v>
      </c>
      <c r="K16" s="8">
        <v>0.206761</v>
      </c>
      <c r="L16" s="9" t="s">
        <v>1</v>
      </c>
      <c r="M16" s="9" t="s">
        <v>1</v>
      </c>
      <c r="N16" s="8">
        <v>0.75436000000000003</v>
      </c>
      <c r="O16" s="8">
        <v>0.77135799999999999</v>
      </c>
      <c r="P16" s="9">
        <v>0.16839000000000001</v>
      </c>
      <c r="Q16" s="9">
        <v>0.28232600000000002</v>
      </c>
      <c r="R16" s="8">
        <v>0.85535300000000003</v>
      </c>
      <c r="S16" s="8">
        <v>0.91942199999999996</v>
      </c>
      <c r="T16" s="9">
        <v>0.78269200000000005</v>
      </c>
      <c r="U16" s="9">
        <v>0.76298999999999995</v>
      </c>
      <c r="V16" s="8" t="s">
        <v>1</v>
      </c>
      <c r="W16" s="8" t="s">
        <v>1</v>
      </c>
      <c r="X16" s="9">
        <v>0.78959299999999999</v>
      </c>
      <c r="Y16" s="9">
        <v>0.72014</v>
      </c>
      <c r="Z16" s="8" t="s">
        <v>1</v>
      </c>
      <c r="AA16" s="8" t="s">
        <v>1</v>
      </c>
      <c r="AB16" s="9" t="s">
        <v>1</v>
      </c>
      <c r="AC16" s="9" t="s">
        <v>1</v>
      </c>
      <c r="AD16" s="8" t="s">
        <v>1</v>
      </c>
      <c r="AE16" s="8" t="s">
        <v>1</v>
      </c>
      <c r="AF16" s="9" t="s">
        <v>1</v>
      </c>
      <c r="AG16" s="9" t="s">
        <v>1</v>
      </c>
      <c r="AH16" s="8" t="s">
        <v>1</v>
      </c>
      <c r="AI16" s="8" t="s">
        <v>1</v>
      </c>
      <c r="AJ16" s="9" t="s">
        <v>1</v>
      </c>
      <c r="AK16" s="9" t="s">
        <v>1</v>
      </c>
      <c r="AL16" s="8" t="s">
        <v>1</v>
      </c>
      <c r="AM16" s="8" t="s">
        <v>1</v>
      </c>
      <c r="AN16" s="9" t="s">
        <v>1</v>
      </c>
      <c r="AO16" s="9" t="s">
        <v>1</v>
      </c>
    </row>
    <row r="17" spans="1:41" x14ac:dyDescent="0.25">
      <c r="A17" s="17" t="s">
        <v>43</v>
      </c>
      <c r="B17" s="8" t="s">
        <v>1</v>
      </c>
      <c r="C17" s="8" t="s">
        <v>1</v>
      </c>
      <c r="D17" s="9" t="s">
        <v>1</v>
      </c>
      <c r="E17" s="9" t="s">
        <v>1</v>
      </c>
      <c r="F17" s="8">
        <v>0.74792099999999995</v>
      </c>
      <c r="G17" s="8">
        <v>0.83587199999999995</v>
      </c>
      <c r="H17" s="9" t="s">
        <v>1</v>
      </c>
      <c r="I17" s="9" t="s">
        <v>1</v>
      </c>
      <c r="J17" s="8">
        <v>0.55400400000000005</v>
      </c>
      <c r="K17" s="8">
        <v>0.60411800000000004</v>
      </c>
      <c r="L17" s="9" t="s">
        <v>1</v>
      </c>
      <c r="M17" s="9" t="s">
        <v>1</v>
      </c>
      <c r="N17" s="8" t="s">
        <v>1</v>
      </c>
      <c r="O17" s="8" t="s">
        <v>1</v>
      </c>
      <c r="P17" s="9" t="s">
        <v>1</v>
      </c>
      <c r="Q17" s="9" t="s">
        <v>1</v>
      </c>
      <c r="R17" s="8">
        <v>0.85053199999999995</v>
      </c>
      <c r="S17" s="8">
        <v>0.93686199999999997</v>
      </c>
      <c r="T17" s="9">
        <v>0.90059900000000004</v>
      </c>
      <c r="U17" s="9">
        <v>0.89946499999999996</v>
      </c>
      <c r="V17" s="8" t="s">
        <v>1</v>
      </c>
      <c r="W17" s="8" t="s">
        <v>1</v>
      </c>
      <c r="X17" s="9" t="s">
        <v>1</v>
      </c>
      <c r="Y17" s="9" t="s">
        <v>1</v>
      </c>
      <c r="Z17" s="8" t="s">
        <v>1</v>
      </c>
      <c r="AA17" s="8" t="s">
        <v>1</v>
      </c>
      <c r="AB17" s="9" t="s">
        <v>1</v>
      </c>
      <c r="AC17" s="9" t="s">
        <v>1</v>
      </c>
      <c r="AD17" s="8" t="s">
        <v>1</v>
      </c>
      <c r="AE17" s="8" t="s">
        <v>1</v>
      </c>
      <c r="AF17" s="9">
        <v>0.92323</v>
      </c>
      <c r="AG17" s="9">
        <v>0.92084200000000005</v>
      </c>
      <c r="AH17" s="8">
        <v>0.66543699999999995</v>
      </c>
      <c r="AI17" s="8">
        <v>0.69909600000000005</v>
      </c>
      <c r="AJ17" s="9" t="s">
        <v>1</v>
      </c>
      <c r="AK17" s="9" t="s">
        <v>1</v>
      </c>
      <c r="AL17" s="8">
        <v>0.88535399999999997</v>
      </c>
      <c r="AM17" s="8">
        <v>0.72883399999999998</v>
      </c>
      <c r="AN17" s="9" t="s">
        <v>1</v>
      </c>
      <c r="AO17" s="9" t="s">
        <v>1</v>
      </c>
    </row>
    <row r="18" spans="1:41" x14ac:dyDescent="0.25">
      <c r="A18" s="18" t="s">
        <v>71</v>
      </c>
      <c r="B18" s="8" t="s">
        <v>1</v>
      </c>
      <c r="C18" s="8" t="s">
        <v>1</v>
      </c>
      <c r="D18" s="9" t="s">
        <v>1</v>
      </c>
      <c r="E18" s="9" t="s">
        <v>1</v>
      </c>
      <c r="F18" s="8" t="s">
        <v>1</v>
      </c>
      <c r="G18" s="8" t="s">
        <v>1</v>
      </c>
      <c r="H18" s="9">
        <v>0.61992400000000003</v>
      </c>
      <c r="I18" s="9">
        <v>0.33224399999999998</v>
      </c>
      <c r="J18" s="8">
        <v>0.65131600000000001</v>
      </c>
      <c r="K18" s="8">
        <v>0.645922</v>
      </c>
      <c r="L18" s="9" t="s">
        <v>1</v>
      </c>
      <c r="M18" s="9" t="s">
        <v>1</v>
      </c>
      <c r="N18" s="8" t="s">
        <v>1</v>
      </c>
      <c r="O18" s="8" t="s">
        <v>1</v>
      </c>
      <c r="P18" s="9" t="s">
        <v>1</v>
      </c>
      <c r="Q18" s="9" t="s">
        <v>1</v>
      </c>
      <c r="R18" s="8">
        <v>0.78173400000000004</v>
      </c>
      <c r="S18" s="8">
        <v>0.85917100000000002</v>
      </c>
      <c r="T18" s="9">
        <v>0.87570800000000004</v>
      </c>
      <c r="U18" s="9">
        <v>0.78854599999999997</v>
      </c>
      <c r="V18" s="8" t="s">
        <v>1</v>
      </c>
      <c r="W18" s="8" t="s">
        <v>1</v>
      </c>
      <c r="X18" s="9" t="s">
        <v>1</v>
      </c>
      <c r="Y18" s="9" t="s">
        <v>1</v>
      </c>
      <c r="Z18" s="8" t="s">
        <v>1</v>
      </c>
      <c r="AA18" s="8" t="s">
        <v>1</v>
      </c>
      <c r="AB18" s="9" t="s">
        <v>1</v>
      </c>
      <c r="AC18" s="9" t="s">
        <v>1</v>
      </c>
      <c r="AD18" s="8" t="s">
        <v>1</v>
      </c>
      <c r="AE18" s="8" t="s">
        <v>1</v>
      </c>
      <c r="AF18" s="9">
        <v>0.63804400000000006</v>
      </c>
      <c r="AG18" s="9">
        <v>0.55387600000000003</v>
      </c>
      <c r="AH18" s="8">
        <v>0.54670799999999997</v>
      </c>
      <c r="AI18" s="8">
        <v>0.52804099999999998</v>
      </c>
      <c r="AJ18" s="9" t="s">
        <v>1</v>
      </c>
      <c r="AK18" s="9" t="s">
        <v>1</v>
      </c>
      <c r="AL18" s="8">
        <v>0.85927200000000004</v>
      </c>
      <c r="AM18" s="8">
        <v>0.57059099999999996</v>
      </c>
      <c r="AN18" s="9" t="s">
        <v>1</v>
      </c>
      <c r="AO18" s="9" t="s">
        <v>1</v>
      </c>
    </row>
    <row r="19" spans="1:41" x14ac:dyDescent="0.25">
      <c r="A19" s="17" t="s">
        <v>53</v>
      </c>
      <c r="B19" s="8">
        <v>0.65877200000000002</v>
      </c>
      <c r="C19" s="8">
        <v>0.76728300000000005</v>
      </c>
      <c r="D19" s="9">
        <v>0.464644</v>
      </c>
      <c r="E19" s="9">
        <v>0.46092899999999998</v>
      </c>
      <c r="F19" s="8">
        <v>1.1509E-2</v>
      </c>
      <c r="G19" s="8">
        <v>0</v>
      </c>
      <c r="H19" s="9">
        <v>0.64177200000000001</v>
      </c>
      <c r="I19" s="9">
        <v>0.43862699999999999</v>
      </c>
      <c r="J19" s="8">
        <v>0.524177</v>
      </c>
      <c r="K19" s="8">
        <v>0.56747499999999995</v>
      </c>
      <c r="L19" s="9">
        <v>0.79240299999999997</v>
      </c>
      <c r="M19" s="9">
        <v>0.66207199999999999</v>
      </c>
      <c r="N19" s="8">
        <v>0.85725099999999999</v>
      </c>
      <c r="O19" s="8">
        <v>0.85970899999999995</v>
      </c>
      <c r="P19" s="9">
        <v>0.51322999999999996</v>
      </c>
      <c r="Q19" s="9">
        <v>0.50037500000000001</v>
      </c>
      <c r="R19" s="8">
        <v>0.85813399999999995</v>
      </c>
      <c r="S19" s="8">
        <v>0.86998299999999995</v>
      </c>
      <c r="T19" s="9">
        <v>0.86871900000000002</v>
      </c>
      <c r="U19" s="9">
        <v>0.85738700000000001</v>
      </c>
      <c r="V19" s="8">
        <v>0.38000499999999998</v>
      </c>
      <c r="W19" s="8">
        <v>0.66480600000000001</v>
      </c>
      <c r="X19" s="9">
        <v>0.91154999999999997</v>
      </c>
      <c r="Y19" s="9">
        <v>0.89218900000000001</v>
      </c>
      <c r="Z19" s="8">
        <v>0.200132</v>
      </c>
      <c r="AA19" s="8">
        <v>0.14016500000000001</v>
      </c>
      <c r="AB19" s="13">
        <v>0.51494600000000001</v>
      </c>
      <c r="AC19" s="13">
        <v>5.5631E-2</v>
      </c>
      <c r="AD19" s="8" t="s">
        <v>1</v>
      </c>
      <c r="AE19" s="8" t="s">
        <v>1</v>
      </c>
      <c r="AF19" s="9">
        <v>0.72001499999999996</v>
      </c>
      <c r="AG19" s="9">
        <v>0.63794099999999998</v>
      </c>
      <c r="AH19" s="8">
        <v>0.521088</v>
      </c>
      <c r="AI19" s="8">
        <v>0.54302600000000001</v>
      </c>
      <c r="AJ19" s="9">
        <v>0.75855499999999998</v>
      </c>
      <c r="AK19" s="9">
        <v>0.68169400000000002</v>
      </c>
      <c r="AL19" s="8">
        <v>0.84298200000000001</v>
      </c>
      <c r="AM19" s="8">
        <v>0.61887800000000004</v>
      </c>
      <c r="AN19" s="13">
        <v>0.64768199999999998</v>
      </c>
      <c r="AO19" s="13">
        <v>0.48165599999999997</v>
      </c>
    </row>
    <row r="20" spans="1:41" x14ac:dyDescent="0.25">
      <c r="A20" s="17" t="s">
        <v>73</v>
      </c>
      <c r="B20" s="8">
        <v>0.62365099999999996</v>
      </c>
      <c r="C20" s="8">
        <v>0.76636099999999996</v>
      </c>
      <c r="D20" s="9">
        <v>0.468808</v>
      </c>
      <c r="E20" s="9">
        <v>0.44209700000000002</v>
      </c>
      <c r="F20" s="8">
        <v>0.23794000000000001</v>
      </c>
      <c r="G20" s="8">
        <v>0.284385</v>
      </c>
      <c r="H20" s="9" t="s">
        <v>1</v>
      </c>
      <c r="I20" s="9" t="s">
        <v>1</v>
      </c>
      <c r="J20" s="8">
        <v>0.44253799999999999</v>
      </c>
      <c r="K20" s="8">
        <v>0.30632199999999998</v>
      </c>
      <c r="L20" s="9">
        <v>0.82123299999999999</v>
      </c>
      <c r="M20" s="9">
        <v>0.21507299999999999</v>
      </c>
      <c r="N20" s="8">
        <v>0.87256</v>
      </c>
      <c r="O20" s="8">
        <v>0.85970899999999995</v>
      </c>
      <c r="P20" s="9">
        <v>0.26368399999999997</v>
      </c>
      <c r="Q20" s="9">
        <v>0.18123900000000001</v>
      </c>
      <c r="R20" s="8">
        <v>0.87173800000000001</v>
      </c>
      <c r="S20" s="8">
        <v>0.82842499999999997</v>
      </c>
      <c r="T20" s="9">
        <v>0.86583600000000005</v>
      </c>
      <c r="U20" s="9">
        <v>0.83686899999999997</v>
      </c>
      <c r="V20" s="8">
        <v>0.32759199999999999</v>
      </c>
      <c r="W20" s="8">
        <v>0.62139500000000003</v>
      </c>
      <c r="X20" s="9">
        <v>0.91142199999999995</v>
      </c>
      <c r="Y20" s="9">
        <v>0.85368900000000003</v>
      </c>
      <c r="Z20" s="8" t="s">
        <v>1</v>
      </c>
      <c r="AA20" s="8" t="s">
        <v>1</v>
      </c>
      <c r="AB20" s="9" t="s">
        <v>1</v>
      </c>
      <c r="AC20" s="9" t="s">
        <v>1</v>
      </c>
      <c r="AD20" s="8" t="s">
        <v>1</v>
      </c>
      <c r="AE20" s="8" t="s">
        <v>1</v>
      </c>
      <c r="AF20" s="9">
        <v>0.72970599999999997</v>
      </c>
      <c r="AG20" s="9">
        <v>0.47439100000000001</v>
      </c>
      <c r="AH20" s="8">
        <v>0.530138</v>
      </c>
      <c r="AI20" s="8">
        <v>0.470528</v>
      </c>
      <c r="AJ20" s="9" t="s">
        <v>1</v>
      </c>
      <c r="AK20" s="9" t="s">
        <v>1</v>
      </c>
      <c r="AL20" s="8" t="s">
        <v>1</v>
      </c>
      <c r="AM20" s="8" t="s">
        <v>1</v>
      </c>
      <c r="AN20" s="9" t="s">
        <v>1</v>
      </c>
      <c r="AO20" s="9" t="s">
        <v>1</v>
      </c>
    </row>
    <row r="21" spans="1:41" x14ac:dyDescent="0.25">
      <c r="A21" s="17" t="s">
        <v>79</v>
      </c>
      <c r="B21" s="8" t="s">
        <v>1</v>
      </c>
      <c r="C21" s="8" t="s">
        <v>1</v>
      </c>
      <c r="D21" s="9" t="s">
        <v>1</v>
      </c>
      <c r="E21" s="9" t="s">
        <v>1</v>
      </c>
      <c r="F21" s="8" t="s">
        <v>1</v>
      </c>
      <c r="G21" s="8" t="s">
        <v>1</v>
      </c>
      <c r="H21" s="9" t="s">
        <v>1</v>
      </c>
      <c r="I21" s="9" t="s">
        <v>1</v>
      </c>
      <c r="J21" s="8" t="s">
        <v>1</v>
      </c>
      <c r="K21" s="8" t="s">
        <v>1</v>
      </c>
      <c r="L21" s="9" t="s">
        <v>1</v>
      </c>
      <c r="M21" s="9" t="s">
        <v>1</v>
      </c>
      <c r="N21" s="8" t="s">
        <v>1</v>
      </c>
      <c r="O21" s="8" t="s">
        <v>1</v>
      </c>
      <c r="P21" s="9" t="s">
        <v>1</v>
      </c>
      <c r="Q21" s="9" t="s">
        <v>1</v>
      </c>
      <c r="R21" s="8" t="s">
        <v>1</v>
      </c>
      <c r="S21" s="8" t="s">
        <v>1</v>
      </c>
      <c r="T21" s="9" t="s">
        <v>1</v>
      </c>
      <c r="U21" s="9" t="s">
        <v>1</v>
      </c>
      <c r="V21" s="8" t="s">
        <v>1</v>
      </c>
      <c r="W21" s="8" t="s">
        <v>1</v>
      </c>
      <c r="X21" s="9" t="s">
        <v>1</v>
      </c>
      <c r="Y21" s="9" t="s">
        <v>1</v>
      </c>
      <c r="Z21" s="8" t="s">
        <v>1</v>
      </c>
      <c r="AA21" s="8" t="s">
        <v>1</v>
      </c>
      <c r="AB21" s="9" t="s">
        <v>1</v>
      </c>
      <c r="AC21" s="9" t="s">
        <v>1</v>
      </c>
      <c r="AD21" s="8" t="s">
        <v>1</v>
      </c>
      <c r="AE21" s="8" t="s">
        <v>1</v>
      </c>
      <c r="AF21" s="9">
        <v>0.83062400000000003</v>
      </c>
      <c r="AG21" s="9">
        <v>0.82232700000000003</v>
      </c>
      <c r="AH21" s="8">
        <v>0.54088899999999995</v>
      </c>
      <c r="AI21" s="8">
        <v>0.55535199999999996</v>
      </c>
      <c r="AJ21" s="9" t="s">
        <v>1</v>
      </c>
      <c r="AK21" s="9" t="s">
        <v>1</v>
      </c>
      <c r="AL21" s="8" t="s">
        <v>1</v>
      </c>
      <c r="AM21" s="8" t="s">
        <v>1</v>
      </c>
      <c r="AN21" s="9" t="s">
        <v>1</v>
      </c>
      <c r="AO21" s="9" t="s">
        <v>1</v>
      </c>
    </row>
    <row r="22" spans="1:41" x14ac:dyDescent="0.25">
      <c r="A22" s="17" t="s">
        <v>81</v>
      </c>
      <c r="B22" s="8" t="s">
        <v>1</v>
      </c>
      <c r="C22" s="8" t="s">
        <v>1</v>
      </c>
      <c r="D22" s="9" t="s">
        <v>1</v>
      </c>
      <c r="E22" s="9" t="s">
        <v>1</v>
      </c>
      <c r="F22" s="8">
        <v>0.74982400000000005</v>
      </c>
      <c r="G22" s="8">
        <v>0.80146399999999995</v>
      </c>
      <c r="H22" s="9" t="s">
        <v>1</v>
      </c>
      <c r="I22" s="9" t="s">
        <v>1</v>
      </c>
      <c r="J22" s="8">
        <v>0.54451000000000005</v>
      </c>
      <c r="K22" s="8">
        <v>0.61869799999999997</v>
      </c>
      <c r="L22" s="9" t="s">
        <v>1</v>
      </c>
      <c r="M22" s="9" t="s">
        <v>1</v>
      </c>
      <c r="N22" s="8" t="s">
        <v>1</v>
      </c>
      <c r="O22" s="8" t="s">
        <v>1</v>
      </c>
      <c r="P22" s="9" t="s">
        <v>1</v>
      </c>
      <c r="Q22" s="9" t="s">
        <v>1</v>
      </c>
      <c r="R22" s="8" t="s">
        <v>1</v>
      </c>
      <c r="S22" s="8" t="s">
        <v>1</v>
      </c>
      <c r="T22" s="9">
        <v>0.91683000000000003</v>
      </c>
      <c r="U22" s="9">
        <v>0.88906099999999999</v>
      </c>
      <c r="V22" s="8" t="s">
        <v>1</v>
      </c>
      <c r="W22" s="8" t="s">
        <v>1</v>
      </c>
      <c r="X22" s="9" t="s">
        <v>1</v>
      </c>
      <c r="Y22" s="9" t="s">
        <v>1</v>
      </c>
      <c r="Z22" s="8" t="s">
        <v>1</v>
      </c>
      <c r="AA22" s="8" t="s">
        <v>1</v>
      </c>
      <c r="AB22" s="9" t="s">
        <v>1</v>
      </c>
      <c r="AC22" s="9" t="s">
        <v>1</v>
      </c>
      <c r="AD22" s="8" t="s">
        <v>1</v>
      </c>
      <c r="AE22" s="8" t="s">
        <v>1</v>
      </c>
      <c r="AF22" s="9">
        <v>0.92620999999999998</v>
      </c>
      <c r="AG22" s="9">
        <v>0.91429000000000005</v>
      </c>
      <c r="AH22" s="8">
        <v>0.54300400000000004</v>
      </c>
      <c r="AI22" s="8">
        <v>0.52821499999999999</v>
      </c>
      <c r="AJ22" s="9" t="s">
        <v>1</v>
      </c>
      <c r="AK22" s="9" t="s">
        <v>1</v>
      </c>
      <c r="AL22" s="8">
        <v>0.85091099999999997</v>
      </c>
      <c r="AM22" s="8">
        <v>0.71173900000000001</v>
      </c>
      <c r="AN22" s="9" t="s">
        <v>1</v>
      </c>
      <c r="AO22" s="9" t="s">
        <v>1</v>
      </c>
    </row>
    <row r="23" spans="1:41" x14ac:dyDescent="0.25">
      <c r="A23" s="17" t="s">
        <v>80</v>
      </c>
      <c r="B23" s="8" t="s">
        <v>1</v>
      </c>
      <c r="C23" s="8" t="s">
        <v>1</v>
      </c>
      <c r="D23" s="9" t="s">
        <v>1</v>
      </c>
      <c r="E23" s="9" t="s">
        <v>1</v>
      </c>
      <c r="F23" s="8">
        <v>0.73892100000000005</v>
      </c>
      <c r="G23" s="8">
        <v>0.77071900000000004</v>
      </c>
      <c r="H23" s="9" t="s">
        <v>1</v>
      </c>
      <c r="I23" s="9" t="s">
        <v>1</v>
      </c>
      <c r="J23" s="8">
        <v>0.65886100000000003</v>
      </c>
      <c r="K23" s="8">
        <v>0.57442499999999996</v>
      </c>
      <c r="L23" s="9" t="s">
        <v>1</v>
      </c>
      <c r="M23" s="9" t="s">
        <v>1</v>
      </c>
      <c r="N23" s="8" t="s">
        <v>1</v>
      </c>
      <c r="O23" s="8" t="s">
        <v>1</v>
      </c>
      <c r="P23" s="9" t="s">
        <v>1</v>
      </c>
      <c r="Q23" s="9" t="s">
        <v>1</v>
      </c>
      <c r="R23" s="8" t="s">
        <v>1</v>
      </c>
      <c r="S23" s="8" t="s">
        <v>1</v>
      </c>
      <c r="T23" s="9">
        <v>0.90173400000000004</v>
      </c>
      <c r="U23" s="9">
        <v>0.90179600000000004</v>
      </c>
      <c r="V23" s="8" t="s">
        <v>1</v>
      </c>
      <c r="W23" s="8" t="s">
        <v>1</v>
      </c>
      <c r="X23" s="9" t="s">
        <v>1</v>
      </c>
      <c r="Y23" s="9" t="s">
        <v>1</v>
      </c>
      <c r="Z23" s="8" t="s">
        <v>1</v>
      </c>
      <c r="AA23" s="8" t="s">
        <v>1</v>
      </c>
      <c r="AB23" s="9" t="s">
        <v>1</v>
      </c>
      <c r="AC23" s="9" t="s">
        <v>1</v>
      </c>
      <c r="AD23" s="8" t="s">
        <v>1</v>
      </c>
      <c r="AE23" s="8" t="s">
        <v>1</v>
      </c>
      <c r="AF23" s="9">
        <v>0.92126200000000003</v>
      </c>
      <c r="AG23" s="9">
        <v>0.92721600000000004</v>
      </c>
      <c r="AH23" s="8">
        <v>0.61273299999999997</v>
      </c>
      <c r="AI23" s="8">
        <v>0.65290499999999996</v>
      </c>
      <c r="AJ23" s="9" t="s">
        <v>1</v>
      </c>
      <c r="AK23" s="9" t="s">
        <v>1</v>
      </c>
      <c r="AL23" s="8">
        <v>0.77367300000000006</v>
      </c>
      <c r="AM23" s="8">
        <v>0.38863500000000001</v>
      </c>
      <c r="AN23" s="9" t="s">
        <v>1</v>
      </c>
      <c r="AO23" s="9" t="s">
        <v>1</v>
      </c>
    </row>
    <row r="24" spans="1:41" x14ac:dyDescent="0.25">
      <c r="A24" s="17" t="s">
        <v>82</v>
      </c>
      <c r="B24" s="8" t="s">
        <v>1</v>
      </c>
      <c r="C24" s="8" t="s">
        <v>1</v>
      </c>
      <c r="D24" s="9" t="s">
        <v>1</v>
      </c>
      <c r="E24" s="9" t="s">
        <v>1</v>
      </c>
      <c r="F24" s="8" t="s">
        <v>1</v>
      </c>
      <c r="G24" s="8" t="s">
        <v>1</v>
      </c>
      <c r="H24" s="9" t="s">
        <v>1</v>
      </c>
      <c r="I24" s="9" t="s">
        <v>1</v>
      </c>
      <c r="J24" s="8">
        <v>0.29725499999999999</v>
      </c>
      <c r="K24" s="8">
        <v>0.43369099999999999</v>
      </c>
      <c r="L24" s="9" t="s">
        <v>1</v>
      </c>
      <c r="M24" s="9" t="s">
        <v>1</v>
      </c>
      <c r="N24" s="8">
        <v>0.82927499999999998</v>
      </c>
      <c r="O24" s="8">
        <v>0.80268700000000004</v>
      </c>
      <c r="P24" s="9">
        <v>0.17702599999999999</v>
      </c>
      <c r="Q24" s="9">
        <v>0.29694999999999999</v>
      </c>
      <c r="R24" s="8">
        <v>0.85163</v>
      </c>
      <c r="S24" s="8">
        <v>0.89596799999999999</v>
      </c>
      <c r="T24" s="9">
        <v>0.82805300000000004</v>
      </c>
      <c r="U24" s="9">
        <v>0.80293300000000001</v>
      </c>
      <c r="V24" s="8">
        <v>0.473939</v>
      </c>
      <c r="W24" s="8">
        <v>0.72778500000000002</v>
      </c>
      <c r="X24" s="9">
        <v>0.93444300000000002</v>
      </c>
      <c r="Y24" s="9">
        <v>0.86246100000000003</v>
      </c>
      <c r="Z24" s="8" t="s">
        <v>1</v>
      </c>
      <c r="AA24" s="8" t="s">
        <v>1</v>
      </c>
      <c r="AB24" s="9" t="s">
        <v>1</v>
      </c>
      <c r="AC24" s="9" t="s">
        <v>1</v>
      </c>
      <c r="AD24" s="8" t="s">
        <v>1</v>
      </c>
      <c r="AE24" s="8" t="s">
        <v>1</v>
      </c>
      <c r="AF24" s="9" t="s">
        <v>1</v>
      </c>
      <c r="AG24" s="9" t="s">
        <v>1</v>
      </c>
      <c r="AH24" s="8">
        <v>0.39571299999999998</v>
      </c>
      <c r="AI24" s="8">
        <v>0.42050300000000002</v>
      </c>
      <c r="AJ24" s="9" t="s">
        <v>1</v>
      </c>
      <c r="AK24" s="9" t="s">
        <v>1</v>
      </c>
      <c r="AL24" s="8">
        <v>0.85717399999999999</v>
      </c>
      <c r="AM24" s="8">
        <v>0.30813299999999999</v>
      </c>
      <c r="AN24" s="9">
        <v>0.79601500000000003</v>
      </c>
      <c r="AO24" s="9">
        <v>0.381604</v>
      </c>
    </row>
    <row r="25" spans="1:41" x14ac:dyDescent="0.25">
      <c r="A25" s="17" t="s">
        <v>83</v>
      </c>
      <c r="B25" s="8" t="s">
        <v>1</v>
      </c>
      <c r="C25" s="8" t="s">
        <v>1</v>
      </c>
      <c r="D25" s="9" t="s">
        <v>1</v>
      </c>
      <c r="E25" s="9" t="s">
        <v>1</v>
      </c>
      <c r="F25" s="8" t="s">
        <v>1</v>
      </c>
      <c r="G25" s="8" t="s">
        <v>1</v>
      </c>
      <c r="H25" s="9" t="s">
        <v>1</v>
      </c>
      <c r="I25" s="9" t="s">
        <v>1</v>
      </c>
      <c r="J25" s="8" t="s">
        <v>1</v>
      </c>
      <c r="K25" s="8" t="s">
        <v>1</v>
      </c>
      <c r="L25" s="9" t="s">
        <v>1</v>
      </c>
      <c r="M25" s="9" t="s">
        <v>1</v>
      </c>
      <c r="N25" s="8" t="s">
        <v>1</v>
      </c>
      <c r="O25" s="8" t="s">
        <v>1</v>
      </c>
      <c r="P25" s="9" t="s">
        <v>1</v>
      </c>
      <c r="Q25" s="9" t="s">
        <v>1</v>
      </c>
      <c r="R25" s="8" t="s">
        <v>1</v>
      </c>
      <c r="S25" s="8" t="s">
        <v>1</v>
      </c>
      <c r="T25" s="9">
        <v>0.77297400000000005</v>
      </c>
      <c r="U25" s="9">
        <v>0.71681600000000001</v>
      </c>
      <c r="V25" s="8" t="s">
        <v>1</v>
      </c>
      <c r="W25" s="8" t="s">
        <v>1</v>
      </c>
      <c r="X25" s="9" t="s">
        <v>1</v>
      </c>
      <c r="Y25" s="9" t="s">
        <v>1</v>
      </c>
      <c r="Z25" s="8" t="s">
        <v>1</v>
      </c>
      <c r="AA25" s="8" t="s">
        <v>1</v>
      </c>
      <c r="AB25" s="9" t="s">
        <v>1</v>
      </c>
      <c r="AC25" s="9" t="s">
        <v>1</v>
      </c>
      <c r="AD25" s="8" t="s">
        <v>1</v>
      </c>
      <c r="AE25" s="8" t="s">
        <v>1</v>
      </c>
      <c r="AF25" s="9" t="s">
        <v>1</v>
      </c>
      <c r="AG25" s="9" t="s">
        <v>1</v>
      </c>
      <c r="AH25" s="8">
        <v>0.66828699999999996</v>
      </c>
      <c r="AI25" s="8">
        <v>0.66261199999999998</v>
      </c>
      <c r="AJ25" s="9" t="s">
        <v>1</v>
      </c>
      <c r="AK25" s="9" t="s">
        <v>1</v>
      </c>
      <c r="AL25" s="8">
        <v>0.82363699999999995</v>
      </c>
      <c r="AM25" s="8">
        <v>0.63373000000000002</v>
      </c>
      <c r="AN25" s="9" t="s">
        <v>1</v>
      </c>
      <c r="AO25" s="9" t="s">
        <v>1</v>
      </c>
    </row>
    <row r="26" spans="1:41" x14ac:dyDescent="0.25">
      <c r="A26" s="17" t="s">
        <v>85</v>
      </c>
      <c r="B26" s="8" t="s">
        <v>1</v>
      </c>
      <c r="C26" s="8" t="s">
        <v>1</v>
      </c>
      <c r="D26" s="9" t="s">
        <v>1</v>
      </c>
      <c r="E26" s="9" t="s">
        <v>1</v>
      </c>
      <c r="F26" s="8" t="s">
        <v>1</v>
      </c>
      <c r="G26" s="8" t="s">
        <v>1</v>
      </c>
      <c r="H26" s="9" t="s">
        <v>1</v>
      </c>
      <c r="I26" s="9" t="s">
        <v>1</v>
      </c>
      <c r="J26" s="8" t="s">
        <v>1</v>
      </c>
      <c r="K26" s="8" t="s">
        <v>1</v>
      </c>
      <c r="L26" s="9" t="s">
        <v>1</v>
      </c>
      <c r="M26" s="9" t="s">
        <v>1</v>
      </c>
      <c r="N26" s="8" t="s">
        <v>1</v>
      </c>
      <c r="O26" s="8" t="s">
        <v>1</v>
      </c>
      <c r="P26" s="9" t="s">
        <v>1</v>
      </c>
      <c r="Q26" s="9" t="s">
        <v>1</v>
      </c>
      <c r="R26" s="8">
        <v>0.76353099999999996</v>
      </c>
      <c r="S26" s="8">
        <v>0.81736500000000001</v>
      </c>
      <c r="T26" s="9">
        <v>0.92845</v>
      </c>
      <c r="U26" s="9">
        <v>0.908667</v>
      </c>
      <c r="V26" s="8" t="s">
        <v>1</v>
      </c>
      <c r="W26" s="8" t="s">
        <v>1</v>
      </c>
      <c r="X26" s="9" t="s">
        <v>1</v>
      </c>
      <c r="Y26" s="9" t="s">
        <v>1</v>
      </c>
      <c r="Z26" s="8" t="s">
        <v>1</v>
      </c>
      <c r="AA26" s="8" t="s">
        <v>1</v>
      </c>
      <c r="AB26" s="9" t="s">
        <v>1</v>
      </c>
      <c r="AC26" s="9" t="s">
        <v>1</v>
      </c>
      <c r="AD26" s="8" t="s">
        <v>1</v>
      </c>
      <c r="AE26" s="8" t="s">
        <v>1</v>
      </c>
      <c r="AF26" s="9">
        <v>0.76988000000000001</v>
      </c>
      <c r="AG26" s="9">
        <v>0.78076000000000001</v>
      </c>
      <c r="AH26" s="8">
        <v>0.64810000000000001</v>
      </c>
      <c r="AI26" s="8">
        <v>0.65741099999999997</v>
      </c>
      <c r="AJ26" s="9" t="s">
        <v>1</v>
      </c>
      <c r="AK26" s="9" t="s">
        <v>1</v>
      </c>
      <c r="AL26" s="8">
        <v>0.88247699999999996</v>
      </c>
      <c r="AM26" s="8">
        <v>0.68473300000000004</v>
      </c>
      <c r="AN26" s="9" t="s">
        <v>1</v>
      </c>
      <c r="AO26" s="9" t="s">
        <v>1</v>
      </c>
    </row>
    <row r="27" spans="1:41" x14ac:dyDescent="0.25">
      <c r="A27" s="18" t="s">
        <v>84</v>
      </c>
      <c r="B27" s="8" t="s">
        <v>1</v>
      </c>
      <c r="C27" s="8" t="s">
        <v>1</v>
      </c>
      <c r="D27" s="9" t="s">
        <v>1</v>
      </c>
      <c r="E27" s="9" t="s">
        <v>1</v>
      </c>
      <c r="F27" s="8" t="s">
        <v>1</v>
      </c>
      <c r="G27" s="8" t="s">
        <v>1</v>
      </c>
      <c r="H27" s="9" t="s">
        <v>1</v>
      </c>
      <c r="I27" s="9" t="s">
        <v>1</v>
      </c>
      <c r="J27" s="8" t="s">
        <v>1</v>
      </c>
      <c r="K27" s="8" t="s">
        <v>1</v>
      </c>
      <c r="L27" s="9" t="s">
        <v>1</v>
      </c>
      <c r="M27" s="9" t="s">
        <v>1</v>
      </c>
      <c r="N27" s="8" t="s">
        <v>1</v>
      </c>
      <c r="O27" s="8" t="s">
        <v>1</v>
      </c>
      <c r="P27" s="9" t="s">
        <v>1</v>
      </c>
      <c r="Q27" s="9" t="s">
        <v>1</v>
      </c>
      <c r="R27" s="8">
        <v>0.89818699999999996</v>
      </c>
      <c r="S27" s="8">
        <v>0.92105400000000004</v>
      </c>
      <c r="T27" s="9" t="s">
        <v>1</v>
      </c>
      <c r="U27" s="9" t="s">
        <v>1</v>
      </c>
      <c r="V27" s="8" t="s">
        <v>1</v>
      </c>
      <c r="W27" s="8" t="s">
        <v>1</v>
      </c>
      <c r="X27" s="9" t="s">
        <v>1</v>
      </c>
      <c r="Y27" s="9" t="s">
        <v>1</v>
      </c>
      <c r="Z27" s="8" t="s">
        <v>1</v>
      </c>
      <c r="AA27" s="8" t="s">
        <v>1</v>
      </c>
      <c r="AB27" s="9" t="s">
        <v>1</v>
      </c>
      <c r="AC27" s="9" t="s">
        <v>1</v>
      </c>
      <c r="AD27" s="8" t="s">
        <v>1</v>
      </c>
      <c r="AE27" s="8" t="s">
        <v>1</v>
      </c>
      <c r="AF27" s="9">
        <v>0.89475300000000002</v>
      </c>
      <c r="AG27" s="9">
        <v>0.86179499999999998</v>
      </c>
      <c r="AH27" s="8" t="s">
        <v>1</v>
      </c>
      <c r="AI27" s="8" t="s">
        <v>1</v>
      </c>
      <c r="AJ27" s="9" t="s">
        <v>1</v>
      </c>
      <c r="AK27" s="9" t="s">
        <v>1</v>
      </c>
      <c r="AL27" s="8">
        <v>0.87282000000000004</v>
      </c>
      <c r="AM27" s="8">
        <v>0.73747700000000005</v>
      </c>
      <c r="AN27" s="9" t="s">
        <v>1</v>
      </c>
      <c r="AO27" s="9" t="s">
        <v>1</v>
      </c>
    </row>
    <row r="28" spans="1:41" x14ac:dyDescent="0.25">
      <c r="A28" s="18" t="s">
        <v>68</v>
      </c>
      <c r="B28" s="8" t="s">
        <v>1</v>
      </c>
      <c r="C28" s="8" t="s">
        <v>1</v>
      </c>
      <c r="D28" s="9" t="s">
        <v>1</v>
      </c>
      <c r="E28" s="9" t="s">
        <v>1</v>
      </c>
      <c r="F28" s="8" t="s">
        <v>1</v>
      </c>
      <c r="G28" s="8" t="s">
        <v>1</v>
      </c>
      <c r="H28" s="9" t="s">
        <v>1</v>
      </c>
      <c r="I28" s="9" t="s">
        <v>1</v>
      </c>
      <c r="J28" s="8" t="s">
        <v>1</v>
      </c>
      <c r="K28" s="8" t="s">
        <v>1</v>
      </c>
      <c r="L28" s="9" t="s">
        <v>1</v>
      </c>
      <c r="M28" s="9" t="s">
        <v>1</v>
      </c>
      <c r="N28" s="8" t="s">
        <v>1</v>
      </c>
      <c r="O28" s="8" t="s">
        <v>1</v>
      </c>
      <c r="P28" s="9" t="s">
        <v>1</v>
      </c>
      <c r="Q28" s="9" t="s">
        <v>1</v>
      </c>
      <c r="R28" s="8">
        <v>0.76874100000000001</v>
      </c>
      <c r="S28" s="8">
        <v>0.871946</v>
      </c>
      <c r="T28" s="9" t="s">
        <v>1</v>
      </c>
      <c r="U28" s="9" t="s">
        <v>1</v>
      </c>
      <c r="V28" s="8" t="s">
        <v>1</v>
      </c>
      <c r="W28" s="8" t="s">
        <v>1</v>
      </c>
      <c r="X28" s="9" t="s">
        <v>1</v>
      </c>
      <c r="Y28" s="9" t="s">
        <v>1</v>
      </c>
      <c r="Z28" s="8" t="s">
        <v>1</v>
      </c>
      <c r="AA28" s="8" t="s">
        <v>1</v>
      </c>
      <c r="AB28" s="9" t="s">
        <v>1</v>
      </c>
      <c r="AC28" s="9" t="s">
        <v>1</v>
      </c>
      <c r="AD28" s="8" t="s">
        <v>1</v>
      </c>
      <c r="AE28" s="8" t="s">
        <v>1</v>
      </c>
      <c r="AF28" s="9">
        <v>0.61809400000000003</v>
      </c>
      <c r="AG28" s="9">
        <v>0.61102800000000002</v>
      </c>
      <c r="AH28" s="8" t="s">
        <v>1</v>
      </c>
      <c r="AI28" s="8" t="s">
        <v>1</v>
      </c>
      <c r="AJ28" s="9" t="s">
        <v>1</v>
      </c>
      <c r="AK28" s="9" t="s">
        <v>1</v>
      </c>
      <c r="AL28" s="8" t="s">
        <v>1</v>
      </c>
      <c r="AM28" s="8" t="s">
        <v>1</v>
      </c>
      <c r="AN28" s="9" t="s">
        <v>1</v>
      </c>
      <c r="AO28" s="9" t="s">
        <v>1</v>
      </c>
    </row>
    <row r="29" spans="1:41" x14ac:dyDescent="0.25">
      <c r="A29" s="18" t="s">
        <v>72</v>
      </c>
      <c r="B29" s="8" t="s">
        <v>1</v>
      </c>
      <c r="C29" s="8" t="s">
        <v>1</v>
      </c>
      <c r="D29" s="9" t="s">
        <v>1</v>
      </c>
      <c r="E29" s="9" t="s">
        <v>1</v>
      </c>
      <c r="F29" s="8" t="s">
        <v>1</v>
      </c>
      <c r="G29" s="8" t="s">
        <v>1</v>
      </c>
      <c r="H29" s="9" t="s">
        <v>1</v>
      </c>
      <c r="I29" s="9" t="s">
        <v>1</v>
      </c>
      <c r="J29" s="8" t="s">
        <v>1</v>
      </c>
      <c r="K29" s="8" t="s">
        <v>1</v>
      </c>
      <c r="L29" s="9" t="s">
        <v>1</v>
      </c>
      <c r="M29" s="9" t="s">
        <v>1</v>
      </c>
      <c r="N29" s="8" t="s">
        <v>1</v>
      </c>
      <c r="O29" s="8" t="s">
        <v>1</v>
      </c>
      <c r="P29" s="9" t="s">
        <v>1</v>
      </c>
      <c r="Q29" s="9" t="s">
        <v>1</v>
      </c>
      <c r="R29" s="8" t="s">
        <v>1</v>
      </c>
      <c r="S29" s="8" t="s">
        <v>1</v>
      </c>
      <c r="T29" s="9" t="s">
        <v>1</v>
      </c>
      <c r="U29" s="9" t="s">
        <v>1</v>
      </c>
      <c r="V29" s="8">
        <v>0.59918800000000005</v>
      </c>
      <c r="W29" s="8">
        <v>0.66332800000000003</v>
      </c>
      <c r="X29" s="9" t="s">
        <v>1</v>
      </c>
      <c r="Y29" s="9" t="s">
        <v>1</v>
      </c>
      <c r="Z29" s="8" t="s">
        <v>1</v>
      </c>
      <c r="AA29" s="8" t="s">
        <v>1</v>
      </c>
      <c r="AB29" s="9" t="s">
        <v>1</v>
      </c>
      <c r="AC29" s="9" t="s">
        <v>1</v>
      </c>
      <c r="AD29" s="8" t="s">
        <v>1</v>
      </c>
      <c r="AE29" s="8" t="s">
        <v>1</v>
      </c>
      <c r="AF29" s="9" t="s">
        <v>1</v>
      </c>
      <c r="AG29" s="9" t="s">
        <v>1</v>
      </c>
      <c r="AH29" s="8" t="s">
        <v>1</v>
      </c>
      <c r="AI29" s="8" t="s">
        <v>1</v>
      </c>
      <c r="AJ29" s="9" t="s">
        <v>1</v>
      </c>
      <c r="AK29" s="9" t="s">
        <v>1</v>
      </c>
      <c r="AL29" s="8" t="s">
        <v>1</v>
      </c>
      <c r="AM29" s="8" t="s">
        <v>1</v>
      </c>
      <c r="AN29" s="9" t="s">
        <v>1</v>
      </c>
      <c r="AO29" s="9" t="s">
        <v>1</v>
      </c>
    </row>
    <row r="30" spans="1:41" x14ac:dyDescent="0.25">
      <c r="A30" s="17" t="s">
        <v>74</v>
      </c>
      <c r="B30" s="8">
        <v>0.13004499999999999</v>
      </c>
      <c r="C30" s="8">
        <v>0.19082399999999999</v>
      </c>
      <c r="D30" s="9">
        <v>0.51469200000000004</v>
      </c>
      <c r="E30" s="9">
        <v>0.49708400000000003</v>
      </c>
      <c r="F30" s="8">
        <v>0.69377</v>
      </c>
      <c r="G30" s="8">
        <v>0.79209300000000005</v>
      </c>
      <c r="H30" s="9" t="s">
        <v>1</v>
      </c>
      <c r="I30" s="9" t="s">
        <v>1</v>
      </c>
      <c r="J30" s="8">
        <v>0.24023700000000001</v>
      </c>
      <c r="K30" s="8">
        <v>0.28153299999999998</v>
      </c>
      <c r="L30" s="9">
        <v>0.588951</v>
      </c>
      <c r="M30" s="9">
        <v>0.46506399999999998</v>
      </c>
      <c r="N30" s="8">
        <v>0.53648399999999996</v>
      </c>
      <c r="O30" s="8">
        <v>0.61108499999999999</v>
      </c>
      <c r="P30" s="9">
        <v>0.43378100000000003</v>
      </c>
      <c r="Q30" s="9">
        <v>0.37765500000000002</v>
      </c>
      <c r="R30" s="8">
        <v>0.78607499999999997</v>
      </c>
      <c r="S30" s="8">
        <v>0.89975700000000003</v>
      </c>
      <c r="T30" s="9">
        <v>0.88478500000000004</v>
      </c>
      <c r="U30" s="9">
        <v>0.86546299999999998</v>
      </c>
      <c r="V30" s="8">
        <v>0.381295</v>
      </c>
      <c r="W30" s="8">
        <v>0.57350500000000004</v>
      </c>
      <c r="X30" s="9">
        <v>0.70376799999999995</v>
      </c>
      <c r="Y30" s="9">
        <v>0.68483400000000005</v>
      </c>
      <c r="Z30" s="8" t="s">
        <v>1</v>
      </c>
      <c r="AA30" s="8" t="s">
        <v>1</v>
      </c>
      <c r="AB30" s="9" t="s">
        <v>1</v>
      </c>
      <c r="AC30" s="9" t="s">
        <v>1</v>
      </c>
      <c r="AD30" s="8" t="s">
        <v>1</v>
      </c>
      <c r="AE30" s="8" t="s">
        <v>1</v>
      </c>
      <c r="AF30" s="9">
        <v>0.75205299999999997</v>
      </c>
      <c r="AG30" s="9">
        <v>0.72518000000000005</v>
      </c>
      <c r="AH30" s="8">
        <v>0.691083</v>
      </c>
      <c r="AI30" s="8">
        <v>0.68241600000000002</v>
      </c>
      <c r="AJ30" s="9" t="s">
        <v>1</v>
      </c>
      <c r="AK30" s="9" t="s">
        <v>1</v>
      </c>
      <c r="AL30" s="8" t="s">
        <v>1</v>
      </c>
      <c r="AM30" s="8" t="s">
        <v>1</v>
      </c>
      <c r="AN30" s="9" t="s">
        <v>1</v>
      </c>
      <c r="AO30" s="9" t="s">
        <v>1</v>
      </c>
    </row>
    <row r="31" spans="1:41" x14ac:dyDescent="0.25">
      <c r="A31" s="10" t="s">
        <v>36</v>
      </c>
      <c r="B31" s="8" t="s">
        <v>1</v>
      </c>
      <c r="C31" s="8" t="s">
        <v>1</v>
      </c>
      <c r="D31" s="9" t="s">
        <v>1</v>
      </c>
      <c r="E31" s="9" t="s">
        <v>1</v>
      </c>
      <c r="F31" s="8">
        <v>0.28343800000000002</v>
      </c>
      <c r="G31" s="8">
        <v>0.30355599999999999</v>
      </c>
      <c r="H31" s="9" t="s">
        <v>1</v>
      </c>
      <c r="I31" s="9" t="s">
        <v>1</v>
      </c>
      <c r="J31" s="8">
        <v>0.243474</v>
      </c>
      <c r="K31" s="8">
        <v>0.31622699999999998</v>
      </c>
      <c r="L31" s="9" t="s">
        <v>1</v>
      </c>
      <c r="M31" s="9" t="s">
        <v>1</v>
      </c>
      <c r="N31" s="8" t="s">
        <v>1</v>
      </c>
      <c r="O31" s="8" t="s">
        <v>1</v>
      </c>
      <c r="P31" s="9" t="s">
        <v>1</v>
      </c>
      <c r="Q31" s="9" t="s">
        <v>1</v>
      </c>
      <c r="R31" s="8">
        <v>0.50287000000000004</v>
      </c>
      <c r="S31" s="8">
        <v>0.55431200000000003</v>
      </c>
      <c r="T31" s="9">
        <v>0.30767899999999998</v>
      </c>
      <c r="U31" s="9">
        <v>0.355624</v>
      </c>
      <c r="V31" s="8" t="s">
        <v>1</v>
      </c>
      <c r="W31" s="8" t="s">
        <v>1</v>
      </c>
      <c r="X31" s="9" t="s">
        <v>1</v>
      </c>
      <c r="Y31" s="9" t="s">
        <v>1</v>
      </c>
      <c r="Z31" s="8" t="s">
        <v>1</v>
      </c>
      <c r="AA31" s="8" t="s">
        <v>1</v>
      </c>
      <c r="AB31" s="9" t="s">
        <v>1</v>
      </c>
      <c r="AC31" s="9" t="s">
        <v>1</v>
      </c>
      <c r="AD31" s="8" t="s">
        <v>1</v>
      </c>
      <c r="AE31" s="8" t="s">
        <v>1</v>
      </c>
      <c r="AF31" s="9">
        <v>0.276368</v>
      </c>
      <c r="AG31" s="9">
        <v>0.25747799999999998</v>
      </c>
      <c r="AH31" s="8">
        <v>4.2250000000000003E-2</v>
      </c>
      <c r="AI31" s="8">
        <v>3.7900000000000003E-2</v>
      </c>
      <c r="AJ31" s="9" t="s">
        <v>1</v>
      </c>
      <c r="AK31" s="9" t="s">
        <v>1</v>
      </c>
      <c r="AL31" s="8">
        <v>0.39040000000000002</v>
      </c>
      <c r="AM31" s="8">
        <v>0.40515899999999999</v>
      </c>
      <c r="AN31" s="9" t="s">
        <v>1</v>
      </c>
      <c r="AO31" s="9" t="s">
        <v>1</v>
      </c>
    </row>
    <row r="32" spans="1:41" x14ac:dyDescent="0.25">
      <c r="A32" s="10" t="s">
        <v>37</v>
      </c>
      <c r="B32" s="8" t="s">
        <v>1</v>
      </c>
      <c r="C32" s="8" t="s">
        <v>1</v>
      </c>
      <c r="D32" s="9" t="s">
        <v>1</v>
      </c>
      <c r="E32" s="9" t="s">
        <v>1</v>
      </c>
      <c r="F32" s="8" t="s">
        <v>1</v>
      </c>
      <c r="G32" s="8" t="s">
        <v>1</v>
      </c>
      <c r="H32" s="9" t="s">
        <v>1</v>
      </c>
      <c r="I32" s="9" t="s">
        <v>1</v>
      </c>
      <c r="J32" s="8" t="s">
        <v>1</v>
      </c>
      <c r="K32" s="8" t="s">
        <v>1</v>
      </c>
      <c r="L32" s="9" t="s">
        <v>1</v>
      </c>
      <c r="M32" s="9" t="s">
        <v>1</v>
      </c>
      <c r="N32" s="8">
        <v>0.524424</v>
      </c>
      <c r="O32" s="8">
        <v>0.61439600000000005</v>
      </c>
      <c r="P32" s="9">
        <v>0.52341499999999996</v>
      </c>
      <c r="Q32" s="9">
        <v>0.48459200000000002</v>
      </c>
      <c r="R32" s="8" t="s">
        <v>1</v>
      </c>
      <c r="S32" s="8" t="s">
        <v>1</v>
      </c>
      <c r="T32" s="9" t="s">
        <v>1</v>
      </c>
      <c r="U32" s="9" t="s">
        <v>1</v>
      </c>
      <c r="V32" s="8" t="s">
        <v>1</v>
      </c>
      <c r="W32" s="8" t="s">
        <v>1</v>
      </c>
      <c r="X32" s="9">
        <v>0.78805999999999998</v>
      </c>
      <c r="Y32" s="9">
        <v>0.70517300000000005</v>
      </c>
      <c r="Z32" s="8" t="s">
        <v>1</v>
      </c>
      <c r="AA32" s="8" t="s">
        <v>1</v>
      </c>
      <c r="AB32" s="9" t="s">
        <v>1</v>
      </c>
      <c r="AC32" s="9" t="s">
        <v>1</v>
      </c>
      <c r="AD32" s="8" t="s">
        <v>1</v>
      </c>
      <c r="AE32" s="8" t="s">
        <v>1</v>
      </c>
      <c r="AF32" s="9" t="s">
        <v>1</v>
      </c>
      <c r="AG32" s="9" t="s">
        <v>1</v>
      </c>
      <c r="AH32" s="8" t="s">
        <v>1</v>
      </c>
      <c r="AI32" s="8" t="s">
        <v>1</v>
      </c>
      <c r="AJ32" s="9" t="s">
        <v>1</v>
      </c>
      <c r="AK32" s="9" t="s">
        <v>1</v>
      </c>
      <c r="AL32" s="8" t="s">
        <v>1</v>
      </c>
      <c r="AM32" s="8" t="s">
        <v>1</v>
      </c>
      <c r="AN32" s="9">
        <v>0.78135699999999997</v>
      </c>
      <c r="AO32" s="9">
        <v>0.40441899999999997</v>
      </c>
    </row>
    <row r="33" spans="1:41" x14ac:dyDescent="0.25">
      <c r="A33" s="21" t="s">
        <v>77</v>
      </c>
      <c r="B33" s="8" t="s">
        <v>1</v>
      </c>
      <c r="C33" s="8" t="s">
        <v>1</v>
      </c>
      <c r="D33" s="9" t="s">
        <v>1</v>
      </c>
      <c r="E33" s="9" t="s">
        <v>1</v>
      </c>
      <c r="F33" s="8" t="s">
        <v>1</v>
      </c>
      <c r="G33" s="8" t="s">
        <v>1</v>
      </c>
      <c r="H33" s="9" t="s">
        <v>1</v>
      </c>
      <c r="I33" s="9" t="s">
        <v>1</v>
      </c>
      <c r="J33" s="8" t="s">
        <v>1</v>
      </c>
      <c r="K33" s="8" t="s">
        <v>1</v>
      </c>
      <c r="L33" s="9" t="s">
        <v>1</v>
      </c>
      <c r="M33" s="9" t="s">
        <v>1</v>
      </c>
      <c r="N33" s="8" t="s">
        <v>1</v>
      </c>
      <c r="O33" s="8" t="s">
        <v>1</v>
      </c>
      <c r="P33" s="9" t="s">
        <v>1</v>
      </c>
      <c r="Q33" s="9" t="s">
        <v>1</v>
      </c>
      <c r="R33" s="8" t="s">
        <v>1</v>
      </c>
      <c r="S33" s="8" t="s">
        <v>1</v>
      </c>
      <c r="T33" s="9" t="s">
        <v>1</v>
      </c>
      <c r="U33" s="9" t="s">
        <v>1</v>
      </c>
      <c r="V33" s="8">
        <v>0.54849899999999996</v>
      </c>
      <c r="W33" s="8">
        <v>0.65008900000000003</v>
      </c>
      <c r="X33" s="9" t="s">
        <v>1</v>
      </c>
      <c r="Y33" s="9" t="s">
        <v>1</v>
      </c>
      <c r="Z33" s="8">
        <v>0.42593199999999998</v>
      </c>
      <c r="AA33" s="8">
        <v>0.36821199999999998</v>
      </c>
      <c r="AB33" s="9" t="s">
        <v>1</v>
      </c>
      <c r="AC33" s="9" t="s">
        <v>1</v>
      </c>
      <c r="AD33" s="8" t="s">
        <v>1</v>
      </c>
      <c r="AE33" s="8" t="s">
        <v>1</v>
      </c>
      <c r="AF33" s="9" t="s">
        <v>1</v>
      </c>
      <c r="AG33" s="9" t="s">
        <v>1</v>
      </c>
      <c r="AH33" s="8" t="s">
        <v>1</v>
      </c>
      <c r="AI33" s="8" t="s">
        <v>1</v>
      </c>
      <c r="AJ33" s="9" t="s">
        <v>1</v>
      </c>
      <c r="AK33" s="9" t="s">
        <v>1</v>
      </c>
      <c r="AL33" s="8" t="s">
        <v>1</v>
      </c>
      <c r="AM33" s="8" t="s">
        <v>1</v>
      </c>
      <c r="AN33" s="9" t="s">
        <v>1</v>
      </c>
      <c r="AO33" s="9" t="s">
        <v>1</v>
      </c>
    </row>
    <row r="34" spans="1:41" x14ac:dyDescent="0.25">
      <c r="A34" s="17" t="s">
        <v>89</v>
      </c>
      <c r="B34" s="8" t="s">
        <v>1</v>
      </c>
      <c r="C34" s="8" t="s">
        <v>1</v>
      </c>
      <c r="D34" s="9" t="s">
        <v>1</v>
      </c>
      <c r="E34" s="9" t="s">
        <v>1</v>
      </c>
      <c r="F34" s="8" t="s">
        <v>1</v>
      </c>
      <c r="G34" s="8" t="s">
        <v>1</v>
      </c>
      <c r="H34" s="9" t="s">
        <v>1</v>
      </c>
      <c r="I34" s="9" t="s">
        <v>1</v>
      </c>
      <c r="J34" s="8" t="s">
        <v>1</v>
      </c>
      <c r="K34" s="8" t="s">
        <v>1</v>
      </c>
      <c r="L34" s="9" t="s">
        <v>1</v>
      </c>
      <c r="M34" s="9" t="s">
        <v>1</v>
      </c>
      <c r="N34" s="8" t="s">
        <v>1</v>
      </c>
      <c r="O34" s="8" t="s">
        <v>1</v>
      </c>
      <c r="P34" s="9" t="s">
        <v>1</v>
      </c>
      <c r="Q34" s="9" t="s">
        <v>1</v>
      </c>
      <c r="R34" s="8">
        <v>0.78116099999999999</v>
      </c>
      <c r="S34" s="8">
        <v>0.85359099999999999</v>
      </c>
      <c r="T34" s="9">
        <v>0.77249000000000001</v>
      </c>
      <c r="U34" s="9">
        <v>0.76771100000000003</v>
      </c>
      <c r="V34" s="8">
        <v>0.35852699999999998</v>
      </c>
      <c r="W34" s="8">
        <v>0.494091</v>
      </c>
      <c r="X34" s="9">
        <v>0.65090800000000004</v>
      </c>
      <c r="Y34" s="9">
        <v>0.51934499999999995</v>
      </c>
      <c r="Z34" s="8" t="s">
        <v>1</v>
      </c>
      <c r="AA34" s="8" t="s">
        <v>1</v>
      </c>
      <c r="AB34" s="9" t="s">
        <v>1</v>
      </c>
      <c r="AC34" s="9" t="s">
        <v>1</v>
      </c>
      <c r="AD34" s="8" t="s">
        <v>1</v>
      </c>
      <c r="AE34" s="8" t="s">
        <v>1</v>
      </c>
      <c r="AF34" s="9" t="s">
        <v>1</v>
      </c>
      <c r="AG34" s="9" t="s">
        <v>1</v>
      </c>
      <c r="AH34" s="8" t="s">
        <v>1</v>
      </c>
      <c r="AI34" s="8" t="s">
        <v>1</v>
      </c>
      <c r="AJ34" s="9" t="s">
        <v>1</v>
      </c>
      <c r="AK34" s="9" t="s">
        <v>1</v>
      </c>
      <c r="AL34" s="8">
        <v>0.74973599999999996</v>
      </c>
      <c r="AM34" s="8">
        <v>0.39416099999999998</v>
      </c>
      <c r="AN34" s="9">
        <v>0.63490000000000002</v>
      </c>
      <c r="AO34" s="9">
        <v>0.39320899999999998</v>
      </c>
    </row>
    <row r="35" spans="1:41" x14ac:dyDescent="0.25">
      <c r="A35" s="18" t="s">
        <v>87</v>
      </c>
      <c r="B35" s="8">
        <v>0.72502999999999995</v>
      </c>
      <c r="C35" s="8">
        <v>0.77494700000000005</v>
      </c>
      <c r="D35" s="9">
        <v>0.74029400000000001</v>
      </c>
      <c r="E35" s="9">
        <v>0.66316299999999995</v>
      </c>
      <c r="F35" s="8" t="s">
        <v>1</v>
      </c>
      <c r="G35" s="8" t="s">
        <v>1</v>
      </c>
      <c r="H35" s="9" t="s">
        <v>1</v>
      </c>
      <c r="I35" s="9" t="s">
        <v>1</v>
      </c>
      <c r="J35" s="8" t="s">
        <v>1</v>
      </c>
      <c r="K35" s="8" t="s">
        <v>1</v>
      </c>
      <c r="L35" s="9" t="s">
        <v>1</v>
      </c>
      <c r="M35" s="9" t="s">
        <v>1</v>
      </c>
      <c r="N35" s="8">
        <v>0.78937199999999996</v>
      </c>
      <c r="O35" s="8">
        <v>0.78786500000000004</v>
      </c>
      <c r="P35" s="9">
        <v>0.64527299999999999</v>
      </c>
      <c r="Q35" s="9">
        <v>0.58604299999999998</v>
      </c>
      <c r="R35" s="8">
        <v>0.80767999999999995</v>
      </c>
      <c r="S35" s="8">
        <v>0.84929699999999997</v>
      </c>
      <c r="T35" s="9">
        <v>0.89763999999999999</v>
      </c>
      <c r="U35" s="9">
        <v>0.89293599999999995</v>
      </c>
      <c r="V35" s="8">
        <v>0.65622599999999998</v>
      </c>
      <c r="W35" s="8">
        <v>0.80263499999999999</v>
      </c>
      <c r="X35" s="9">
        <v>0.88566900000000004</v>
      </c>
      <c r="Y35" s="9">
        <v>0.85599899999999995</v>
      </c>
      <c r="Z35" s="8" t="s">
        <v>1</v>
      </c>
      <c r="AA35" s="8" t="s">
        <v>1</v>
      </c>
      <c r="AB35" s="9">
        <v>0.81722799999999995</v>
      </c>
      <c r="AC35" s="9">
        <v>0.71440499999999996</v>
      </c>
      <c r="AD35" s="8">
        <v>0.45013300000000001</v>
      </c>
      <c r="AE35" s="8">
        <v>0.69559700000000002</v>
      </c>
      <c r="AF35" s="9" t="s">
        <v>1</v>
      </c>
      <c r="AG35" s="9" t="s">
        <v>1</v>
      </c>
      <c r="AH35" s="8" t="s">
        <v>1</v>
      </c>
      <c r="AI35" s="8" t="s">
        <v>1</v>
      </c>
      <c r="AJ35" s="9" t="s">
        <v>1</v>
      </c>
      <c r="AK35" s="9" t="s">
        <v>1</v>
      </c>
      <c r="AL35" s="8">
        <v>0.870923</v>
      </c>
      <c r="AM35" s="8">
        <v>0.729877</v>
      </c>
      <c r="AN35" s="9">
        <v>0.75092400000000004</v>
      </c>
      <c r="AO35" s="9">
        <v>0.58478799999999997</v>
      </c>
    </row>
    <row r="36" spans="1:41" x14ac:dyDescent="0.25">
      <c r="A36" s="18" t="s">
        <v>88</v>
      </c>
      <c r="B36" s="8">
        <v>0.80944400000000005</v>
      </c>
      <c r="C36" s="8">
        <v>0.826681</v>
      </c>
      <c r="D36" s="9">
        <v>0.75741700000000001</v>
      </c>
      <c r="E36" s="9">
        <v>0.79034700000000002</v>
      </c>
      <c r="F36" s="8">
        <v>0.78842599999999996</v>
      </c>
      <c r="G36" s="8">
        <v>0.76848099999999997</v>
      </c>
      <c r="H36" s="9">
        <v>0.84108499999999997</v>
      </c>
      <c r="I36" s="9">
        <v>0.74021599999999999</v>
      </c>
      <c r="J36" s="8">
        <v>0.64536700000000002</v>
      </c>
      <c r="K36" s="8">
        <v>0.58924900000000002</v>
      </c>
      <c r="L36" s="9">
        <v>0.90486</v>
      </c>
      <c r="M36" s="9">
        <v>0.79350600000000004</v>
      </c>
      <c r="N36" s="8">
        <v>0.86862399999999995</v>
      </c>
      <c r="O36" s="8">
        <v>0.88690500000000005</v>
      </c>
      <c r="P36" s="9">
        <v>0.76212500000000005</v>
      </c>
      <c r="Q36" s="9">
        <v>0.65712199999999998</v>
      </c>
      <c r="R36" s="8">
        <v>0.82292900000000002</v>
      </c>
      <c r="S36" s="8">
        <v>0.87801600000000002</v>
      </c>
      <c r="T36" s="9">
        <v>0.88911399999999996</v>
      </c>
      <c r="U36" s="9">
        <v>0.87673800000000002</v>
      </c>
      <c r="V36" s="8">
        <v>0.52000400000000002</v>
      </c>
      <c r="W36" s="8">
        <v>0.76423799999999997</v>
      </c>
      <c r="X36" s="9">
        <v>0.86302400000000001</v>
      </c>
      <c r="Y36" s="9">
        <v>0.80269000000000001</v>
      </c>
      <c r="Z36" s="8" t="s">
        <v>1</v>
      </c>
      <c r="AA36" s="8" t="s">
        <v>1</v>
      </c>
      <c r="AB36" s="9" t="s">
        <v>1</v>
      </c>
      <c r="AC36" s="9" t="s">
        <v>1</v>
      </c>
      <c r="AD36" s="8" t="s">
        <v>1</v>
      </c>
      <c r="AE36" s="8" t="s">
        <v>1</v>
      </c>
      <c r="AF36" s="9">
        <v>0.869394</v>
      </c>
      <c r="AG36" s="9">
        <v>0.88282899999999997</v>
      </c>
      <c r="AH36" s="8">
        <v>0.74158100000000005</v>
      </c>
      <c r="AI36" s="8">
        <v>0.745004</v>
      </c>
      <c r="AJ36" s="9" t="s">
        <v>1</v>
      </c>
      <c r="AK36" s="9" t="s">
        <v>1</v>
      </c>
      <c r="AL36" s="8">
        <v>0.85606400000000005</v>
      </c>
      <c r="AM36" s="8">
        <v>0.74495999999999996</v>
      </c>
      <c r="AN36" s="9">
        <v>0.83126900000000004</v>
      </c>
      <c r="AO36" s="9">
        <v>0.68582299999999996</v>
      </c>
    </row>
    <row r="37" spans="1:41" x14ac:dyDescent="0.25">
      <c r="A37" s="17" t="s">
        <v>86</v>
      </c>
      <c r="B37" s="8">
        <v>0.82055800000000001</v>
      </c>
      <c r="C37" s="8">
        <v>0.83202900000000002</v>
      </c>
      <c r="D37" s="9">
        <v>0.78968700000000003</v>
      </c>
      <c r="E37" s="9">
        <v>0.77427000000000001</v>
      </c>
      <c r="F37" s="8">
        <v>0.79610800000000004</v>
      </c>
      <c r="G37" s="8">
        <v>0.85183200000000003</v>
      </c>
      <c r="H37" s="9" t="s">
        <v>1</v>
      </c>
      <c r="I37" s="9" t="s">
        <v>1</v>
      </c>
      <c r="J37" s="8">
        <v>0.62828700000000004</v>
      </c>
      <c r="K37" s="8">
        <v>0.53042400000000001</v>
      </c>
      <c r="L37" s="9" t="s">
        <v>1</v>
      </c>
      <c r="M37" s="9" t="s">
        <v>1</v>
      </c>
      <c r="N37" s="8" t="s">
        <v>1</v>
      </c>
      <c r="O37" s="8" t="s">
        <v>1</v>
      </c>
      <c r="P37" s="9" t="s">
        <v>1</v>
      </c>
      <c r="Q37" s="9" t="s">
        <v>1</v>
      </c>
      <c r="R37" s="8">
        <v>0.90680899999999998</v>
      </c>
      <c r="S37" s="8">
        <v>0.950986</v>
      </c>
      <c r="T37" s="9">
        <v>0.91361800000000004</v>
      </c>
      <c r="U37" s="9">
        <v>0.89897800000000005</v>
      </c>
      <c r="V37" s="8" t="s">
        <v>1</v>
      </c>
      <c r="W37" s="8" t="s">
        <v>1</v>
      </c>
      <c r="X37" s="9" t="s">
        <v>1</v>
      </c>
      <c r="Y37" s="9" t="s">
        <v>1</v>
      </c>
      <c r="Z37" s="8" t="s">
        <v>1</v>
      </c>
      <c r="AA37" s="8" t="s">
        <v>1</v>
      </c>
      <c r="AB37" s="9" t="s">
        <v>1</v>
      </c>
      <c r="AC37" s="9" t="s">
        <v>1</v>
      </c>
      <c r="AD37" s="8" t="s">
        <v>1</v>
      </c>
      <c r="AE37" s="8" t="s">
        <v>1</v>
      </c>
      <c r="AF37" s="9">
        <v>0.91983599999999999</v>
      </c>
      <c r="AG37" s="9">
        <v>0.919462</v>
      </c>
      <c r="AH37" s="8">
        <v>0.72987800000000003</v>
      </c>
      <c r="AI37" s="8">
        <v>0.75023300000000004</v>
      </c>
      <c r="AJ37" s="9" t="s">
        <v>1</v>
      </c>
      <c r="AK37" s="9" t="s">
        <v>1</v>
      </c>
      <c r="AL37" s="8">
        <v>0.88888999999999996</v>
      </c>
      <c r="AM37" s="8">
        <v>0.77209300000000003</v>
      </c>
      <c r="AN37" s="9" t="s">
        <v>1</v>
      </c>
      <c r="AO37" s="9" t="s">
        <v>1</v>
      </c>
    </row>
    <row r="38" spans="1:41" x14ac:dyDescent="0.25">
      <c r="A38" s="17" t="s">
        <v>38</v>
      </c>
      <c r="B38" s="8" t="s">
        <v>1</v>
      </c>
      <c r="C38" s="8" t="s">
        <v>1</v>
      </c>
      <c r="D38" s="11" t="s">
        <v>1</v>
      </c>
      <c r="E38" s="11" t="s">
        <v>1</v>
      </c>
      <c r="F38" s="8" t="s">
        <v>1</v>
      </c>
      <c r="G38" s="8" t="s">
        <v>1</v>
      </c>
      <c r="H38" s="9">
        <v>0.69350299999999998</v>
      </c>
      <c r="I38" s="9">
        <v>0.52951499999999996</v>
      </c>
      <c r="J38" s="8">
        <v>0.60889599999999999</v>
      </c>
      <c r="K38" s="8">
        <v>0.673508</v>
      </c>
      <c r="L38" s="9">
        <v>0.85891899999999999</v>
      </c>
      <c r="M38" s="9">
        <v>0.79282200000000003</v>
      </c>
      <c r="N38" s="8">
        <v>0.88345300000000004</v>
      </c>
      <c r="O38" s="8">
        <v>0.89249900000000004</v>
      </c>
      <c r="P38" s="9">
        <v>0.62206399999999995</v>
      </c>
      <c r="Q38" s="9">
        <v>0.64231099999999997</v>
      </c>
      <c r="R38" s="8">
        <v>0.92255299999999996</v>
      </c>
      <c r="S38" s="8">
        <v>0.93088899999999997</v>
      </c>
      <c r="T38" s="9">
        <v>0.89503299999999997</v>
      </c>
      <c r="U38" s="9">
        <v>0.890042</v>
      </c>
      <c r="V38" s="8">
        <v>0.55040199999999995</v>
      </c>
      <c r="W38" s="8">
        <v>0.77297800000000005</v>
      </c>
      <c r="X38" s="9">
        <v>0.92690399999999995</v>
      </c>
      <c r="Y38" s="9">
        <v>0.870313</v>
      </c>
      <c r="Z38" s="8" t="s">
        <v>1</v>
      </c>
      <c r="AA38" s="8" t="s">
        <v>1</v>
      </c>
      <c r="AB38" s="9" t="s">
        <v>1</v>
      </c>
      <c r="AC38" s="9" t="s">
        <v>1</v>
      </c>
      <c r="AD38" s="8" t="s">
        <v>1</v>
      </c>
      <c r="AE38" s="8" t="s">
        <v>1</v>
      </c>
      <c r="AF38" s="9" t="s">
        <v>1</v>
      </c>
      <c r="AG38" s="9" t="s">
        <v>1</v>
      </c>
      <c r="AH38" s="8">
        <v>0.58767899999999995</v>
      </c>
      <c r="AI38" s="8">
        <v>0.60967000000000005</v>
      </c>
      <c r="AJ38" s="9">
        <v>0.88893800000000001</v>
      </c>
      <c r="AK38" s="9">
        <v>0.79122300000000001</v>
      </c>
      <c r="AL38" s="8">
        <v>0.87398200000000004</v>
      </c>
      <c r="AM38" s="8">
        <v>0.70903000000000005</v>
      </c>
      <c r="AN38" s="9">
        <v>0.83450599999999997</v>
      </c>
      <c r="AO38" s="9">
        <v>0.65731899999999999</v>
      </c>
    </row>
    <row r="39" spans="1:41" x14ac:dyDescent="0.25">
      <c r="A39" s="17" t="s">
        <v>90</v>
      </c>
      <c r="B39" s="8">
        <v>0.74460599999999999</v>
      </c>
      <c r="C39" s="8">
        <v>0.81124499999999999</v>
      </c>
      <c r="D39" s="9">
        <v>0.53617700000000001</v>
      </c>
      <c r="E39" s="9">
        <v>0.42215799999999998</v>
      </c>
      <c r="F39" s="8">
        <v>0.198745</v>
      </c>
      <c r="G39" s="8">
        <v>0.12096700000000001</v>
      </c>
      <c r="H39" s="9" t="s">
        <v>1</v>
      </c>
      <c r="I39" s="9" t="s">
        <v>1</v>
      </c>
      <c r="J39" s="8">
        <v>0.60627399999999998</v>
      </c>
      <c r="K39" s="8">
        <v>0.56325800000000004</v>
      </c>
      <c r="L39" s="9">
        <v>0.86934400000000001</v>
      </c>
      <c r="M39" s="9">
        <v>0.78993899999999995</v>
      </c>
      <c r="N39" s="8">
        <v>0.87341199999999997</v>
      </c>
      <c r="O39" s="8">
        <v>0.91040500000000002</v>
      </c>
      <c r="P39" s="9">
        <v>0.63744299999999998</v>
      </c>
      <c r="Q39" s="9">
        <v>0.62880599999999998</v>
      </c>
      <c r="R39" s="8">
        <v>0.90324400000000005</v>
      </c>
      <c r="S39" s="8">
        <v>0.93480700000000005</v>
      </c>
      <c r="T39" s="9">
        <v>0.91828900000000002</v>
      </c>
      <c r="U39" s="9">
        <v>0.90603100000000003</v>
      </c>
      <c r="V39" s="8">
        <v>0.65990199999999999</v>
      </c>
      <c r="W39" s="8">
        <v>0.784806</v>
      </c>
      <c r="X39" s="9">
        <v>0.92414600000000002</v>
      </c>
      <c r="Y39" s="9">
        <v>0.89480499999999996</v>
      </c>
      <c r="Z39" s="8" t="s">
        <v>1</v>
      </c>
      <c r="AA39" s="8" t="s">
        <v>1</v>
      </c>
      <c r="AB39" s="9" t="s">
        <v>1</v>
      </c>
      <c r="AC39" s="9" t="s">
        <v>1</v>
      </c>
      <c r="AD39" s="8" t="s">
        <v>1</v>
      </c>
      <c r="AE39" s="8" t="s">
        <v>1</v>
      </c>
      <c r="AF39" s="9">
        <v>0.434284</v>
      </c>
      <c r="AG39" s="9">
        <v>0.44255499999999998</v>
      </c>
      <c r="AH39" s="8">
        <v>0.63800199999999996</v>
      </c>
      <c r="AI39" s="8">
        <v>0.66147199999999995</v>
      </c>
      <c r="AJ39" s="9" t="s">
        <v>1</v>
      </c>
      <c r="AK39" s="9" t="s">
        <v>1</v>
      </c>
      <c r="AL39" s="8" t="s">
        <v>1</v>
      </c>
      <c r="AM39" s="8" t="s">
        <v>1</v>
      </c>
      <c r="AN39" s="9" t="s">
        <v>1</v>
      </c>
      <c r="AO39" s="9" t="s">
        <v>1</v>
      </c>
    </row>
    <row r="40" spans="1:41" x14ac:dyDescent="0.25">
      <c r="A40" s="17" t="s">
        <v>39</v>
      </c>
      <c r="B40" s="8" t="s">
        <v>1</v>
      </c>
      <c r="C40" s="8" t="s">
        <v>1</v>
      </c>
      <c r="D40" s="11" t="s">
        <v>1</v>
      </c>
      <c r="E40" s="11" t="s">
        <v>1</v>
      </c>
      <c r="F40" s="8" t="s">
        <v>1</v>
      </c>
      <c r="G40" s="8" t="s">
        <v>1</v>
      </c>
      <c r="H40" s="9" t="s">
        <v>1</v>
      </c>
      <c r="I40" s="9" t="s">
        <v>1</v>
      </c>
      <c r="J40" s="8" t="s">
        <v>1</v>
      </c>
      <c r="K40" s="8" t="s">
        <v>1</v>
      </c>
      <c r="L40" s="9" t="s">
        <v>1</v>
      </c>
      <c r="M40" s="9" t="s">
        <v>1</v>
      </c>
      <c r="N40" s="8" t="s">
        <v>1</v>
      </c>
      <c r="O40" s="8" t="s">
        <v>1</v>
      </c>
      <c r="P40" s="9" t="s">
        <v>1</v>
      </c>
      <c r="Q40" s="9" t="s">
        <v>1</v>
      </c>
      <c r="R40" s="8" t="s">
        <v>1</v>
      </c>
      <c r="S40" s="8" t="s">
        <v>1</v>
      </c>
      <c r="T40" s="9" t="s">
        <v>1</v>
      </c>
      <c r="U40" s="9" t="s">
        <v>1</v>
      </c>
      <c r="V40" s="8" t="s">
        <v>1</v>
      </c>
      <c r="W40" s="8" t="s">
        <v>1</v>
      </c>
      <c r="X40" s="9" t="s">
        <v>1</v>
      </c>
      <c r="Y40" s="9" t="s">
        <v>1</v>
      </c>
      <c r="Z40" s="8">
        <v>0.68009799999999998</v>
      </c>
      <c r="AA40" s="8">
        <v>0.45358599999999999</v>
      </c>
      <c r="AB40" s="9">
        <v>0.841418</v>
      </c>
      <c r="AC40" s="9">
        <v>0.74129599999999995</v>
      </c>
      <c r="AD40" s="12">
        <v>0.59566600000000003</v>
      </c>
      <c r="AE40" s="12">
        <v>0.67722300000000002</v>
      </c>
      <c r="AF40" s="9" t="s">
        <v>1</v>
      </c>
      <c r="AG40" s="9" t="s">
        <v>1</v>
      </c>
      <c r="AH40" s="8" t="s">
        <v>1</v>
      </c>
      <c r="AI40" s="8" t="s">
        <v>1</v>
      </c>
      <c r="AJ40" s="9" t="s">
        <v>1</v>
      </c>
      <c r="AK40" s="9" t="s">
        <v>1</v>
      </c>
      <c r="AL40" s="8" t="s">
        <v>1</v>
      </c>
      <c r="AM40" s="8" t="s">
        <v>1</v>
      </c>
      <c r="AN40" s="9" t="s">
        <v>1</v>
      </c>
      <c r="AO40" s="9" t="s">
        <v>1</v>
      </c>
    </row>
    <row r="41" spans="1:41" x14ac:dyDescent="0.25">
      <c r="A41" s="17" t="s">
        <v>40</v>
      </c>
      <c r="B41" s="8" t="s">
        <v>1</v>
      </c>
      <c r="C41" s="8" t="s">
        <v>1</v>
      </c>
      <c r="D41" s="9">
        <v>0.54623900000000003</v>
      </c>
      <c r="E41" s="9">
        <v>0.591557</v>
      </c>
      <c r="F41" s="8" t="s">
        <v>1</v>
      </c>
      <c r="G41" s="8" t="s">
        <v>1</v>
      </c>
      <c r="H41" s="9" t="s">
        <v>1</v>
      </c>
      <c r="I41" s="9" t="s">
        <v>1</v>
      </c>
      <c r="J41" s="8" t="s">
        <v>1</v>
      </c>
      <c r="K41" s="8" t="s">
        <v>1</v>
      </c>
      <c r="L41" s="9" t="s">
        <v>1</v>
      </c>
      <c r="M41" s="9" t="s">
        <v>1</v>
      </c>
      <c r="N41" s="8" t="s">
        <v>1</v>
      </c>
      <c r="O41" s="8" t="s">
        <v>1</v>
      </c>
      <c r="P41" s="9" t="s">
        <v>1</v>
      </c>
      <c r="Q41" s="9" t="s">
        <v>1</v>
      </c>
      <c r="R41" s="8" t="s">
        <v>1</v>
      </c>
      <c r="S41" s="8" t="s">
        <v>1</v>
      </c>
      <c r="T41" s="9" t="s">
        <v>1</v>
      </c>
      <c r="U41" s="9" t="s">
        <v>1</v>
      </c>
      <c r="V41" s="8" t="s">
        <v>1</v>
      </c>
      <c r="W41" s="8" t="s">
        <v>1</v>
      </c>
      <c r="X41" s="9" t="s">
        <v>1</v>
      </c>
      <c r="Y41" s="9" t="s">
        <v>1</v>
      </c>
      <c r="Z41" s="8" t="s">
        <v>1</v>
      </c>
      <c r="AA41" s="8" t="s">
        <v>1</v>
      </c>
      <c r="AB41" s="9" t="s">
        <v>1</v>
      </c>
      <c r="AC41" s="9" t="s">
        <v>1</v>
      </c>
      <c r="AD41" s="8" t="s">
        <v>1</v>
      </c>
      <c r="AE41" s="8" t="s">
        <v>1</v>
      </c>
      <c r="AF41" s="9">
        <v>0.80338799999999999</v>
      </c>
      <c r="AG41" s="9">
        <v>0.78722700000000001</v>
      </c>
      <c r="AH41" s="8" t="s">
        <v>1</v>
      </c>
      <c r="AI41" s="8" t="s">
        <v>1</v>
      </c>
      <c r="AJ41" s="9" t="s">
        <v>1</v>
      </c>
      <c r="AK41" s="9" t="s">
        <v>1</v>
      </c>
      <c r="AL41" s="8" t="s">
        <v>1</v>
      </c>
      <c r="AM41" s="8" t="s">
        <v>1</v>
      </c>
      <c r="AN41" s="9" t="s">
        <v>1</v>
      </c>
      <c r="AO41" s="9" t="s">
        <v>1</v>
      </c>
    </row>
    <row r="42" spans="1:41" x14ac:dyDescent="0.25">
      <c r="A42" s="17" t="s">
        <v>41</v>
      </c>
      <c r="B42" s="8" t="s">
        <v>1</v>
      </c>
      <c r="C42" s="8" t="s">
        <v>1</v>
      </c>
      <c r="D42" s="11" t="s">
        <v>1</v>
      </c>
      <c r="E42" s="11" t="s">
        <v>1</v>
      </c>
      <c r="F42" s="8">
        <v>0.39567999999999998</v>
      </c>
      <c r="G42" s="8">
        <v>0.524729</v>
      </c>
      <c r="H42" s="9" t="s">
        <v>1</v>
      </c>
      <c r="I42" s="9" t="s">
        <v>1</v>
      </c>
      <c r="J42" s="8" t="s">
        <v>1</v>
      </c>
      <c r="K42" s="8" t="s">
        <v>1</v>
      </c>
      <c r="L42" s="9" t="s">
        <v>1</v>
      </c>
      <c r="M42" s="9" t="s">
        <v>1</v>
      </c>
      <c r="N42" s="8" t="s">
        <v>1</v>
      </c>
      <c r="O42" s="8" t="s">
        <v>1</v>
      </c>
      <c r="P42" s="9" t="s">
        <v>1</v>
      </c>
      <c r="Q42" s="9" t="s">
        <v>1</v>
      </c>
      <c r="R42" s="8" t="s">
        <v>1</v>
      </c>
      <c r="S42" s="8" t="s">
        <v>1</v>
      </c>
      <c r="T42" s="9" t="s">
        <v>1</v>
      </c>
      <c r="U42" s="9" t="s">
        <v>1</v>
      </c>
      <c r="V42" s="8" t="s">
        <v>1</v>
      </c>
      <c r="W42" s="8" t="s">
        <v>1</v>
      </c>
      <c r="X42" s="9" t="s">
        <v>1</v>
      </c>
      <c r="Y42" s="9" t="s">
        <v>1</v>
      </c>
      <c r="Z42" s="8" t="s">
        <v>1</v>
      </c>
      <c r="AA42" s="8" t="s">
        <v>1</v>
      </c>
      <c r="AB42" s="9" t="s">
        <v>1</v>
      </c>
      <c r="AC42" s="9" t="s">
        <v>1</v>
      </c>
      <c r="AD42" s="8" t="s">
        <v>1</v>
      </c>
      <c r="AE42" s="8" t="s">
        <v>1</v>
      </c>
      <c r="AF42" s="9" t="s">
        <v>1</v>
      </c>
      <c r="AG42" s="9" t="s">
        <v>1</v>
      </c>
      <c r="AH42" s="8" t="s">
        <v>1</v>
      </c>
      <c r="AI42" s="8" t="s">
        <v>1</v>
      </c>
      <c r="AJ42" s="9" t="s">
        <v>1</v>
      </c>
      <c r="AK42" s="9" t="s">
        <v>1</v>
      </c>
      <c r="AL42" s="8" t="s">
        <v>1</v>
      </c>
      <c r="AM42" s="8" t="s">
        <v>1</v>
      </c>
      <c r="AN42" s="9" t="s">
        <v>1</v>
      </c>
      <c r="AO42" s="9" t="s">
        <v>1</v>
      </c>
    </row>
    <row r="43" spans="1:41" x14ac:dyDescent="0.25">
      <c r="A43" s="18" t="s">
        <v>62</v>
      </c>
      <c r="B43" s="8">
        <v>0.71125499999999997</v>
      </c>
      <c r="C43" s="8">
        <v>0.73397000000000001</v>
      </c>
      <c r="D43" s="9" t="s">
        <v>1</v>
      </c>
      <c r="E43" s="9" t="s">
        <v>1</v>
      </c>
      <c r="F43" s="8" t="s">
        <v>1</v>
      </c>
      <c r="G43" s="8" t="s">
        <v>1</v>
      </c>
      <c r="H43" s="9" t="s">
        <v>1</v>
      </c>
      <c r="I43" s="9" t="s">
        <v>1</v>
      </c>
      <c r="J43" s="8" t="s">
        <v>1</v>
      </c>
      <c r="K43" s="8" t="s">
        <v>1</v>
      </c>
      <c r="L43" s="9" t="s">
        <v>1</v>
      </c>
      <c r="M43" s="9" t="s">
        <v>1</v>
      </c>
      <c r="N43" s="8" t="s">
        <v>1</v>
      </c>
      <c r="O43" s="8" t="s">
        <v>1</v>
      </c>
      <c r="P43" s="9" t="s">
        <v>1</v>
      </c>
      <c r="Q43" s="9" t="s">
        <v>1</v>
      </c>
      <c r="R43" s="8" t="s">
        <v>1</v>
      </c>
      <c r="S43" s="8" t="s">
        <v>1</v>
      </c>
      <c r="T43" s="9" t="s">
        <v>1</v>
      </c>
      <c r="U43" s="9" t="s">
        <v>1</v>
      </c>
      <c r="V43" s="8" t="s">
        <v>1</v>
      </c>
      <c r="W43" s="8" t="s">
        <v>1</v>
      </c>
      <c r="X43" s="9" t="s">
        <v>1</v>
      </c>
      <c r="Y43" s="9" t="s">
        <v>1</v>
      </c>
      <c r="Z43" s="8" t="s">
        <v>1</v>
      </c>
      <c r="AA43" s="8" t="s">
        <v>1</v>
      </c>
      <c r="AB43" s="9" t="s">
        <v>1</v>
      </c>
      <c r="AC43" s="9" t="s">
        <v>1</v>
      </c>
      <c r="AD43" s="8" t="s">
        <v>1</v>
      </c>
      <c r="AE43" s="8" t="s">
        <v>1</v>
      </c>
      <c r="AF43" s="9" t="s">
        <v>1</v>
      </c>
      <c r="AG43" s="9" t="s">
        <v>1</v>
      </c>
      <c r="AH43" s="8" t="s">
        <v>1</v>
      </c>
      <c r="AI43" s="8" t="s">
        <v>1</v>
      </c>
      <c r="AJ43" s="9" t="s">
        <v>1</v>
      </c>
      <c r="AK43" s="9" t="s">
        <v>1</v>
      </c>
      <c r="AL43" s="8" t="s">
        <v>1</v>
      </c>
      <c r="AM43" s="8" t="s">
        <v>1</v>
      </c>
      <c r="AN43" s="9" t="s">
        <v>1</v>
      </c>
      <c r="AO43" s="9" t="s">
        <v>1</v>
      </c>
    </row>
    <row r="44" spans="1:41" x14ac:dyDescent="0.25">
      <c r="A44" s="17" t="s">
        <v>28</v>
      </c>
      <c r="B44" s="8" t="s">
        <v>1</v>
      </c>
      <c r="C44" s="8" t="s">
        <v>1</v>
      </c>
      <c r="D44" s="9" t="s">
        <v>1</v>
      </c>
      <c r="E44" s="9" t="s">
        <v>1</v>
      </c>
      <c r="F44" s="8">
        <v>0.532281</v>
      </c>
      <c r="G44" s="8">
        <v>0.70553299999999997</v>
      </c>
      <c r="H44" s="9" t="s">
        <v>1</v>
      </c>
      <c r="I44" s="9" t="s">
        <v>1</v>
      </c>
      <c r="J44" s="8">
        <v>0.51941999999999999</v>
      </c>
      <c r="K44" s="8">
        <v>0.44082399999999999</v>
      </c>
      <c r="L44" s="9">
        <v>0.87610900000000003</v>
      </c>
      <c r="M44" s="9">
        <v>0.78723799999999999</v>
      </c>
      <c r="N44" s="8">
        <v>0.83372500000000005</v>
      </c>
      <c r="O44" s="8">
        <v>0.82370200000000005</v>
      </c>
      <c r="P44" s="9">
        <v>0.65911299999999995</v>
      </c>
      <c r="Q44" s="9">
        <v>0.62401499999999999</v>
      </c>
      <c r="R44" s="8">
        <v>0.90783800000000003</v>
      </c>
      <c r="S44" s="8">
        <v>0.91539400000000004</v>
      </c>
      <c r="T44" s="9">
        <v>0.86612100000000003</v>
      </c>
      <c r="U44" s="9">
        <v>0.77810500000000005</v>
      </c>
      <c r="V44" s="8" t="s">
        <v>1</v>
      </c>
      <c r="W44" s="8" t="s">
        <v>1</v>
      </c>
      <c r="X44" s="9">
        <v>0.89373800000000003</v>
      </c>
      <c r="Y44" s="9">
        <v>0.88695000000000002</v>
      </c>
      <c r="Z44" s="8" t="s">
        <v>1</v>
      </c>
      <c r="AA44" s="8" t="s">
        <v>1</v>
      </c>
      <c r="AB44" s="9" t="s">
        <v>1</v>
      </c>
      <c r="AC44" s="9" t="s">
        <v>1</v>
      </c>
      <c r="AD44" s="12" t="s">
        <v>1</v>
      </c>
      <c r="AE44" s="12" t="s">
        <v>1</v>
      </c>
      <c r="AF44" s="9">
        <v>0.92307799999999995</v>
      </c>
      <c r="AG44" s="9">
        <v>0.88592199999999999</v>
      </c>
      <c r="AH44" s="8">
        <v>0.625888</v>
      </c>
      <c r="AI44" s="8">
        <v>0.56560299999999997</v>
      </c>
      <c r="AJ44" s="9">
        <v>0.85812299999999997</v>
      </c>
      <c r="AK44" s="9">
        <v>0.79573300000000002</v>
      </c>
      <c r="AL44" s="8">
        <v>0.86887499999999995</v>
      </c>
      <c r="AM44" s="8">
        <v>0.63187000000000004</v>
      </c>
      <c r="AN44" s="9">
        <v>0.69339799999999996</v>
      </c>
      <c r="AO44" s="9">
        <v>0.56373700000000004</v>
      </c>
    </row>
    <row r="45" spans="1:41" x14ac:dyDescent="0.25">
      <c r="A45" s="17" t="s">
        <v>91</v>
      </c>
      <c r="B45" s="8">
        <v>0.71724200000000005</v>
      </c>
      <c r="C45" s="8">
        <v>0.77370700000000003</v>
      </c>
      <c r="D45" s="9">
        <v>0.24299599999999999</v>
      </c>
      <c r="E45" s="9">
        <v>0.11883199999999999</v>
      </c>
      <c r="F45" s="8">
        <v>0</v>
      </c>
      <c r="G45" s="8">
        <v>0</v>
      </c>
      <c r="H45" s="9" t="s">
        <v>1</v>
      </c>
      <c r="I45" s="9" t="s">
        <v>1</v>
      </c>
      <c r="J45" s="8">
        <v>0.16147500000000001</v>
      </c>
      <c r="K45" s="8">
        <v>4.1201000000000002E-2</v>
      </c>
      <c r="L45" s="9">
        <v>0</v>
      </c>
      <c r="M45" s="9">
        <v>0</v>
      </c>
      <c r="N45" s="8">
        <v>0.66920500000000005</v>
      </c>
      <c r="O45" s="8">
        <v>0.673925</v>
      </c>
      <c r="P45" s="9">
        <v>0.42236299999999999</v>
      </c>
      <c r="Q45" s="9">
        <v>0.40463100000000002</v>
      </c>
      <c r="R45" s="8">
        <v>6.1536E-2</v>
      </c>
      <c r="S45" s="8">
        <v>0.107708</v>
      </c>
      <c r="T45" s="9">
        <v>0.31659599999999999</v>
      </c>
      <c r="U45" s="9">
        <v>0.26321099999999997</v>
      </c>
      <c r="V45" s="8">
        <v>0.34889700000000001</v>
      </c>
      <c r="W45" s="8">
        <v>0.58192900000000003</v>
      </c>
      <c r="X45" s="9">
        <v>0.70677500000000004</v>
      </c>
      <c r="Y45" s="9">
        <v>0.662053</v>
      </c>
      <c r="Z45" s="8">
        <v>0.38144600000000001</v>
      </c>
      <c r="AA45" s="8">
        <v>0.40504099999999998</v>
      </c>
      <c r="AB45" s="9">
        <v>0.66860600000000003</v>
      </c>
      <c r="AC45" s="9">
        <v>0.69044399999999995</v>
      </c>
      <c r="AD45" s="8">
        <v>0.59223199999999998</v>
      </c>
      <c r="AE45" s="8">
        <v>0.71572400000000003</v>
      </c>
      <c r="AF45" s="9">
        <v>4.7210000000000002E-2</v>
      </c>
      <c r="AG45" s="9">
        <v>2.777E-2</v>
      </c>
      <c r="AH45" s="8">
        <v>0.51552200000000004</v>
      </c>
      <c r="AI45" s="8">
        <v>0.50798100000000002</v>
      </c>
      <c r="AJ45" s="9">
        <v>0</v>
      </c>
      <c r="AK45" s="9">
        <v>0</v>
      </c>
      <c r="AL45" s="8">
        <v>0.55943500000000002</v>
      </c>
      <c r="AM45" s="8">
        <v>0.56014600000000003</v>
      </c>
      <c r="AN45" s="9">
        <v>0.509239</v>
      </c>
      <c r="AO45" s="9">
        <v>0.45415899999999998</v>
      </c>
    </row>
    <row r="46" spans="1:41" x14ac:dyDescent="0.25">
      <c r="A46" s="17" t="s">
        <v>94</v>
      </c>
      <c r="B46" s="8" t="s">
        <v>1</v>
      </c>
      <c r="C46" s="8" t="s">
        <v>1</v>
      </c>
      <c r="D46" s="9" t="s">
        <v>1</v>
      </c>
      <c r="E46" s="9" t="s">
        <v>1</v>
      </c>
      <c r="F46" s="8" t="s">
        <v>1</v>
      </c>
      <c r="G46" s="8" t="s">
        <v>1</v>
      </c>
      <c r="H46" s="9" t="s">
        <v>1</v>
      </c>
      <c r="I46" s="9" t="s">
        <v>1</v>
      </c>
      <c r="J46" s="8" t="s">
        <v>1</v>
      </c>
      <c r="K46" s="8" t="s">
        <v>1</v>
      </c>
      <c r="L46" s="9" t="s">
        <v>1</v>
      </c>
      <c r="M46" s="9" t="s">
        <v>1</v>
      </c>
      <c r="N46" s="8" t="s">
        <v>1</v>
      </c>
      <c r="O46" s="8" t="s">
        <v>1</v>
      </c>
      <c r="P46" s="9" t="s">
        <v>1</v>
      </c>
      <c r="Q46" s="9" t="s">
        <v>1</v>
      </c>
      <c r="R46" s="8">
        <v>0.816855</v>
      </c>
      <c r="S46" s="8">
        <v>0.88179300000000005</v>
      </c>
      <c r="T46" s="9" t="s">
        <v>1</v>
      </c>
      <c r="U46" s="9" t="s">
        <v>1</v>
      </c>
      <c r="V46" s="8" t="s">
        <v>1</v>
      </c>
      <c r="W46" s="8" t="s">
        <v>1</v>
      </c>
      <c r="X46" s="9">
        <v>0.92950200000000005</v>
      </c>
      <c r="Y46" s="9">
        <v>0.90473499999999996</v>
      </c>
      <c r="Z46" s="8" t="s">
        <v>1</v>
      </c>
      <c r="AA46" s="8" t="s">
        <v>1</v>
      </c>
      <c r="AB46" s="9" t="s">
        <v>1</v>
      </c>
      <c r="AC46" s="9" t="s">
        <v>1</v>
      </c>
      <c r="AD46" s="8" t="s">
        <v>1</v>
      </c>
      <c r="AE46" s="8" t="s">
        <v>1</v>
      </c>
      <c r="AF46" s="9" t="s">
        <v>1</v>
      </c>
      <c r="AG46" s="9" t="s">
        <v>1</v>
      </c>
      <c r="AH46" s="8" t="s">
        <v>1</v>
      </c>
      <c r="AI46" s="8" t="s">
        <v>1</v>
      </c>
      <c r="AJ46" s="9" t="s">
        <v>1</v>
      </c>
      <c r="AK46" s="9" t="s">
        <v>1</v>
      </c>
      <c r="AL46" s="8">
        <v>0.83754700000000004</v>
      </c>
      <c r="AM46" s="8">
        <v>0.61791799999999997</v>
      </c>
      <c r="AN46" s="9" t="s">
        <v>1</v>
      </c>
      <c r="AO46" s="9" t="s">
        <v>1</v>
      </c>
    </row>
    <row r="47" spans="1:41" x14ac:dyDescent="0.25">
      <c r="A47" s="17" t="s">
        <v>92</v>
      </c>
      <c r="B47" s="8">
        <v>0.76478900000000005</v>
      </c>
      <c r="C47" s="8">
        <v>0.74940300000000004</v>
      </c>
      <c r="D47" s="9">
        <v>0.69915899999999997</v>
      </c>
      <c r="E47" s="9">
        <v>0.65299200000000002</v>
      </c>
      <c r="F47" s="8">
        <v>0.85701099999999997</v>
      </c>
      <c r="G47" s="8">
        <v>0.869116</v>
      </c>
      <c r="H47" s="9" t="s">
        <v>1</v>
      </c>
      <c r="I47" s="9" t="s">
        <v>1</v>
      </c>
      <c r="J47" s="8" t="s">
        <v>1</v>
      </c>
      <c r="K47" s="8" t="s">
        <v>1</v>
      </c>
      <c r="L47" s="9" t="s">
        <v>1</v>
      </c>
      <c r="M47" s="9" t="s">
        <v>1</v>
      </c>
      <c r="N47" s="8" t="s">
        <v>1</v>
      </c>
      <c r="O47" s="8" t="s">
        <v>1</v>
      </c>
      <c r="P47" s="9" t="s">
        <v>1</v>
      </c>
      <c r="Q47" s="9" t="s">
        <v>1</v>
      </c>
      <c r="R47" s="8" t="s">
        <v>1</v>
      </c>
      <c r="S47" s="8" t="s">
        <v>1</v>
      </c>
      <c r="T47" s="9" t="s">
        <v>1</v>
      </c>
      <c r="U47" s="9" t="s">
        <v>1</v>
      </c>
      <c r="V47" s="8" t="s">
        <v>1</v>
      </c>
      <c r="W47" s="8" t="s">
        <v>1</v>
      </c>
      <c r="X47" s="9" t="s">
        <v>1</v>
      </c>
      <c r="Y47" s="9" t="s">
        <v>1</v>
      </c>
      <c r="Z47" s="8" t="s">
        <v>1</v>
      </c>
      <c r="AA47" s="8" t="s">
        <v>1</v>
      </c>
      <c r="AB47" s="9" t="s">
        <v>1</v>
      </c>
      <c r="AC47" s="9" t="s">
        <v>1</v>
      </c>
      <c r="AD47" s="8" t="s">
        <v>1</v>
      </c>
      <c r="AE47" s="8" t="s">
        <v>1</v>
      </c>
      <c r="AF47" s="9" t="s">
        <v>1</v>
      </c>
      <c r="AG47" s="9" t="s">
        <v>1</v>
      </c>
      <c r="AH47" s="8">
        <v>0.70134700000000005</v>
      </c>
      <c r="AI47" s="8">
        <v>0.72804400000000002</v>
      </c>
      <c r="AJ47" s="9" t="s">
        <v>1</v>
      </c>
      <c r="AK47" s="9" t="s">
        <v>1</v>
      </c>
      <c r="AL47" s="8">
        <v>0.88913500000000001</v>
      </c>
      <c r="AM47" s="8">
        <v>0.76018200000000002</v>
      </c>
      <c r="AN47" s="9" t="s">
        <v>1</v>
      </c>
      <c r="AO47" s="9" t="s">
        <v>1</v>
      </c>
    </row>
    <row r="48" spans="1:41" x14ac:dyDescent="0.25">
      <c r="A48" s="17" t="s">
        <v>93</v>
      </c>
      <c r="B48" s="8">
        <v>0.76256400000000002</v>
      </c>
      <c r="C48" s="8">
        <v>0.70780699999999996</v>
      </c>
      <c r="D48" s="9">
        <v>0.71025400000000005</v>
      </c>
      <c r="E48" s="9">
        <v>0.65806799999999999</v>
      </c>
      <c r="F48" s="8">
        <v>0.74958800000000003</v>
      </c>
      <c r="G48" s="8">
        <v>0.79340500000000003</v>
      </c>
      <c r="H48" s="9" t="s">
        <v>1</v>
      </c>
      <c r="I48" s="9" t="s">
        <v>1</v>
      </c>
      <c r="J48" s="8">
        <v>0.47997400000000001</v>
      </c>
      <c r="K48" s="8">
        <v>0.59648900000000005</v>
      </c>
      <c r="L48" s="9">
        <v>0.90103599999999995</v>
      </c>
      <c r="M48" s="9">
        <v>0.85054099999999999</v>
      </c>
      <c r="N48" s="8">
        <v>0.880996</v>
      </c>
      <c r="O48" s="8">
        <v>0.89791500000000002</v>
      </c>
      <c r="P48" s="9">
        <v>0.62666100000000002</v>
      </c>
      <c r="Q48" s="9">
        <v>0.56962900000000005</v>
      </c>
      <c r="R48" s="8">
        <v>0.87273299999999998</v>
      </c>
      <c r="S48" s="8">
        <v>0.92919399999999996</v>
      </c>
      <c r="T48" s="9">
        <v>0.82192200000000004</v>
      </c>
      <c r="U48" s="9">
        <v>0.84988900000000001</v>
      </c>
      <c r="V48" s="8">
        <v>0.74500100000000002</v>
      </c>
      <c r="W48" s="8">
        <v>0.77301299999999995</v>
      </c>
      <c r="X48" s="9">
        <v>0.924126</v>
      </c>
      <c r="Y48" s="9">
        <v>0.86888299999999996</v>
      </c>
      <c r="Z48" s="8" t="s">
        <v>1</v>
      </c>
      <c r="AA48" s="8" t="s">
        <v>1</v>
      </c>
      <c r="AB48" s="9" t="s">
        <v>1</v>
      </c>
      <c r="AC48" s="9" t="s">
        <v>1</v>
      </c>
      <c r="AD48" s="8" t="s">
        <v>1</v>
      </c>
      <c r="AE48" s="8" t="s">
        <v>1</v>
      </c>
      <c r="AF48" s="9">
        <v>0.86305500000000002</v>
      </c>
      <c r="AG48" s="9">
        <v>0.86426700000000001</v>
      </c>
      <c r="AH48" s="8">
        <v>0.62242200000000003</v>
      </c>
      <c r="AI48" s="8">
        <v>0.66006699999999996</v>
      </c>
      <c r="AJ48" s="9" t="s">
        <v>1</v>
      </c>
      <c r="AK48" s="9" t="s">
        <v>1</v>
      </c>
      <c r="AL48" s="8" t="s">
        <v>1</v>
      </c>
      <c r="AM48" s="8" t="s">
        <v>1</v>
      </c>
      <c r="AN48" s="9" t="s">
        <v>1</v>
      </c>
      <c r="AO48" s="9" t="s">
        <v>1</v>
      </c>
    </row>
    <row r="49" spans="1:41" x14ac:dyDescent="0.25">
      <c r="A49" s="17" t="s">
        <v>137</v>
      </c>
      <c r="B49" s="8" t="s">
        <v>1</v>
      </c>
      <c r="C49" s="8" t="s">
        <v>1</v>
      </c>
      <c r="D49" s="9" t="s">
        <v>1</v>
      </c>
      <c r="E49" s="9" t="s">
        <v>1</v>
      </c>
      <c r="F49" s="8" t="s">
        <v>1</v>
      </c>
      <c r="G49" s="8" t="s">
        <v>1</v>
      </c>
      <c r="H49" s="9" t="s">
        <v>1</v>
      </c>
      <c r="I49" s="9" t="s">
        <v>1</v>
      </c>
      <c r="J49" s="8" t="s">
        <v>1</v>
      </c>
      <c r="K49" s="8" t="s">
        <v>1</v>
      </c>
      <c r="L49" s="9" t="s">
        <v>1</v>
      </c>
      <c r="M49" s="9" t="s">
        <v>1</v>
      </c>
      <c r="N49" s="8" t="s">
        <v>1</v>
      </c>
      <c r="O49" s="8" t="s">
        <v>1</v>
      </c>
      <c r="P49" s="9" t="s">
        <v>1</v>
      </c>
      <c r="Q49" s="9" t="s">
        <v>1</v>
      </c>
      <c r="R49" s="8">
        <v>0.879216</v>
      </c>
      <c r="S49" s="8">
        <v>0.91933200000000004</v>
      </c>
      <c r="T49" s="9" t="s">
        <v>1</v>
      </c>
      <c r="U49" s="9" t="s">
        <v>1</v>
      </c>
      <c r="V49" s="8" t="s">
        <v>1</v>
      </c>
      <c r="W49" s="8" t="s">
        <v>1</v>
      </c>
      <c r="X49" s="9" t="s">
        <v>1</v>
      </c>
      <c r="Y49" s="9" t="s">
        <v>1</v>
      </c>
      <c r="Z49" s="8" t="s">
        <v>1</v>
      </c>
      <c r="AA49" s="8" t="s">
        <v>1</v>
      </c>
      <c r="AB49" s="9" t="s">
        <v>1</v>
      </c>
      <c r="AC49" s="9" t="s">
        <v>1</v>
      </c>
      <c r="AD49" s="8" t="s">
        <v>1</v>
      </c>
      <c r="AE49" s="8" t="s">
        <v>1</v>
      </c>
      <c r="AF49" s="9" t="s">
        <v>1</v>
      </c>
      <c r="AG49" s="9" t="s">
        <v>1</v>
      </c>
      <c r="AH49" s="8" t="s">
        <v>1</v>
      </c>
      <c r="AI49" s="8" t="s">
        <v>1</v>
      </c>
      <c r="AJ49" s="9" t="s">
        <v>1</v>
      </c>
      <c r="AK49" s="9" t="s">
        <v>1</v>
      </c>
      <c r="AL49" s="8" t="s">
        <v>1</v>
      </c>
      <c r="AM49" s="8" t="s">
        <v>1</v>
      </c>
      <c r="AN49" s="9" t="s">
        <v>1</v>
      </c>
      <c r="AO49" s="9" t="s">
        <v>1</v>
      </c>
    </row>
    <row r="50" spans="1:41" x14ac:dyDescent="0.25">
      <c r="A50" s="17" t="s">
        <v>95</v>
      </c>
      <c r="B50" s="8" t="s">
        <v>1</v>
      </c>
      <c r="C50" s="8" t="s">
        <v>1</v>
      </c>
      <c r="D50" s="9" t="s">
        <v>1</v>
      </c>
      <c r="E50" s="9" t="s">
        <v>1</v>
      </c>
      <c r="F50" s="8" t="s">
        <v>1</v>
      </c>
      <c r="G50" s="8" t="s">
        <v>1</v>
      </c>
      <c r="H50" s="9" t="s">
        <v>1</v>
      </c>
      <c r="I50" s="9" t="s">
        <v>1</v>
      </c>
      <c r="J50" s="8">
        <v>0.498863</v>
      </c>
      <c r="K50" s="8">
        <v>0.49701099999999998</v>
      </c>
      <c r="L50" s="9">
        <v>0.56877299999999997</v>
      </c>
      <c r="M50" s="9">
        <v>0.47692099999999998</v>
      </c>
      <c r="N50" s="8" t="s">
        <v>1</v>
      </c>
      <c r="O50" s="8" t="s">
        <v>1</v>
      </c>
      <c r="P50" s="9" t="s">
        <v>1</v>
      </c>
      <c r="Q50" s="9" t="s">
        <v>1</v>
      </c>
      <c r="R50" s="8">
        <v>0.78464299999999998</v>
      </c>
      <c r="S50" s="8">
        <v>0.86270000000000002</v>
      </c>
      <c r="T50" s="9">
        <v>0.70993300000000004</v>
      </c>
      <c r="U50" s="9">
        <v>0.70342899999999997</v>
      </c>
      <c r="V50" s="8" t="s">
        <v>1</v>
      </c>
      <c r="W50" s="8" t="s">
        <v>1</v>
      </c>
      <c r="X50" s="9" t="s">
        <v>1</v>
      </c>
      <c r="Y50" s="9" t="s">
        <v>1</v>
      </c>
      <c r="Z50" s="8" t="s">
        <v>1</v>
      </c>
      <c r="AA50" s="8" t="s">
        <v>1</v>
      </c>
      <c r="AB50" s="9" t="s">
        <v>1</v>
      </c>
      <c r="AC50" s="9" t="s">
        <v>1</v>
      </c>
      <c r="AD50" s="8" t="s">
        <v>1</v>
      </c>
      <c r="AE50" s="8" t="s">
        <v>1</v>
      </c>
      <c r="AF50" s="9">
        <v>0.535798</v>
      </c>
      <c r="AG50" s="9">
        <v>0.51605000000000001</v>
      </c>
      <c r="AH50" s="8">
        <v>0.50844699999999998</v>
      </c>
      <c r="AI50" s="8">
        <v>0.52460099999999998</v>
      </c>
      <c r="AJ50" s="9">
        <v>0.76434899999999995</v>
      </c>
      <c r="AK50" s="9">
        <v>0.69643900000000003</v>
      </c>
      <c r="AL50" s="8">
        <v>0.82823199999999997</v>
      </c>
      <c r="AM50" s="8">
        <v>0.38453700000000002</v>
      </c>
      <c r="AN50" s="9" t="s">
        <v>1</v>
      </c>
      <c r="AO50" s="9" t="s">
        <v>1</v>
      </c>
    </row>
    <row r="51" spans="1:41" x14ac:dyDescent="0.25">
      <c r="A51" s="23" t="s">
        <v>96</v>
      </c>
      <c r="B51" s="8">
        <v>0.72488900000000001</v>
      </c>
      <c r="C51" s="8">
        <v>0.63440200000000002</v>
      </c>
      <c r="D51" s="9">
        <v>0.68612700000000004</v>
      </c>
      <c r="E51" s="9">
        <v>0.67855900000000002</v>
      </c>
      <c r="F51" s="8">
        <v>0.82982599999999995</v>
      </c>
      <c r="G51" s="8">
        <v>0.87585100000000005</v>
      </c>
      <c r="H51" s="9" t="s">
        <v>1</v>
      </c>
      <c r="I51" s="9" t="s">
        <v>1</v>
      </c>
      <c r="J51" s="8">
        <v>0.63724099999999995</v>
      </c>
      <c r="K51" s="8">
        <v>0.60155400000000003</v>
      </c>
      <c r="L51" s="9" t="s">
        <v>1</v>
      </c>
      <c r="M51" s="9" t="s">
        <v>1</v>
      </c>
      <c r="N51" s="8" t="s">
        <v>1</v>
      </c>
      <c r="O51" s="8" t="s">
        <v>1</v>
      </c>
      <c r="P51" s="9" t="s">
        <v>1</v>
      </c>
      <c r="Q51" s="9" t="s">
        <v>1</v>
      </c>
      <c r="R51" s="8">
        <v>0.90452200000000005</v>
      </c>
      <c r="S51" s="8">
        <v>0.948542</v>
      </c>
      <c r="T51" s="9">
        <v>0.80519399999999997</v>
      </c>
      <c r="U51" s="9">
        <v>0.79608299999999999</v>
      </c>
      <c r="V51" s="8" t="s">
        <v>1</v>
      </c>
      <c r="W51" s="8" t="s">
        <v>1</v>
      </c>
      <c r="X51" s="9" t="s">
        <v>1</v>
      </c>
      <c r="Y51" s="9" t="s">
        <v>1</v>
      </c>
      <c r="Z51" s="8" t="s">
        <v>1</v>
      </c>
      <c r="AA51" s="8" t="s">
        <v>1</v>
      </c>
      <c r="AB51" s="9" t="s">
        <v>1</v>
      </c>
      <c r="AC51" s="9" t="s">
        <v>1</v>
      </c>
      <c r="AD51" s="8" t="s">
        <v>1</v>
      </c>
      <c r="AE51" s="8" t="s">
        <v>1</v>
      </c>
      <c r="AF51" s="9">
        <v>0.90654699999999999</v>
      </c>
      <c r="AG51" s="9">
        <v>0.90243799999999996</v>
      </c>
      <c r="AH51" s="8">
        <v>0.63178400000000001</v>
      </c>
      <c r="AI51" s="8">
        <v>0.625942</v>
      </c>
      <c r="AJ51" s="9" t="s">
        <v>1</v>
      </c>
      <c r="AK51" s="9" t="s">
        <v>1</v>
      </c>
      <c r="AL51" s="8" t="s">
        <v>1</v>
      </c>
      <c r="AM51" s="8" t="s">
        <v>1</v>
      </c>
      <c r="AN51" s="9" t="s">
        <v>1</v>
      </c>
      <c r="AO51" s="9" t="s">
        <v>1</v>
      </c>
    </row>
    <row r="52" spans="1:41" x14ac:dyDescent="0.25">
      <c r="A52" s="18" t="s">
        <v>97</v>
      </c>
      <c r="B52" s="8">
        <v>0.73794599999999999</v>
      </c>
      <c r="C52" s="8">
        <v>0.66039599999999998</v>
      </c>
      <c r="D52" s="9">
        <v>0.75007900000000005</v>
      </c>
      <c r="E52" s="9">
        <v>0.73301400000000005</v>
      </c>
      <c r="F52" s="8">
        <v>0.75742100000000001</v>
      </c>
      <c r="G52" s="8">
        <v>0.84582100000000005</v>
      </c>
      <c r="H52" s="9" t="s">
        <v>1</v>
      </c>
      <c r="I52" s="9" t="s">
        <v>1</v>
      </c>
      <c r="J52" s="8">
        <v>0.52658300000000002</v>
      </c>
      <c r="K52" s="8">
        <v>0.51720299999999997</v>
      </c>
      <c r="L52" s="9" t="s">
        <v>1</v>
      </c>
      <c r="M52" s="9" t="s">
        <v>1</v>
      </c>
      <c r="N52" s="8" t="s">
        <v>1</v>
      </c>
      <c r="O52" s="8" t="s">
        <v>1</v>
      </c>
      <c r="P52" s="9" t="s">
        <v>1</v>
      </c>
      <c r="Q52" s="9" t="s">
        <v>1</v>
      </c>
      <c r="R52" s="8">
        <v>0.91136099999999998</v>
      </c>
      <c r="S52" s="8">
        <v>0.95146900000000001</v>
      </c>
      <c r="T52" s="9">
        <v>0.92889699999999997</v>
      </c>
      <c r="U52" s="9">
        <v>0.91669400000000001</v>
      </c>
      <c r="V52" s="8" t="s">
        <v>1</v>
      </c>
      <c r="W52" s="8" t="s">
        <v>1</v>
      </c>
      <c r="X52" s="9" t="s">
        <v>1</v>
      </c>
      <c r="Y52" s="9" t="s">
        <v>1</v>
      </c>
      <c r="Z52" s="8" t="s">
        <v>1</v>
      </c>
      <c r="AA52" s="8" t="s">
        <v>1</v>
      </c>
      <c r="AB52" s="9" t="s">
        <v>1</v>
      </c>
      <c r="AC52" s="9" t="s">
        <v>1</v>
      </c>
      <c r="AD52" s="8" t="s">
        <v>1</v>
      </c>
      <c r="AE52" s="8" t="s">
        <v>1</v>
      </c>
      <c r="AF52" s="9">
        <v>0.92056199999999999</v>
      </c>
      <c r="AG52" s="9">
        <v>0.92476499999999995</v>
      </c>
      <c r="AH52" s="8">
        <v>0.70846399999999998</v>
      </c>
      <c r="AI52" s="8">
        <v>0.70788399999999996</v>
      </c>
      <c r="AJ52" s="9" t="s">
        <v>1</v>
      </c>
      <c r="AK52" s="9" t="s">
        <v>1</v>
      </c>
      <c r="AL52" s="8" t="s">
        <v>1</v>
      </c>
      <c r="AM52" s="8" t="s">
        <v>1</v>
      </c>
      <c r="AN52" s="9" t="s">
        <v>1</v>
      </c>
      <c r="AO52" s="9" t="s">
        <v>1</v>
      </c>
    </row>
    <row r="53" spans="1:41" x14ac:dyDescent="0.25">
      <c r="A53" s="17" t="s">
        <v>76</v>
      </c>
      <c r="B53" s="8" t="s">
        <v>1</v>
      </c>
      <c r="C53" s="8" t="s">
        <v>1</v>
      </c>
      <c r="D53" s="9" t="s">
        <v>1</v>
      </c>
      <c r="E53" s="9" t="s">
        <v>1</v>
      </c>
      <c r="F53" s="8" t="s">
        <v>1</v>
      </c>
      <c r="G53" s="8" t="s">
        <v>1</v>
      </c>
      <c r="H53" s="9" t="s">
        <v>1</v>
      </c>
      <c r="I53" s="9" t="s">
        <v>1</v>
      </c>
      <c r="J53" s="8" t="s">
        <v>1</v>
      </c>
      <c r="K53" s="8" t="s">
        <v>1</v>
      </c>
      <c r="L53" s="9" t="s">
        <v>1</v>
      </c>
      <c r="M53" s="9" t="s">
        <v>1</v>
      </c>
      <c r="N53" s="8" t="s">
        <v>1</v>
      </c>
      <c r="O53" s="8" t="s">
        <v>1</v>
      </c>
      <c r="P53" s="9" t="s">
        <v>1</v>
      </c>
      <c r="Q53" s="9" t="s">
        <v>1</v>
      </c>
      <c r="R53" s="8" t="s">
        <v>1</v>
      </c>
      <c r="S53" s="8" t="s">
        <v>1</v>
      </c>
      <c r="T53" s="9" t="s">
        <v>1</v>
      </c>
      <c r="U53" s="9" t="s">
        <v>1</v>
      </c>
      <c r="V53" s="8" t="s">
        <v>1</v>
      </c>
      <c r="W53" s="8" t="s">
        <v>1</v>
      </c>
      <c r="X53" s="9" t="s">
        <v>1</v>
      </c>
      <c r="Y53" s="9" t="s">
        <v>1</v>
      </c>
      <c r="Z53" s="8" t="s">
        <v>1</v>
      </c>
      <c r="AA53" s="8" t="s">
        <v>1</v>
      </c>
      <c r="AB53" s="9" t="s">
        <v>1</v>
      </c>
      <c r="AC53" s="9" t="s">
        <v>1</v>
      </c>
      <c r="AD53" s="8" t="s">
        <v>1</v>
      </c>
      <c r="AE53" s="8" t="s">
        <v>1</v>
      </c>
      <c r="AF53" s="9">
        <v>0.90359999999999996</v>
      </c>
      <c r="AG53" s="9">
        <v>0.89446800000000004</v>
      </c>
      <c r="AH53" s="8" t="s">
        <v>1</v>
      </c>
      <c r="AI53" s="8" t="s">
        <v>1</v>
      </c>
      <c r="AJ53" s="9" t="s">
        <v>1</v>
      </c>
      <c r="AK53" s="9" t="s">
        <v>1</v>
      </c>
      <c r="AL53" s="8" t="s">
        <v>1</v>
      </c>
      <c r="AM53" s="8" t="s">
        <v>1</v>
      </c>
      <c r="AN53" s="9" t="s">
        <v>1</v>
      </c>
      <c r="AO53" s="9" t="s">
        <v>1</v>
      </c>
    </row>
    <row r="54" spans="1:41" x14ac:dyDescent="0.25">
      <c r="A54" s="17" t="s">
        <v>24</v>
      </c>
      <c r="B54" s="8" t="s">
        <v>1</v>
      </c>
      <c r="C54" s="8" t="s">
        <v>1</v>
      </c>
      <c r="D54" s="9" t="s">
        <v>1</v>
      </c>
      <c r="E54" s="9" t="s">
        <v>1</v>
      </c>
      <c r="F54" s="12" t="s">
        <v>1</v>
      </c>
      <c r="G54" s="12" t="s">
        <v>1</v>
      </c>
      <c r="H54" s="9" t="s">
        <v>1</v>
      </c>
      <c r="I54" s="9" t="s">
        <v>1</v>
      </c>
      <c r="J54" s="12">
        <v>0.468862</v>
      </c>
      <c r="K54" s="12">
        <v>0.42435899999999999</v>
      </c>
      <c r="L54" s="9" t="s">
        <v>1</v>
      </c>
      <c r="M54" s="9" t="s">
        <v>1</v>
      </c>
      <c r="N54" s="12" t="s">
        <v>1</v>
      </c>
      <c r="O54" s="12" t="s">
        <v>1</v>
      </c>
      <c r="P54" s="13" t="s">
        <v>1</v>
      </c>
      <c r="Q54" s="13" t="s">
        <v>1</v>
      </c>
      <c r="R54" s="12">
        <v>0.76591900000000002</v>
      </c>
      <c r="S54" s="12">
        <v>0.78890099999999996</v>
      </c>
      <c r="T54" s="13">
        <v>0.54761400000000005</v>
      </c>
      <c r="U54" s="13">
        <v>0.60792500000000005</v>
      </c>
      <c r="V54" s="12" t="s">
        <v>1</v>
      </c>
      <c r="W54" s="12" t="s">
        <v>1</v>
      </c>
      <c r="X54" s="13">
        <v>0.83611400000000002</v>
      </c>
      <c r="Y54" s="13">
        <v>0.78684299999999996</v>
      </c>
      <c r="Z54" s="8" t="s">
        <v>1</v>
      </c>
      <c r="AA54" s="8" t="s">
        <v>1</v>
      </c>
      <c r="AB54" s="9" t="s">
        <v>1</v>
      </c>
      <c r="AC54" s="9" t="s">
        <v>1</v>
      </c>
      <c r="AD54" s="8" t="s">
        <v>1</v>
      </c>
      <c r="AE54" s="8" t="s">
        <v>1</v>
      </c>
      <c r="AF54" s="13" t="s">
        <v>1</v>
      </c>
      <c r="AG54" s="13" t="s">
        <v>1</v>
      </c>
      <c r="AH54" s="12" t="s">
        <v>1</v>
      </c>
      <c r="AI54" s="12" t="s">
        <v>1</v>
      </c>
      <c r="AJ54" s="9" t="s">
        <v>1</v>
      </c>
      <c r="AK54" s="9" t="s">
        <v>1</v>
      </c>
      <c r="AL54" s="12">
        <v>0.83152199999999998</v>
      </c>
      <c r="AM54" s="12">
        <v>0.132239</v>
      </c>
      <c r="AN54" s="13" t="s">
        <v>1</v>
      </c>
      <c r="AO54" s="13" t="s">
        <v>1</v>
      </c>
    </row>
    <row r="55" spans="1:41" x14ac:dyDescent="0.25">
      <c r="A55" s="17" t="s">
        <v>27</v>
      </c>
      <c r="B55" s="8" t="s">
        <v>1</v>
      </c>
      <c r="C55" s="8" t="s">
        <v>1</v>
      </c>
      <c r="D55" s="9" t="s">
        <v>1</v>
      </c>
      <c r="E55" s="9" t="s">
        <v>1</v>
      </c>
      <c r="F55" s="8" t="s">
        <v>1</v>
      </c>
      <c r="G55" s="8" t="s">
        <v>1</v>
      </c>
      <c r="H55" s="9" t="s">
        <v>1</v>
      </c>
      <c r="I55" s="9" t="s">
        <v>1</v>
      </c>
      <c r="J55" s="8" t="s">
        <v>1</v>
      </c>
      <c r="K55" s="8" t="s">
        <v>1</v>
      </c>
      <c r="L55" s="9" t="s">
        <v>1</v>
      </c>
      <c r="M55" s="9" t="s">
        <v>1</v>
      </c>
      <c r="N55" s="8" t="s">
        <v>1</v>
      </c>
      <c r="O55" s="8" t="s">
        <v>1</v>
      </c>
      <c r="P55" s="9" t="s">
        <v>1</v>
      </c>
      <c r="Q55" s="9" t="s">
        <v>1</v>
      </c>
      <c r="R55" s="8" t="s">
        <v>1</v>
      </c>
      <c r="S55" s="8" t="s">
        <v>1</v>
      </c>
      <c r="T55" s="9" t="s">
        <v>1</v>
      </c>
      <c r="U55" s="9" t="s">
        <v>1</v>
      </c>
      <c r="V55" s="8" t="s">
        <v>1</v>
      </c>
      <c r="W55" s="8" t="s">
        <v>1</v>
      </c>
      <c r="X55" s="9" t="s">
        <v>1</v>
      </c>
      <c r="Y55" s="9" t="s">
        <v>1</v>
      </c>
      <c r="Z55" s="8" t="s">
        <v>1</v>
      </c>
      <c r="AA55" s="8" t="s">
        <v>1</v>
      </c>
      <c r="AB55" s="9" t="s">
        <v>1</v>
      </c>
      <c r="AC55" s="9" t="s">
        <v>1</v>
      </c>
      <c r="AD55" s="8" t="s">
        <v>1</v>
      </c>
      <c r="AE55" s="8" t="s">
        <v>1</v>
      </c>
      <c r="AF55" s="9" t="s">
        <v>1</v>
      </c>
      <c r="AG55" s="9" t="s">
        <v>1</v>
      </c>
      <c r="AH55" s="8" t="s">
        <v>1</v>
      </c>
      <c r="AI55" s="8" t="s">
        <v>1</v>
      </c>
      <c r="AJ55" s="9" t="s">
        <v>1</v>
      </c>
      <c r="AK55" s="9" t="s">
        <v>1</v>
      </c>
      <c r="AL55" s="8">
        <v>0.86051</v>
      </c>
      <c r="AM55" s="8">
        <v>0.67861199999999999</v>
      </c>
      <c r="AN55" s="9" t="s">
        <v>1</v>
      </c>
      <c r="AO55" s="9" t="s">
        <v>1</v>
      </c>
    </row>
    <row r="56" spans="1:41" x14ac:dyDescent="0.25">
      <c r="A56" s="17" t="s">
        <v>55</v>
      </c>
      <c r="B56" s="8">
        <v>0.66387399999999996</v>
      </c>
      <c r="C56" s="8">
        <v>0.62529400000000002</v>
      </c>
      <c r="D56" s="9">
        <v>0.64371699999999998</v>
      </c>
      <c r="E56" s="9">
        <v>0.67158399999999996</v>
      </c>
      <c r="F56" s="8">
        <v>0.58197299999999996</v>
      </c>
      <c r="G56" s="8">
        <v>0.69975900000000002</v>
      </c>
      <c r="H56" s="9" t="s">
        <v>1</v>
      </c>
      <c r="I56" s="9" t="s">
        <v>1</v>
      </c>
      <c r="J56" s="8">
        <v>0.54323299999999997</v>
      </c>
      <c r="K56" s="8">
        <v>0.59681399999999996</v>
      </c>
      <c r="L56" s="9">
        <v>0.85227699999999995</v>
      </c>
      <c r="M56" s="9">
        <v>0.806616</v>
      </c>
      <c r="N56" s="8">
        <v>0.84785600000000005</v>
      </c>
      <c r="O56" s="8">
        <v>0.91919499999999998</v>
      </c>
      <c r="P56" s="9">
        <v>0.59684599999999999</v>
      </c>
      <c r="Q56" s="9">
        <v>0.56315999999999999</v>
      </c>
      <c r="R56" s="8">
        <v>0.86697000000000002</v>
      </c>
      <c r="S56" s="8">
        <v>0.94104299999999996</v>
      </c>
      <c r="T56" s="9">
        <v>0.90702799999999995</v>
      </c>
      <c r="U56" s="9">
        <v>0.90249199999999996</v>
      </c>
      <c r="V56" s="8">
        <v>0.21804599999999999</v>
      </c>
      <c r="W56" s="8">
        <v>0.17180400000000001</v>
      </c>
      <c r="X56" s="9">
        <v>0.91357299999999997</v>
      </c>
      <c r="Y56" s="9">
        <v>0.84454200000000001</v>
      </c>
      <c r="Z56" s="8" t="s">
        <v>1</v>
      </c>
      <c r="AA56" s="8" t="s">
        <v>1</v>
      </c>
      <c r="AB56" s="9" t="s">
        <v>1</v>
      </c>
      <c r="AC56" s="9" t="s">
        <v>1</v>
      </c>
      <c r="AD56" s="8" t="s">
        <v>1</v>
      </c>
      <c r="AE56" s="8" t="s">
        <v>1</v>
      </c>
      <c r="AF56" s="9">
        <v>0.92651700000000003</v>
      </c>
      <c r="AG56" s="9">
        <v>0.91982200000000003</v>
      </c>
      <c r="AH56" s="8">
        <v>0.67098999999999998</v>
      </c>
      <c r="AI56" s="8">
        <v>0.67009200000000002</v>
      </c>
      <c r="AJ56" s="9" t="s">
        <v>1</v>
      </c>
      <c r="AK56" s="9" t="s">
        <v>1</v>
      </c>
      <c r="AL56" s="8" t="s">
        <v>1</v>
      </c>
      <c r="AM56" s="8" t="s">
        <v>1</v>
      </c>
      <c r="AN56" s="9" t="s">
        <v>1</v>
      </c>
      <c r="AO56" s="9" t="s">
        <v>1</v>
      </c>
    </row>
    <row r="57" spans="1:41" x14ac:dyDescent="0.25">
      <c r="A57" s="17" t="s">
        <v>75</v>
      </c>
      <c r="B57" s="8">
        <v>0.81220999999999999</v>
      </c>
      <c r="C57" s="8">
        <v>0.77740799999999999</v>
      </c>
      <c r="D57" s="9">
        <v>0.76629599999999998</v>
      </c>
      <c r="E57" s="9">
        <v>0.74706099999999998</v>
      </c>
      <c r="F57" s="8">
        <v>0.69547199999999998</v>
      </c>
      <c r="G57" s="8">
        <v>0.73916099999999996</v>
      </c>
      <c r="H57" s="9" t="s">
        <v>1</v>
      </c>
      <c r="I57" s="9" t="s">
        <v>1</v>
      </c>
      <c r="J57" s="8">
        <v>0.68582399999999999</v>
      </c>
      <c r="K57" s="8">
        <v>0.62330200000000002</v>
      </c>
      <c r="L57" s="9">
        <v>0.91175300000000004</v>
      </c>
      <c r="M57" s="9">
        <v>0.813801</v>
      </c>
      <c r="N57" s="8">
        <v>0.83103700000000003</v>
      </c>
      <c r="O57" s="8">
        <v>0.91075200000000001</v>
      </c>
      <c r="P57" s="9">
        <v>0.60309900000000005</v>
      </c>
      <c r="Q57" s="9">
        <v>0.573102</v>
      </c>
      <c r="R57" s="8">
        <v>0.86302599999999996</v>
      </c>
      <c r="S57" s="8">
        <v>0.93829399999999996</v>
      </c>
      <c r="T57" s="9">
        <v>0.91012000000000004</v>
      </c>
      <c r="U57" s="9">
        <v>0.90983800000000004</v>
      </c>
      <c r="V57" s="8">
        <v>0.49469999999999997</v>
      </c>
      <c r="W57" s="8">
        <v>0.70186499999999996</v>
      </c>
      <c r="X57" s="9">
        <v>0.92582299999999995</v>
      </c>
      <c r="Y57" s="9">
        <v>0.88483100000000003</v>
      </c>
      <c r="Z57" s="8" t="s">
        <v>1</v>
      </c>
      <c r="AA57" s="8" t="s">
        <v>1</v>
      </c>
      <c r="AB57" s="9" t="s">
        <v>1</v>
      </c>
      <c r="AC57" s="9" t="s">
        <v>1</v>
      </c>
      <c r="AD57" s="8" t="s">
        <v>1</v>
      </c>
      <c r="AE57" s="8" t="s">
        <v>1</v>
      </c>
      <c r="AF57" s="9">
        <v>0.92524499999999998</v>
      </c>
      <c r="AG57" s="9">
        <v>0.91957699999999998</v>
      </c>
      <c r="AH57" s="8">
        <v>0.66104399999999996</v>
      </c>
      <c r="AI57" s="8">
        <v>0.68571700000000002</v>
      </c>
      <c r="AJ57" s="9" t="s">
        <v>1</v>
      </c>
      <c r="AK57" s="9" t="s">
        <v>1</v>
      </c>
      <c r="AL57" s="8" t="s">
        <v>1</v>
      </c>
      <c r="AM57" s="8" t="s">
        <v>1</v>
      </c>
      <c r="AN57" s="9" t="s">
        <v>1</v>
      </c>
      <c r="AO57" s="9" t="s">
        <v>1</v>
      </c>
    </row>
    <row r="58" spans="1:41" x14ac:dyDescent="0.25">
      <c r="A58" s="17" t="s">
        <v>63</v>
      </c>
      <c r="B58" s="8" t="s">
        <v>1</v>
      </c>
      <c r="C58" s="8" t="s">
        <v>1</v>
      </c>
      <c r="D58" s="9" t="s">
        <v>1</v>
      </c>
      <c r="E58" s="9" t="s">
        <v>1</v>
      </c>
      <c r="F58" s="8" t="s">
        <v>1</v>
      </c>
      <c r="G58" s="8" t="s">
        <v>1</v>
      </c>
      <c r="H58" s="9" t="s">
        <v>1</v>
      </c>
      <c r="I58" s="9" t="s">
        <v>1</v>
      </c>
      <c r="J58" s="8" t="s">
        <v>1</v>
      </c>
      <c r="K58" s="8" t="s">
        <v>1</v>
      </c>
      <c r="L58" s="9" t="s">
        <v>1</v>
      </c>
      <c r="M58" s="9" t="s">
        <v>1</v>
      </c>
      <c r="N58" s="8" t="s">
        <v>1</v>
      </c>
      <c r="O58" s="8" t="s">
        <v>1</v>
      </c>
      <c r="P58" s="9" t="s">
        <v>1</v>
      </c>
      <c r="Q58" s="9" t="s">
        <v>1</v>
      </c>
      <c r="R58" s="8">
        <v>0.90410500000000005</v>
      </c>
      <c r="S58" s="8">
        <v>0.93718699999999999</v>
      </c>
      <c r="T58" s="9">
        <v>0.89452799999999999</v>
      </c>
      <c r="U58" s="9">
        <v>0.88622599999999996</v>
      </c>
      <c r="V58" s="8" t="s">
        <v>1</v>
      </c>
      <c r="W58" s="8" t="s">
        <v>1</v>
      </c>
      <c r="X58" s="9" t="s">
        <v>1</v>
      </c>
      <c r="Y58" s="9" t="s">
        <v>1</v>
      </c>
      <c r="Z58" s="8" t="s">
        <v>1</v>
      </c>
      <c r="AA58" s="8" t="s">
        <v>1</v>
      </c>
      <c r="AB58" s="9" t="s">
        <v>1</v>
      </c>
      <c r="AC58" s="9" t="s">
        <v>1</v>
      </c>
      <c r="AD58" s="12" t="s">
        <v>1</v>
      </c>
      <c r="AE58" s="8" t="s">
        <v>1</v>
      </c>
      <c r="AF58" s="9" t="s">
        <v>1</v>
      </c>
      <c r="AG58" s="9" t="s">
        <v>1</v>
      </c>
      <c r="AH58" s="8" t="s">
        <v>1</v>
      </c>
      <c r="AI58" s="8" t="s">
        <v>1</v>
      </c>
      <c r="AJ58" s="9" t="s">
        <v>1</v>
      </c>
      <c r="AK58" s="9" t="s">
        <v>1</v>
      </c>
      <c r="AL58" s="8" t="s">
        <v>1</v>
      </c>
      <c r="AM58" s="8" t="s">
        <v>1</v>
      </c>
      <c r="AN58" s="9" t="s">
        <v>1</v>
      </c>
      <c r="AO58" s="9" t="s">
        <v>1</v>
      </c>
    </row>
    <row r="59" spans="1:41" x14ac:dyDescent="0.25">
      <c r="A59" s="17" t="s">
        <v>64</v>
      </c>
      <c r="B59" s="8" t="s">
        <v>1</v>
      </c>
      <c r="C59" s="8" t="s">
        <v>1</v>
      </c>
      <c r="D59" s="9" t="s">
        <v>1</v>
      </c>
      <c r="E59" s="9" t="s">
        <v>1</v>
      </c>
      <c r="F59" s="8" t="s">
        <v>1</v>
      </c>
      <c r="G59" s="8" t="s">
        <v>1</v>
      </c>
      <c r="H59" s="9" t="s">
        <v>1</v>
      </c>
      <c r="I59" s="9" t="s">
        <v>1</v>
      </c>
      <c r="J59" s="8" t="s">
        <v>1</v>
      </c>
      <c r="K59" s="8" t="s">
        <v>1</v>
      </c>
      <c r="L59" s="9" t="s">
        <v>1</v>
      </c>
      <c r="M59" s="9" t="s">
        <v>1</v>
      </c>
      <c r="N59" s="8" t="s">
        <v>1</v>
      </c>
      <c r="O59" s="8" t="s">
        <v>1</v>
      </c>
      <c r="P59" s="9" t="s">
        <v>1</v>
      </c>
      <c r="Q59" s="9" t="s">
        <v>1</v>
      </c>
      <c r="R59" s="8" t="s">
        <v>1</v>
      </c>
      <c r="S59" s="8" t="s">
        <v>1</v>
      </c>
      <c r="T59" s="9" t="s">
        <v>1</v>
      </c>
      <c r="U59" s="9" t="s">
        <v>1</v>
      </c>
      <c r="V59" s="8">
        <v>0.49092599999999997</v>
      </c>
      <c r="W59" s="8">
        <v>0.62314400000000003</v>
      </c>
      <c r="X59" s="9" t="s">
        <v>1</v>
      </c>
      <c r="Y59" s="9" t="s">
        <v>1</v>
      </c>
      <c r="Z59" s="8">
        <v>0.314778</v>
      </c>
      <c r="AA59" s="8">
        <v>0.42939899999999998</v>
      </c>
      <c r="AB59" s="9">
        <v>0.68633500000000003</v>
      </c>
      <c r="AC59" s="9">
        <v>0.43850299999999998</v>
      </c>
      <c r="AD59" s="12" t="s">
        <v>1</v>
      </c>
      <c r="AE59" s="8" t="s">
        <v>1</v>
      </c>
      <c r="AF59" s="9" t="s">
        <v>1</v>
      </c>
      <c r="AG59" s="9" t="s">
        <v>1</v>
      </c>
      <c r="AH59" s="8" t="s">
        <v>1</v>
      </c>
      <c r="AI59" s="8" t="s">
        <v>1</v>
      </c>
      <c r="AJ59" s="9" t="s">
        <v>1</v>
      </c>
      <c r="AK59" s="9" t="s">
        <v>1</v>
      </c>
      <c r="AL59" s="8" t="s">
        <v>1</v>
      </c>
      <c r="AM59" s="8" t="s">
        <v>1</v>
      </c>
      <c r="AN59" s="9" t="s">
        <v>1</v>
      </c>
      <c r="AO59" s="9" t="s">
        <v>1</v>
      </c>
    </row>
    <row r="60" spans="1:41" x14ac:dyDescent="0.25">
      <c r="A60" s="17" t="s">
        <v>65</v>
      </c>
      <c r="B60" s="8" t="s">
        <v>1</v>
      </c>
      <c r="C60" s="8" t="s">
        <v>1</v>
      </c>
      <c r="D60" s="11" t="s">
        <v>1</v>
      </c>
      <c r="E60" s="11" t="s">
        <v>1</v>
      </c>
      <c r="F60" s="8" t="s">
        <v>1</v>
      </c>
      <c r="G60" s="8" t="s">
        <v>1</v>
      </c>
      <c r="H60" s="9" t="s">
        <v>1</v>
      </c>
      <c r="I60" s="9" t="s">
        <v>1</v>
      </c>
      <c r="J60" s="8" t="s">
        <v>1</v>
      </c>
      <c r="K60" s="8" t="s">
        <v>1</v>
      </c>
      <c r="L60" s="9" t="s">
        <v>1</v>
      </c>
      <c r="M60" s="9" t="s">
        <v>1</v>
      </c>
      <c r="N60" s="8" t="s">
        <v>1</v>
      </c>
      <c r="O60" s="8" t="s">
        <v>1</v>
      </c>
      <c r="P60" s="9" t="s">
        <v>1</v>
      </c>
      <c r="Q60" s="9" t="s">
        <v>1</v>
      </c>
      <c r="R60" s="8" t="s">
        <v>1</v>
      </c>
      <c r="S60" s="8" t="s">
        <v>1</v>
      </c>
      <c r="T60" s="9" t="s">
        <v>1</v>
      </c>
      <c r="U60" s="9" t="s">
        <v>1</v>
      </c>
      <c r="V60" s="8" t="s">
        <v>1</v>
      </c>
      <c r="W60" s="8" t="s">
        <v>1</v>
      </c>
      <c r="X60" s="9" t="s">
        <v>1</v>
      </c>
      <c r="Y60" s="9" t="s">
        <v>1</v>
      </c>
      <c r="Z60" s="8" t="s">
        <v>1</v>
      </c>
      <c r="AA60" s="8" t="s">
        <v>1</v>
      </c>
      <c r="AB60" s="9" t="s">
        <v>1</v>
      </c>
      <c r="AC60" s="9" t="s">
        <v>1</v>
      </c>
      <c r="AD60" s="12">
        <v>0.60867700000000002</v>
      </c>
      <c r="AE60" s="8">
        <v>0.75944500000000004</v>
      </c>
      <c r="AF60" s="9" t="s">
        <v>1</v>
      </c>
      <c r="AG60" s="9" t="s">
        <v>1</v>
      </c>
      <c r="AH60" s="8" t="s">
        <v>1</v>
      </c>
      <c r="AI60" s="8" t="s">
        <v>1</v>
      </c>
      <c r="AJ60" s="9" t="s">
        <v>1</v>
      </c>
      <c r="AK60" s="9" t="s">
        <v>1</v>
      </c>
      <c r="AL60" s="8" t="s">
        <v>1</v>
      </c>
      <c r="AM60" s="8" t="s">
        <v>1</v>
      </c>
      <c r="AN60" s="9" t="s">
        <v>1</v>
      </c>
      <c r="AO60" s="9" t="s">
        <v>1</v>
      </c>
    </row>
    <row r="61" spans="1:41" x14ac:dyDescent="0.25">
      <c r="A61" s="18" t="s">
        <v>61</v>
      </c>
      <c r="B61" s="8">
        <v>0.103879</v>
      </c>
      <c r="C61" s="8">
        <v>2.1673999999999999E-2</v>
      </c>
      <c r="D61" s="9">
        <v>0.60875500000000005</v>
      </c>
      <c r="E61" s="9">
        <v>0.64784399999999998</v>
      </c>
      <c r="F61" s="8" t="s">
        <v>1</v>
      </c>
      <c r="G61" s="8" t="s">
        <v>1</v>
      </c>
      <c r="H61" s="9" t="s">
        <v>1</v>
      </c>
      <c r="I61" s="9" t="s">
        <v>1</v>
      </c>
      <c r="J61" s="8">
        <v>0.51261500000000004</v>
      </c>
      <c r="K61" s="8">
        <v>0.56695399999999996</v>
      </c>
      <c r="L61" s="9" t="s">
        <v>1</v>
      </c>
      <c r="M61" s="9" t="s">
        <v>1</v>
      </c>
      <c r="N61" s="8" t="s">
        <v>1</v>
      </c>
      <c r="O61" s="8" t="s">
        <v>1</v>
      </c>
      <c r="P61" s="9" t="s">
        <v>1</v>
      </c>
      <c r="Q61" s="9" t="s">
        <v>1</v>
      </c>
      <c r="R61" s="8">
        <v>0.88816099999999998</v>
      </c>
      <c r="S61" s="8">
        <v>0.92891299999999999</v>
      </c>
      <c r="T61" s="9">
        <v>0.85104000000000002</v>
      </c>
      <c r="U61" s="9">
        <v>0.83600099999999999</v>
      </c>
      <c r="V61" s="8" t="s">
        <v>1</v>
      </c>
      <c r="W61" s="8" t="s">
        <v>1</v>
      </c>
      <c r="X61" s="9" t="s">
        <v>1</v>
      </c>
      <c r="Y61" s="9" t="s">
        <v>1</v>
      </c>
      <c r="Z61" s="8" t="s">
        <v>1</v>
      </c>
      <c r="AA61" s="8" t="s">
        <v>1</v>
      </c>
      <c r="AB61" s="9" t="s">
        <v>1</v>
      </c>
      <c r="AC61" s="9" t="s">
        <v>1</v>
      </c>
      <c r="AD61" s="8" t="s">
        <v>1</v>
      </c>
      <c r="AE61" s="8" t="s">
        <v>1</v>
      </c>
      <c r="AF61" s="9">
        <v>0.84884999999999999</v>
      </c>
      <c r="AG61" s="9">
        <v>0.81550400000000001</v>
      </c>
      <c r="AH61" s="8">
        <v>0.54916900000000002</v>
      </c>
      <c r="AI61" s="8">
        <v>0.54994699999999996</v>
      </c>
      <c r="AJ61" s="9" t="s">
        <v>1</v>
      </c>
      <c r="AK61" s="9" t="s">
        <v>1</v>
      </c>
      <c r="AL61" s="8">
        <v>0.85491399999999995</v>
      </c>
      <c r="AM61" s="8">
        <v>0.65971299999999999</v>
      </c>
      <c r="AN61" s="9" t="s">
        <v>1</v>
      </c>
      <c r="AO61" s="9" t="s">
        <v>1</v>
      </c>
    </row>
    <row r="62" spans="1:41" x14ac:dyDescent="0.25">
      <c r="A62" s="18" t="s">
        <v>98</v>
      </c>
      <c r="B62" s="12" t="s">
        <v>1</v>
      </c>
      <c r="C62" s="12" t="s">
        <v>1</v>
      </c>
      <c r="D62" s="13" t="s">
        <v>1</v>
      </c>
      <c r="E62" s="13" t="s">
        <v>1</v>
      </c>
      <c r="F62" s="12">
        <v>0.66992499999999999</v>
      </c>
      <c r="G62" s="12">
        <v>0.683307</v>
      </c>
      <c r="H62" s="9" t="s">
        <v>1</v>
      </c>
      <c r="I62" s="9" t="s">
        <v>1</v>
      </c>
      <c r="J62" s="12" t="s">
        <v>1</v>
      </c>
      <c r="K62" s="12" t="s">
        <v>1</v>
      </c>
      <c r="L62" s="13" t="s">
        <v>1</v>
      </c>
      <c r="M62" s="13" t="s">
        <v>1</v>
      </c>
      <c r="N62" s="12" t="s">
        <v>1</v>
      </c>
      <c r="O62" s="12" t="s">
        <v>1</v>
      </c>
      <c r="P62" s="13" t="s">
        <v>1</v>
      </c>
      <c r="Q62" s="13" t="s">
        <v>1</v>
      </c>
      <c r="R62" s="12">
        <v>0.75870599999999999</v>
      </c>
      <c r="S62" s="12">
        <v>0.85945300000000002</v>
      </c>
      <c r="T62" s="13">
        <v>0.807531</v>
      </c>
      <c r="U62" s="13">
        <v>0.79198999999999997</v>
      </c>
      <c r="V62" s="12" t="s">
        <v>1</v>
      </c>
      <c r="W62" s="12" t="s">
        <v>1</v>
      </c>
      <c r="X62" s="13" t="s">
        <v>1</v>
      </c>
      <c r="Y62" s="13" t="s">
        <v>1</v>
      </c>
      <c r="Z62" s="12" t="s">
        <v>1</v>
      </c>
      <c r="AA62" s="12" t="s">
        <v>1</v>
      </c>
      <c r="AB62" s="13" t="s">
        <v>1</v>
      </c>
      <c r="AC62" s="13" t="s">
        <v>1</v>
      </c>
      <c r="AD62" s="12" t="s">
        <v>1</v>
      </c>
      <c r="AE62" s="12" t="s">
        <v>1</v>
      </c>
      <c r="AF62" s="13" t="s">
        <v>1</v>
      </c>
      <c r="AG62" s="13" t="s">
        <v>1</v>
      </c>
      <c r="AH62" s="12" t="s">
        <v>1</v>
      </c>
      <c r="AI62" s="12" t="s">
        <v>1</v>
      </c>
      <c r="AJ62" s="13" t="s">
        <v>1</v>
      </c>
      <c r="AK62" s="13" t="s">
        <v>1</v>
      </c>
      <c r="AL62" s="12">
        <v>0.81266799999999995</v>
      </c>
      <c r="AM62" s="12">
        <v>0.67257999999999996</v>
      </c>
      <c r="AN62" s="13" t="s">
        <v>1</v>
      </c>
      <c r="AO62" s="13" t="s">
        <v>1</v>
      </c>
    </row>
    <row r="63" spans="1:41" x14ac:dyDescent="0.25">
      <c r="A63" s="17" t="s">
        <v>44</v>
      </c>
      <c r="B63" s="8" t="s">
        <v>1</v>
      </c>
      <c r="C63" s="8" t="s">
        <v>1</v>
      </c>
      <c r="D63" s="9" t="s">
        <v>1</v>
      </c>
      <c r="E63" s="9" t="s">
        <v>1</v>
      </c>
      <c r="F63" s="8">
        <v>0.80269599999999997</v>
      </c>
      <c r="G63" s="8">
        <v>0.86572899999999997</v>
      </c>
      <c r="H63" s="9" t="s">
        <v>1</v>
      </c>
      <c r="I63" s="9" t="s">
        <v>1</v>
      </c>
      <c r="J63" s="8">
        <v>0.40299699999999999</v>
      </c>
      <c r="K63" s="8">
        <v>0.52124499999999996</v>
      </c>
      <c r="L63" s="9" t="s">
        <v>1</v>
      </c>
      <c r="M63" s="9" t="s">
        <v>1</v>
      </c>
      <c r="N63" s="8" t="s">
        <v>1</v>
      </c>
      <c r="O63" s="8" t="s">
        <v>1</v>
      </c>
      <c r="P63" s="9" t="s">
        <v>1</v>
      </c>
      <c r="Q63" s="9" t="s">
        <v>1</v>
      </c>
      <c r="R63" s="8">
        <v>0.857765</v>
      </c>
      <c r="S63" s="8">
        <v>0.87507599999999996</v>
      </c>
      <c r="T63" s="9">
        <v>0.86966600000000005</v>
      </c>
      <c r="U63" s="9">
        <v>0.88800900000000005</v>
      </c>
      <c r="V63" s="8" t="s">
        <v>1</v>
      </c>
      <c r="W63" s="8" t="s">
        <v>1</v>
      </c>
      <c r="X63" s="9" t="s">
        <v>1</v>
      </c>
      <c r="Y63" s="9" t="s">
        <v>1</v>
      </c>
      <c r="Z63" s="8" t="s">
        <v>1</v>
      </c>
      <c r="AA63" s="8" t="s">
        <v>1</v>
      </c>
      <c r="AB63" s="9" t="s">
        <v>1</v>
      </c>
      <c r="AC63" s="9" t="s">
        <v>1</v>
      </c>
      <c r="AD63" s="8" t="s">
        <v>1</v>
      </c>
      <c r="AE63" s="8" t="s">
        <v>1</v>
      </c>
      <c r="AF63" s="9">
        <v>0.83614100000000002</v>
      </c>
      <c r="AG63" s="9">
        <v>0.80782200000000004</v>
      </c>
      <c r="AH63" s="8" t="s">
        <v>1</v>
      </c>
      <c r="AI63" s="8" t="s">
        <v>1</v>
      </c>
      <c r="AJ63" s="9" t="s">
        <v>1</v>
      </c>
      <c r="AK63" s="9" t="s">
        <v>1</v>
      </c>
      <c r="AL63" s="8">
        <v>0.84183699999999995</v>
      </c>
      <c r="AM63" s="8">
        <v>0.68873600000000001</v>
      </c>
      <c r="AN63" s="9" t="s">
        <v>1</v>
      </c>
      <c r="AO63" s="9" t="s">
        <v>1</v>
      </c>
    </row>
    <row r="64" spans="1:41" x14ac:dyDescent="0.25">
      <c r="A64" s="18" t="s">
        <v>60</v>
      </c>
      <c r="B64" s="8" t="s">
        <v>1</v>
      </c>
      <c r="C64" s="8" t="s">
        <v>1</v>
      </c>
      <c r="D64" s="9" t="s">
        <v>1</v>
      </c>
      <c r="E64" s="9" t="s">
        <v>1</v>
      </c>
      <c r="F64" s="8" t="s">
        <v>1</v>
      </c>
      <c r="G64" s="8" t="s">
        <v>1</v>
      </c>
      <c r="H64" s="9" t="s">
        <v>1</v>
      </c>
      <c r="I64" s="9" t="s">
        <v>1</v>
      </c>
      <c r="J64" s="8" t="s">
        <v>1</v>
      </c>
      <c r="K64" s="8" t="s">
        <v>1</v>
      </c>
      <c r="L64" s="9" t="s">
        <v>1</v>
      </c>
      <c r="M64" s="9" t="s">
        <v>1</v>
      </c>
      <c r="N64" s="8" t="s">
        <v>1</v>
      </c>
      <c r="O64" s="8" t="s">
        <v>1</v>
      </c>
      <c r="P64" s="9">
        <v>0.56530599999999998</v>
      </c>
      <c r="Q64" s="9">
        <v>0.52481</v>
      </c>
      <c r="R64" s="8" t="s">
        <v>1</v>
      </c>
      <c r="S64" s="8" t="s">
        <v>1</v>
      </c>
      <c r="T64" s="9" t="s">
        <v>1</v>
      </c>
      <c r="U64" s="9" t="s">
        <v>1</v>
      </c>
      <c r="V64" s="8">
        <v>0.65912199999999999</v>
      </c>
      <c r="W64" s="8">
        <v>0.75071399999999999</v>
      </c>
      <c r="X64" s="9" t="s">
        <v>1</v>
      </c>
      <c r="Y64" s="9" t="s">
        <v>1</v>
      </c>
      <c r="Z64" s="8" t="s">
        <v>1</v>
      </c>
      <c r="AA64" s="8" t="s">
        <v>1</v>
      </c>
      <c r="AB64" s="9" t="s">
        <v>1</v>
      </c>
      <c r="AC64" s="9" t="s">
        <v>1</v>
      </c>
      <c r="AD64" s="8" t="s">
        <v>1</v>
      </c>
      <c r="AE64" s="8" t="s">
        <v>1</v>
      </c>
      <c r="AF64" s="9" t="s">
        <v>1</v>
      </c>
      <c r="AG64" s="9" t="s">
        <v>1</v>
      </c>
      <c r="AH64" s="8" t="s">
        <v>1</v>
      </c>
      <c r="AI64" s="8" t="s">
        <v>1</v>
      </c>
      <c r="AJ64" s="9" t="s">
        <v>1</v>
      </c>
      <c r="AK64" s="9" t="s">
        <v>1</v>
      </c>
      <c r="AL64" s="8" t="s">
        <v>1</v>
      </c>
      <c r="AM64" s="8" t="s">
        <v>1</v>
      </c>
      <c r="AN64" s="9" t="s">
        <v>1</v>
      </c>
      <c r="AO64" s="9" t="s">
        <v>1</v>
      </c>
    </row>
    <row r="65" spans="1:41" x14ac:dyDescent="0.25">
      <c r="A65" s="17" t="s">
        <v>99</v>
      </c>
      <c r="B65" s="8" t="s">
        <v>1</v>
      </c>
      <c r="C65" s="8" t="s">
        <v>1</v>
      </c>
      <c r="D65" s="9" t="s">
        <v>1</v>
      </c>
      <c r="E65" s="9" t="s">
        <v>1</v>
      </c>
      <c r="F65" s="8" t="s">
        <v>1</v>
      </c>
      <c r="G65" s="8" t="s">
        <v>1</v>
      </c>
      <c r="H65" s="9" t="s">
        <v>1</v>
      </c>
      <c r="I65" s="9" t="s">
        <v>1</v>
      </c>
      <c r="J65" s="8" t="s">
        <v>1</v>
      </c>
      <c r="K65" s="8" t="s">
        <v>1</v>
      </c>
      <c r="L65" s="9" t="s">
        <v>1</v>
      </c>
      <c r="M65" s="9" t="s">
        <v>1</v>
      </c>
      <c r="N65" s="8" t="s">
        <v>1</v>
      </c>
      <c r="O65" s="8" t="s">
        <v>1</v>
      </c>
      <c r="P65" s="9" t="s">
        <v>1</v>
      </c>
      <c r="Q65" s="9" t="s">
        <v>1</v>
      </c>
      <c r="R65" s="8">
        <v>0.147676</v>
      </c>
      <c r="S65" s="8">
        <v>0.100109</v>
      </c>
      <c r="T65" s="9">
        <v>0.194242</v>
      </c>
      <c r="U65" s="9">
        <v>0.256851</v>
      </c>
      <c r="V65" s="8" t="s">
        <v>1</v>
      </c>
      <c r="W65" s="8" t="s">
        <v>1</v>
      </c>
      <c r="X65" s="9" t="s">
        <v>1</v>
      </c>
      <c r="Y65" s="9" t="s">
        <v>1</v>
      </c>
      <c r="Z65" s="8" t="s">
        <v>1</v>
      </c>
      <c r="AA65" s="8" t="s">
        <v>1</v>
      </c>
      <c r="AB65" s="9" t="s">
        <v>1</v>
      </c>
      <c r="AC65" s="9" t="s">
        <v>1</v>
      </c>
      <c r="AD65" s="8" t="s">
        <v>1</v>
      </c>
      <c r="AE65" s="8" t="s">
        <v>1</v>
      </c>
      <c r="AF65" s="9">
        <v>6.5822000000000006E-2</v>
      </c>
      <c r="AG65" s="9">
        <v>8.8941000000000006E-2</v>
      </c>
      <c r="AH65" s="8" t="s">
        <v>1</v>
      </c>
      <c r="AI65" s="8" t="s">
        <v>1</v>
      </c>
      <c r="AJ65" s="9" t="s">
        <v>1</v>
      </c>
      <c r="AK65" s="9" t="s">
        <v>1</v>
      </c>
      <c r="AL65" s="8" t="s">
        <v>1</v>
      </c>
      <c r="AM65" s="8" t="s">
        <v>1</v>
      </c>
      <c r="AN65" s="9" t="s">
        <v>1</v>
      </c>
      <c r="AO65" s="9" t="s">
        <v>1</v>
      </c>
    </row>
    <row r="66" spans="1:41" x14ac:dyDescent="0.25">
      <c r="A66" s="17" t="s">
        <v>22</v>
      </c>
      <c r="B66" s="8" t="s">
        <v>1</v>
      </c>
      <c r="C66" s="8" t="s">
        <v>1</v>
      </c>
      <c r="D66" s="9" t="s">
        <v>1</v>
      </c>
      <c r="E66" s="9" t="s">
        <v>1</v>
      </c>
      <c r="F66" s="8">
        <v>0.23000499999999999</v>
      </c>
      <c r="G66" s="8">
        <v>0.194463</v>
      </c>
      <c r="H66" s="9" t="s">
        <v>1</v>
      </c>
      <c r="I66" s="9" t="s">
        <v>1</v>
      </c>
      <c r="J66" s="8">
        <v>0.27722799999999997</v>
      </c>
      <c r="K66" s="8">
        <v>0.41217300000000001</v>
      </c>
      <c r="L66" s="9" t="s">
        <v>1</v>
      </c>
      <c r="M66" s="9" t="s">
        <v>1</v>
      </c>
      <c r="N66" s="8">
        <v>0.66381800000000002</v>
      </c>
      <c r="O66" s="8">
        <v>0.66381900000000005</v>
      </c>
      <c r="P66" s="9">
        <v>0.40138699999999999</v>
      </c>
      <c r="Q66" s="9">
        <v>0.44516699999999998</v>
      </c>
      <c r="R66" s="8">
        <v>0.70067599999999997</v>
      </c>
      <c r="S66" s="8">
        <v>0.74413899999999999</v>
      </c>
      <c r="T66" s="9">
        <v>0.78307499999999997</v>
      </c>
      <c r="U66" s="9">
        <v>0.74987899999999996</v>
      </c>
      <c r="V66" s="8">
        <v>0.45480900000000002</v>
      </c>
      <c r="W66" s="8">
        <v>0.40784599999999999</v>
      </c>
      <c r="X66" s="9">
        <v>0.68519300000000005</v>
      </c>
      <c r="Y66" s="9">
        <v>0.67552100000000004</v>
      </c>
      <c r="Z66" s="8">
        <v>0.29715799999999998</v>
      </c>
      <c r="AA66" s="8">
        <v>0.20445099999999999</v>
      </c>
      <c r="AB66" s="9" t="s">
        <v>1</v>
      </c>
      <c r="AC66" s="9" t="s">
        <v>1</v>
      </c>
      <c r="AD66" s="8" t="s">
        <v>1</v>
      </c>
      <c r="AE66" s="8" t="s">
        <v>1</v>
      </c>
      <c r="AF66" s="9">
        <v>0.35517599999999999</v>
      </c>
      <c r="AG66" s="9">
        <v>0.35475499999999999</v>
      </c>
      <c r="AH66" s="8">
        <v>0.57941500000000001</v>
      </c>
      <c r="AI66" s="8">
        <v>0.56413599999999997</v>
      </c>
      <c r="AJ66" s="9" t="s">
        <v>1</v>
      </c>
      <c r="AK66" s="9" t="s">
        <v>1</v>
      </c>
      <c r="AL66" s="8">
        <v>0.72547600000000001</v>
      </c>
      <c r="AM66" s="8">
        <v>0.48459999999999998</v>
      </c>
      <c r="AN66" s="9">
        <v>0.59570699999999999</v>
      </c>
      <c r="AO66" s="9">
        <v>0.352076</v>
      </c>
    </row>
    <row r="67" spans="1:41" x14ac:dyDescent="0.25">
      <c r="A67" s="17" t="s">
        <v>23</v>
      </c>
      <c r="B67" s="8" t="s">
        <v>1</v>
      </c>
      <c r="C67" s="8" t="s">
        <v>1</v>
      </c>
      <c r="D67" s="9" t="s">
        <v>1</v>
      </c>
      <c r="E67" s="9" t="s">
        <v>1</v>
      </c>
      <c r="F67" s="8" t="s">
        <v>1</v>
      </c>
      <c r="G67" s="8" t="s">
        <v>1</v>
      </c>
      <c r="H67" s="9" t="s">
        <v>1</v>
      </c>
      <c r="I67" s="9" t="s">
        <v>1</v>
      </c>
      <c r="J67" s="8">
        <v>0.41186800000000001</v>
      </c>
      <c r="K67" s="8">
        <v>0.19417999999999999</v>
      </c>
      <c r="L67" s="9" t="s">
        <v>1</v>
      </c>
      <c r="M67" s="9" t="s">
        <v>1</v>
      </c>
      <c r="N67" s="8" t="s">
        <v>1</v>
      </c>
      <c r="O67" s="8" t="s">
        <v>1</v>
      </c>
      <c r="P67" s="9" t="s">
        <v>1</v>
      </c>
      <c r="Q67" s="9" t="s">
        <v>1</v>
      </c>
      <c r="R67" s="8">
        <v>0.55395399999999995</v>
      </c>
      <c r="S67" s="8">
        <v>0.63268800000000003</v>
      </c>
      <c r="T67" s="9">
        <v>0.63383299999999998</v>
      </c>
      <c r="U67" s="9">
        <v>0.64900100000000005</v>
      </c>
      <c r="V67" s="8" t="s">
        <v>1</v>
      </c>
      <c r="W67" s="8" t="s">
        <v>1</v>
      </c>
      <c r="X67" s="9" t="s">
        <v>1</v>
      </c>
      <c r="Y67" s="9" t="s">
        <v>1</v>
      </c>
      <c r="Z67" s="8" t="s">
        <v>1</v>
      </c>
      <c r="AA67" s="8" t="s">
        <v>1</v>
      </c>
      <c r="AB67" s="9" t="s">
        <v>1</v>
      </c>
      <c r="AC67" s="9" t="s">
        <v>1</v>
      </c>
      <c r="AD67" s="8" t="s">
        <v>1</v>
      </c>
      <c r="AE67" s="8" t="s">
        <v>1</v>
      </c>
      <c r="AF67" s="9" t="s">
        <v>1</v>
      </c>
      <c r="AG67" s="9" t="s">
        <v>1</v>
      </c>
      <c r="AH67" s="8" t="s">
        <v>1</v>
      </c>
      <c r="AI67" s="8" t="s">
        <v>1</v>
      </c>
      <c r="AJ67" s="9" t="s">
        <v>1</v>
      </c>
      <c r="AK67" s="9" t="s">
        <v>1</v>
      </c>
      <c r="AL67" s="8" t="s">
        <v>1</v>
      </c>
      <c r="AM67" s="8" t="s">
        <v>1</v>
      </c>
      <c r="AN67" s="9" t="s">
        <v>1</v>
      </c>
      <c r="AO67" s="9" t="s">
        <v>1</v>
      </c>
    </row>
    <row r="68" spans="1:41" x14ac:dyDescent="0.25">
      <c r="A68" s="18" t="s">
        <v>66</v>
      </c>
      <c r="B68" s="8" t="s">
        <v>1</v>
      </c>
      <c r="C68" s="8" t="s">
        <v>1</v>
      </c>
      <c r="D68" s="9" t="s">
        <v>1</v>
      </c>
      <c r="E68" s="9" t="s">
        <v>1</v>
      </c>
      <c r="F68" s="8" t="s">
        <v>1</v>
      </c>
      <c r="G68" s="8" t="s">
        <v>1</v>
      </c>
      <c r="H68" s="9" t="s">
        <v>1</v>
      </c>
      <c r="I68" s="9" t="s">
        <v>1</v>
      </c>
      <c r="J68" s="8" t="s">
        <v>1</v>
      </c>
      <c r="K68" s="8" t="s">
        <v>1</v>
      </c>
      <c r="L68" s="9" t="s">
        <v>1</v>
      </c>
      <c r="M68" s="9" t="s">
        <v>1</v>
      </c>
      <c r="N68" s="8" t="s">
        <v>1</v>
      </c>
      <c r="O68" s="8" t="s">
        <v>1</v>
      </c>
      <c r="P68" s="9" t="s">
        <v>1</v>
      </c>
      <c r="Q68" s="9" t="s">
        <v>1</v>
      </c>
      <c r="R68" s="8" t="s">
        <v>1</v>
      </c>
      <c r="S68" s="8" t="s">
        <v>1</v>
      </c>
      <c r="T68" s="9" t="s">
        <v>1</v>
      </c>
      <c r="U68" s="9" t="s">
        <v>1</v>
      </c>
      <c r="V68" s="8" t="s">
        <v>1</v>
      </c>
      <c r="W68" s="8" t="s">
        <v>1</v>
      </c>
      <c r="X68" s="9" t="s">
        <v>1</v>
      </c>
      <c r="Y68" s="9" t="s">
        <v>1</v>
      </c>
      <c r="Z68" s="8" t="s">
        <v>1</v>
      </c>
      <c r="AA68" s="8" t="s">
        <v>1</v>
      </c>
      <c r="AB68" s="9" t="s">
        <v>1</v>
      </c>
      <c r="AC68" s="9" t="s">
        <v>1</v>
      </c>
      <c r="AD68" s="8" t="s">
        <v>1</v>
      </c>
      <c r="AE68" s="8" t="s">
        <v>1</v>
      </c>
      <c r="AF68" s="9" t="s">
        <v>1</v>
      </c>
      <c r="AG68" s="9" t="s">
        <v>1</v>
      </c>
      <c r="AH68" s="8" t="s">
        <v>1</v>
      </c>
      <c r="AI68" s="8" t="s">
        <v>1</v>
      </c>
      <c r="AJ68" s="9" t="s">
        <v>1</v>
      </c>
      <c r="AK68" s="9" t="s">
        <v>1</v>
      </c>
      <c r="AL68" s="8">
        <v>0.89617100000000005</v>
      </c>
      <c r="AM68" s="8">
        <v>0.74584700000000004</v>
      </c>
      <c r="AN68" s="9" t="s">
        <v>1</v>
      </c>
      <c r="AO68" s="9" t="s">
        <v>1</v>
      </c>
    </row>
    <row r="69" spans="1:41" x14ac:dyDescent="0.25">
      <c r="A69" s="17" t="s">
        <v>54</v>
      </c>
      <c r="B69" s="8" t="s">
        <v>1</v>
      </c>
      <c r="C69" s="8" t="s">
        <v>1</v>
      </c>
      <c r="D69" s="9" t="s">
        <v>1</v>
      </c>
      <c r="E69" s="9" t="s">
        <v>1</v>
      </c>
      <c r="F69" s="8">
        <v>0.83213599999999999</v>
      </c>
      <c r="G69" s="8">
        <v>0.87121199999999999</v>
      </c>
      <c r="H69" s="9" t="s">
        <v>1</v>
      </c>
      <c r="I69" s="9" t="s">
        <v>1</v>
      </c>
      <c r="J69" s="8" t="s">
        <v>1</v>
      </c>
      <c r="K69" s="8" t="s">
        <v>1</v>
      </c>
      <c r="L69" s="9" t="s">
        <v>1</v>
      </c>
      <c r="M69" s="9" t="s">
        <v>1</v>
      </c>
      <c r="N69" s="8" t="s">
        <v>1</v>
      </c>
      <c r="O69" s="8" t="s">
        <v>1</v>
      </c>
      <c r="P69" s="9" t="s">
        <v>1</v>
      </c>
      <c r="Q69" s="9" t="s">
        <v>1</v>
      </c>
      <c r="R69" s="8" t="s">
        <v>1</v>
      </c>
      <c r="S69" s="8" t="s">
        <v>1</v>
      </c>
      <c r="T69" s="9" t="s">
        <v>1</v>
      </c>
      <c r="U69" s="9" t="s">
        <v>1</v>
      </c>
      <c r="V69" s="8" t="s">
        <v>1</v>
      </c>
      <c r="W69" s="8" t="s">
        <v>1</v>
      </c>
      <c r="X69" s="9" t="s">
        <v>1</v>
      </c>
      <c r="Y69" s="9" t="s">
        <v>1</v>
      </c>
      <c r="Z69" s="8" t="s">
        <v>1</v>
      </c>
      <c r="AA69" s="8" t="s">
        <v>1</v>
      </c>
      <c r="AB69" s="9" t="s">
        <v>1</v>
      </c>
      <c r="AC69" s="9" t="s">
        <v>1</v>
      </c>
      <c r="AD69" s="8" t="s">
        <v>1</v>
      </c>
      <c r="AE69" s="8" t="s">
        <v>1</v>
      </c>
      <c r="AF69" s="9" t="s">
        <v>1</v>
      </c>
      <c r="AG69" s="9" t="s">
        <v>1</v>
      </c>
      <c r="AH69" s="8">
        <v>0.70538000000000001</v>
      </c>
      <c r="AI69" s="8">
        <v>0.73362300000000003</v>
      </c>
      <c r="AJ69" s="9" t="s">
        <v>1</v>
      </c>
      <c r="AK69" s="9" t="s">
        <v>1</v>
      </c>
      <c r="AL69" s="8">
        <v>0.88827400000000001</v>
      </c>
      <c r="AM69" s="8">
        <v>0.75572499999999998</v>
      </c>
      <c r="AN69" s="9" t="s">
        <v>1</v>
      </c>
      <c r="AO69" s="9" t="s">
        <v>1</v>
      </c>
    </row>
    <row r="70" spans="1:41" x14ac:dyDescent="0.25">
      <c r="A70" s="17" t="s">
        <v>20</v>
      </c>
      <c r="B70" s="8" t="s">
        <v>1</v>
      </c>
      <c r="C70" s="8" t="s">
        <v>1</v>
      </c>
      <c r="D70" s="9" t="s">
        <v>1</v>
      </c>
      <c r="E70" s="9" t="s">
        <v>1</v>
      </c>
      <c r="F70" s="8" t="s">
        <v>1</v>
      </c>
      <c r="G70" s="8" t="s">
        <v>1</v>
      </c>
      <c r="H70" s="9" t="s">
        <v>1</v>
      </c>
      <c r="I70" s="9" t="s">
        <v>1</v>
      </c>
      <c r="J70" s="8">
        <v>0.43584099999999998</v>
      </c>
      <c r="K70" s="8">
        <v>0.49506</v>
      </c>
      <c r="L70" s="9" t="s">
        <v>1</v>
      </c>
      <c r="M70" s="9" t="s">
        <v>1</v>
      </c>
      <c r="N70" s="8" t="s">
        <v>1</v>
      </c>
      <c r="O70" s="8" t="s">
        <v>1</v>
      </c>
      <c r="P70" s="9" t="s">
        <v>1</v>
      </c>
      <c r="Q70" s="9" t="s">
        <v>1</v>
      </c>
      <c r="R70" s="8">
        <v>0.77471100000000004</v>
      </c>
      <c r="S70" s="8">
        <v>0.83304599999999995</v>
      </c>
      <c r="T70" s="9">
        <v>0.848333</v>
      </c>
      <c r="U70" s="9">
        <v>0.87679200000000002</v>
      </c>
      <c r="V70" s="8" t="s">
        <v>1</v>
      </c>
      <c r="W70" s="8" t="s">
        <v>1</v>
      </c>
      <c r="X70" s="9" t="s">
        <v>1</v>
      </c>
      <c r="Y70" s="9" t="s">
        <v>1</v>
      </c>
      <c r="Z70" s="8" t="s">
        <v>1</v>
      </c>
      <c r="AA70" s="8" t="s">
        <v>1</v>
      </c>
      <c r="AB70" s="9" t="s">
        <v>1</v>
      </c>
      <c r="AC70" s="9" t="s">
        <v>1</v>
      </c>
      <c r="AD70" s="8" t="s">
        <v>1</v>
      </c>
      <c r="AE70" s="8" t="s">
        <v>1</v>
      </c>
      <c r="AF70" s="9" t="s">
        <v>1</v>
      </c>
      <c r="AG70" s="9" t="s">
        <v>1</v>
      </c>
      <c r="AH70" s="8" t="s">
        <v>1</v>
      </c>
      <c r="AI70" s="8" t="s">
        <v>1</v>
      </c>
      <c r="AJ70" s="9" t="s">
        <v>1</v>
      </c>
      <c r="AK70" s="9" t="s">
        <v>1</v>
      </c>
      <c r="AL70" s="8">
        <v>0.81158399999999997</v>
      </c>
      <c r="AM70" s="8">
        <v>0.56270699999999996</v>
      </c>
      <c r="AN70" s="9" t="s">
        <v>1</v>
      </c>
      <c r="AO70" s="9" t="s">
        <v>1</v>
      </c>
    </row>
  </sheetData>
  <mergeCells count="21">
    <mergeCell ref="A3:AO3"/>
    <mergeCell ref="AH1:AI1"/>
    <mergeCell ref="T1:U1"/>
    <mergeCell ref="V1:W1"/>
    <mergeCell ref="X1:Y1"/>
    <mergeCell ref="Z1:AA1"/>
    <mergeCell ref="AB1:AC1"/>
    <mergeCell ref="AF1:AG1"/>
    <mergeCell ref="F1:G1"/>
    <mergeCell ref="J1:K1"/>
    <mergeCell ref="L1:M1"/>
    <mergeCell ref="N1:O1"/>
    <mergeCell ref="P1:Q1"/>
    <mergeCell ref="H1:I1"/>
    <mergeCell ref="R1:S1"/>
    <mergeCell ref="AJ1:AK1"/>
    <mergeCell ref="AL1:AM1"/>
    <mergeCell ref="AN1:AO1"/>
    <mergeCell ref="B1:C1"/>
    <mergeCell ref="D1:E1"/>
    <mergeCell ref="AD1:A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70"/>
  <sheetViews>
    <sheetView zoomScale="78" zoomScaleNormal="78" zoomScalePageLayoutView="90" workbookViewId="0"/>
  </sheetViews>
  <sheetFormatPr defaultColWidth="11" defaultRowHeight="15.75" x14ac:dyDescent="0.25"/>
  <cols>
    <col min="1" max="1" width="16.125" customWidth="1"/>
    <col min="2" max="41" width="9" customWidth="1"/>
  </cols>
  <sheetData>
    <row r="1" spans="1:41" x14ac:dyDescent="0.25">
      <c r="A1" s="4" t="s">
        <v>4</v>
      </c>
      <c r="B1" s="28" t="s">
        <v>56</v>
      </c>
      <c r="C1" s="28"/>
      <c r="D1" s="29" t="s">
        <v>57</v>
      </c>
      <c r="E1" s="29"/>
      <c r="F1" s="26" t="s">
        <v>5</v>
      </c>
      <c r="G1" s="26"/>
      <c r="H1" s="31" t="s">
        <v>67</v>
      </c>
      <c r="I1" s="31"/>
      <c r="J1" s="26" t="s">
        <v>6</v>
      </c>
      <c r="K1" s="26"/>
      <c r="L1" s="27" t="s">
        <v>50</v>
      </c>
      <c r="M1" s="27"/>
      <c r="N1" s="26" t="s">
        <v>7</v>
      </c>
      <c r="O1" s="26"/>
      <c r="P1" s="27" t="s">
        <v>8</v>
      </c>
      <c r="Q1" s="27"/>
      <c r="R1" s="26" t="s">
        <v>9</v>
      </c>
      <c r="S1" s="26"/>
      <c r="T1" s="27" t="s">
        <v>10</v>
      </c>
      <c r="U1" s="27"/>
      <c r="V1" s="26" t="s">
        <v>11</v>
      </c>
      <c r="W1" s="26"/>
      <c r="X1" s="27" t="s">
        <v>12</v>
      </c>
      <c r="Y1" s="27"/>
      <c r="Z1" s="26" t="s">
        <v>13</v>
      </c>
      <c r="AA1" s="26"/>
      <c r="AB1" s="27" t="s">
        <v>51</v>
      </c>
      <c r="AC1" s="27"/>
      <c r="AD1" s="26" t="s">
        <v>58</v>
      </c>
      <c r="AE1" s="26"/>
      <c r="AF1" s="27" t="s">
        <v>14</v>
      </c>
      <c r="AG1" s="27"/>
      <c r="AH1" s="26" t="s">
        <v>15</v>
      </c>
      <c r="AI1" s="26"/>
      <c r="AJ1" s="27" t="s">
        <v>52</v>
      </c>
      <c r="AK1" s="27"/>
      <c r="AL1" s="26" t="s">
        <v>16</v>
      </c>
      <c r="AM1" s="26"/>
      <c r="AN1" s="27" t="s">
        <v>17</v>
      </c>
      <c r="AO1" s="27"/>
    </row>
    <row r="2" spans="1:41" x14ac:dyDescent="0.25">
      <c r="A2" s="4" t="s">
        <v>31</v>
      </c>
      <c r="B2" s="5" t="s">
        <v>18</v>
      </c>
      <c r="C2" s="5" t="s">
        <v>19</v>
      </c>
      <c r="D2" s="6" t="s">
        <v>18</v>
      </c>
      <c r="E2" s="6" t="s">
        <v>19</v>
      </c>
      <c r="F2" s="5" t="s">
        <v>18</v>
      </c>
      <c r="G2" s="5" t="s">
        <v>19</v>
      </c>
      <c r="H2" s="6" t="s">
        <v>18</v>
      </c>
      <c r="I2" s="6" t="s">
        <v>19</v>
      </c>
      <c r="J2" s="5" t="s">
        <v>18</v>
      </c>
      <c r="K2" s="5" t="s">
        <v>19</v>
      </c>
      <c r="L2" s="7" t="s">
        <v>18</v>
      </c>
      <c r="M2" s="7" t="s">
        <v>19</v>
      </c>
      <c r="N2" s="5" t="s">
        <v>18</v>
      </c>
      <c r="O2" s="5" t="s">
        <v>19</v>
      </c>
      <c r="P2" s="7" t="s">
        <v>18</v>
      </c>
      <c r="Q2" s="7" t="s">
        <v>19</v>
      </c>
      <c r="R2" s="5" t="s">
        <v>18</v>
      </c>
      <c r="S2" s="5" t="s">
        <v>19</v>
      </c>
      <c r="T2" s="7" t="s">
        <v>18</v>
      </c>
      <c r="U2" s="7" t="s">
        <v>19</v>
      </c>
      <c r="V2" s="5" t="s">
        <v>18</v>
      </c>
      <c r="W2" s="5" t="s">
        <v>19</v>
      </c>
      <c r="X2" s="7" t="s">
        <v>18</v>
      </c>
      <c r="Y2" s="7" t="s">
        <v>19</v>
      </c>
      <c r="Z2" s="5" t="s">
        <v>18</v>
      </c>
      <c r="AA2" s="5" t="s">
        <v>19</v>
      </c>
      <c r="AB2" s="7" t="s">
        <v>18</v>
      </c>
      <c r="AC2" s="7" t="s">
        <v>19</v>
      </c>
      <c r="AD2" s="5" t="s">
        <v>18</v>
      </c>
      <c r="AE2" s="5" t="s">
        <v>19</v>
      </c>
      <c r="AF2" s="7" t="s">
        <v>18</v>
      </c>
      <c r="AG2" s="7" t="s">
        <v>19</v>
      </c>
      <c r="AH2" s="5" t="s">
        <v>18</v>
      </c>
      <c r="AI2" s="5" t="s">
        <v>19</v>
      </c>
      <c r="AJ2" s="7" t="s">
        <v>18</v>
      </c>
      <c r="AK2" s="7" t="s">
        <v>19</v>
      </c>
      <c r="AL2" s="5" t="s">
        <v>18</v>
      </c>
      <c r="AM2" s="5" t="s">
        <v>19</v>
      </c>
      <c r="AN2" s="7" t="s">
        <v>18</v>
      </c>
      <c r="AO2" s="7" t="s">
        <v>19</v>
      </c>
    </row>
    <row r="3" spans="1:41" x14ac:dyDescent="0.25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</row>
    <row r="4" spans="1:41" x14ac:dyDescent="0.25">
      <c r="A4" s="17" t="str">
        <f>SEG!A4</f>
        <v>AC (6)</v>
      </c>
      <c r="B4" s="8" t="s">
        <v>1</v>
      </c>
      <c r="C4" s="8" t="s">
        <v>1</v>
      </c>
      <c r="D4" s="9" t="s">
        <v>1</v>
      </c>
      <c r="E4" s="9" t="s">
        <v>1</v>
      </c>
      <c r="F4" s="8" t="s">
        <v>1</v>
      </c>
      <c r="G4" s="8" t="s">
        <v>1</v>
      </c>
      <c r="H4" s="9" t="s">
        <v>1</v>
      </c>
      <c r="I4" s="9" t="s">
        <v>1</v>
      </c>
      <c r="J4" s="8" t="s">
        <v>1</v>
      </c>
      <c r="K4" s="8" t="s">
        <v>1</v>
      </c>
      <c r="L4" s="9" t="s">
        <v>1</v>
      </c>
      <c r="M4" s="9" t="s">
        <v>1</v>
      </c>
      <c r="N4" s="8" t="s">
        <v>1</v>
      </c>
      <c r="O4" s="8" t="s">
        <v>1</v>
      </c>
      <c r="P4" s="9">
        <v>0.85424800000000001</v>
      </c>
      <c r="Q4" s="9">
        <v>0.78251599999999999</v>
      </c>
      <c r="R4" s="8" t="s">
        <v>1</v>
      </c>
      <c r="S4" s="8" t="s">
        <v>1</v>
      </c>
      <c r="T4" s="9" t="s">
        <v>1</v>
      </c>
      <c r="U4" s="9" t="s">
        <v>1</v>
      </c>
      <c r="V4" s="8">
        <v>0.96448299999999998</v>
      </c>
      <c r="W4" s="8">
        <v>0.96968500000000002</v>
      </c>
      <c r="X4" s="9" t="s">
        <v>1</v>
      </c>
      <c r="Y4" s="9" t="s">
        <v>1</v>
      </c>
      <c r="Z4" s="8">
        <v>0.69832499999999997</v>
      </c>
      <c r="AA4" s="8">
        <v>0.90541000000000005</v>
      </c>
      <c r="AB4" s="9">
        <v>0.80587799999999998</v>
      </c>
      <c r="AC4" s="9">
        <v>0.90221799999999996</v>
      </c>
      <c r="AD4" s="8">
        <v>0.90506900000000001</v>
      </c>
      <c r="AE4" s="8">
        <v>0.96641200000000005</v>
      </c>
      <c r="AF4" s="9" t="s">
        <v>1</v>
      </c>
      <c r="AG4" s="9" t="s">
        <v>1</v>
      </c>
      <c r="AH4" s="8" t="s">
        <v>1</v>
      </c>
      <c r="AI4" s="8" t="s">
        <v>1</v>
      </c>
      <c r="AJ4" s="9" t="s">
        <v>1</v>
      </c>
      <c r="AK4" s="9" t="s">
        <v>1</v>
      </c>
      <c r="AL4" s="8" t="s">
        <v>1</v>
      </c>
      <c r="AM4" s="8" t="s">
        <v>1</v>
      </c>
      <c r="AN4" s="9" t="s">
        <v>1</v>
      </c>
      <c r="AO4" s="9" t="s">
        <v>1</v>
      </c>
    </row>
    <row r="5" spans="1:41" x14ac:dyDescent="0.25">
      <c r="A5" s="17" t="str">
        <f>SEG!A5</f>
        <v>AC (7)</v>
      </c>
      <c r="B5" s="8">
        <v>0.96504999999999996</v>
      </c>
      <c r="C5" s="8">
        <v>0.97955999999999999</v>
      </c>
      <c r="D5" s="9" t="s">
        <v>1</v>
      </c>
      <c r="E5" s="9" t="s">
        <v>1</v>
      </c>
      <c r="F5" s="8" t="s">
        <v>1</v>
      </c>
      <c r="G5" s="8" t="s">
        <v>1</v>
      </c>
      <c r="H5" s="9" t="s">
        <v>1</v>
      </c>
      <c r="I5" s="9" t="s">
        <v>1</v>
      </c>
      <c r="J5" s="8" t="s">
        <v>1</v>
      </c>
      <c r="K5" s="8" t="s">
        <v>1</v>
      </c>
      <c r="L5" s="9" t="s">
        <v>1</v>
      </c>
      <c r="M5" s="9" t="s">
        <v>1</v>
      </c>
      <c r="N5" s="8" t="s">
        <v>1</v>
      </c>
      <c r="O5" s="8" t="s">
        <v>1</v>
      </c>
      <c r="P5" s="9" t="s">
        <v>1</v>
      </c>
      <c r="Q5" s="9" t="s">
        <v>1</v>
      </c>
      <c r="R5" s="8" t="s">
        <v>1</v>
      </c>
      <c r="S5" s="8" t="s">
        <v>1</v>
      </c>
      <c r="T5" s="9" t="s">
        <v>1</v>
      </c>
      <c r="U5" s="9" t="s">
        <v>1</v>
      </c>
      <c r="V5" s="8" t="s">
        <v>1</v>
      </c>
      <c r="W5" s="8" t="s">
        <v>1</v>
      </c>
      <c r="X5" s="9" t="s">
        <v>1</v>
      </c>
      <c r="Y5" s="9" t="s">
        <v>1</v>
      </c>
      <c r="Z5" s="8" t="s">
        <v>1</v>
      </c>
      <c r="AA5" s="8" t="s">
        <v>1</v>
      </c>
      <c r="AB5" s="9" t="s">
        <v>1</v>
      </c>
      <c r="AC5" s="9" t="s">
        <v>1</v>
      </c>
      <c r="AD5" s="8" t="s">
        <v>1</v>
      </c>
      <c r="AE5" s="8" t="s">
        <v>1</v>
      </c>
      <c r="AF5" s="9" t="s">
        <v>1</v>
      </c>
      <c r="AG5" s="9" t="s">
        <v>1</v>
      </c>
      <c r="AH5" s="8" t="s">
        <v>1</v>
      </c>
      <c r="AI5" s="8" t="s">
        <v>1</v>
      </c>
      <c r="AJ5" s="9" t="s">
        <v>1</v>
      </c>
      <c r="AK5" s="9" t="s">
        <v>1</v>
      </c>
      <c r="AL5" s="8" t="s">
        <v>1</v>
      </c>
      <c r="AM5" s="8" t="s">
        <v>1</v>
      </c>
      <c r="AN5" s="9" t="s">
        <v>1</v>
      </c>
      <c r="AO5" s="9" t="s">
        <v>1</v>
      </c>
    </row>
    <row r="6" spans="1:41" x14ac:dyDescent="0.25">
      <c r="A6" s="17" t="str">
        <f>SEG!A6</f>
        <v>AC (8)</v>
      </c>
      <c r="B6" s="8">
        <v>0.97944399999999998</v>
      </c>
      <c r="C6" s="8">
        <v>0.99662399999999995</v>
      </c>
      <c r="D6" s="9">
        <v>0.96373900000000001</v>
      </c>
      <c r="E6" s="9">
        <v>0.97884700000000002</v>
      </c>
      <c r="F6" s="8">
        <v>0.95356799999999997</v>
      </c>
      <c r="G6" s="8">
        <v>0.92488300000000001</v>
      </c>
      <c r="H6" s="9" t="s">
        <v>1</v>
      </c>
      <c r="I6" s="9" t="s">
        <v>1</v>
      </c>
      <c r="J6" s="8">
        <v>0.76346000000000003</v>
      </c>
      <c r="K6" s="8">
        <v>0.61761699999999997</v>
      </c>
      <c r="L6" s="9" t="s">
        <v>1</v>
      </c>
      <c r="M6" s="9" t="s">
        <v>1</v>
      </c>
      <c r="N6" s="8" t="s">
        <v>1</v>
      </c>
      <c r="O6" s="8" t="s">
        <v>1</v>
      </c>
      <c r="P6" s="9" t="s">
        <v>1</v>
      </c>
      <c r="Q6" s="9" t="s">
        <v>1</v>
      </c>
      <c r="R6" s="8">
        <v>0.94489299999999998</v>
      </c>
      <c r="S6" s="8">
        <v>0.96180399999999999</v>
      </c>
      <c r="T6" s="9">
        <v>0.99219800000000002</v>
      </c>
      <c r="U6" s="9">
        <v>0.98776200000000003</v>
      </c>
      <c r="V6" s="8" t="s">
        <v>1</v>
      </c>
      <c r="W6" s="8" t="s">
        <v>1</v>
      </c>
      <c r="X6" s="9" t="s">
        <v>1</v>
      </c>
      <c r="Y6" s="9" t="s">
        <v>1</v>
      </c>
      <c r="Z6" s="8" t="s">
        <v>1</v>
      </c>
      <c r="AA6" s="8" t="s">
        <v>1</v>
      </c>
      <c r="AB6" s="9" t="s">
        <v>1</v>
      </c>
      <c r="AC6" s="9" t="s">
        <v>1</v>
      </c>
      <c r="AD6" s="8" t="s">
        <v>1</v>
      </c>
      <c r="AE6" s="8" t="s">
        <v>1</v>
      </c>
      <c r="AF6" s="9">
        <v>0.98967000000000005</v>
      </c>
      <c r="AG6" s="9">
        <v>0.97236999999999996</v>
      </c>
      <c r="AH6" s="8">
        <v>0.96132200000000001</v>
      </c>
      <c r="AI6" s="8">
        <v>0.96817699999999995</v>
      </c>
      <c r="AJ6" s="9" t="s">
        <v>1</v>
      </c>
      <c r="AK6" s="9" t="s">
        <v>1</v>
      </c>
      <c r="AL6" s="8">
        <v>0.98335300000000003</v>
      </c>
      <c r="AM6" s="8">
        <v>0.97045899999999996</v>
      </c>
      <c r="AN6" s="9" t="s">
        <v>1</v>
      </c>
      <c r="AO6" s="9" t="s">
        <v>1</v>
      </c>
    </row>
    <row r="7" spans="1:41" x14ac:dyDescent="0.25">
      <c r="A7" s="17" t="str">
        <f>SEG!A7</f>
        <v>BGU-IL (1)</v>
      </c>
      <c r="B7" s="8" t="s">
        <v>1</v>
      </c>
      <c r="C7" s="8" t="s">
        <v>1</v>
      </c>
      <c r="D7" s="9" t="s">
        <v>1</v>
      </c>
      <c r="E7" s="9" t="s">
        <v>1</v>
      </c>
      <c r="F7" s="8" t="s">
        <v>1</v>
      </c>
      <c r="G7" s="8" t="s">
        <v>1</v>
      </c>
      <c r="H7" s="9" t="s">
        <v>1</v>
      </c>
      <c r="I7" s="9" t="s">
        <v>1</v>
      </c>
      <c r="J7" s="8">
        <v>0.87758100000000006</v>
      </c>
      <c r="K7" s="8">
        <v>0.86863500000000005</v>
      </c>
      <c r="L7" s="9" t="s">
        <v>1</v>
      </c>
      <c r="M7" s="9" t="s">
        <v>1</v>
      </c>
      <c r="N7" s="8" t="s">
        <v>1</v>
      </c>
      <c r="O7" s="8" t="s">
        <v>1</v>
      </c>
      <c r="P7" s="9" t="s">
        <v>1</v>
      </c>
      <c r="Q7" s="9" t="s">
        <v>1</v>
      </c>
      <c r="R7" s="8">
        <v>0.91021099999999999</v>
      </c>
      <c r="S7" s="8">
        <v>0.89452799999999999</v>
      </c>
      <c r="T7" s="9" t="s">
        <v>1</v>
      </c>
      <c r="U7" s="9" t="s">
        <v>1</v>
      </c>
      <c r="V7" s="8" t="s">
        <v>1</v>
      </c>
      <c r="W7" s="8" t="s">
        <v>1</v>
      </c>
      <c r="X7" s="9" t="s">
        <v>1</v>
      </c>
      <c r="Y7" s="9" t="s">
        <v>1</v>
      </c>
      <c r="Z7" s="8" t="s">
        <v>1</v>
      </c>
      <c r="AA7" s="8" t="s">
        <v>1</v>
      </c>
      <c r="AB7" s="9" t="s">
        <v>1</v>
      </c>
      <c r="AC7" s="9" t="s">
        <v>1</v>
      </c>
      <c r="AD7" s="8" t="s">
        <v>1</v>
      </c>
      <c r="AE7" s="8" t="s">
        <v>1</v>
      </c>
      <c r="AF7" s="9" t="s">
        <v>1</v>
      </c>
      <c r="AG7" s="9" t="s">
        <v>1</v>
      </c>
      <c r="AH7" s="8" t="s">
        <v>1</v>
      </c>
      <c r="AI7" s="8" t="s">
        <v>1</v>
      </c>
      <c r="AJ7" s="9" t="s">
        <v>1</v>
      </c>
      <c r="AK7" s="9" t="s">
        <v>1</v>
      </c>
      <c r="AL7" s="8">
        <v>0.93981499999999996</v>
      </c>
      <c r="AM7" s="8">
        <v>0.78911799999999999</v>
      </c>
      <c r="AN7" s="9" t="s">
        <v>1</v>
      </c>
      <c r="AO7" s="9" t="s">
        <v>1</v>
      </c>
    </row>
    <row r="8" spans="1:41" x14ac:dyDescent="0.25">
      <c r="A8" s="17" t="str">
        <f>SEG!A8</f>
        <v>BGU-IL (2)</v>
      </c>
      <c r="B8" s="8" t="s">
        <v>1</v>
      </c>
      <c r="C8" s="8" t="s">
        <v>1</v>
      </c>
      <c r="D8" s="9" t="s">
        <v>1</v>
      </c>
      <c r="E8" s="9" t="s">
        <v>1</v>
      </c>
      <c r="F8" s="8">
        <v>0.62210399999999999</v>
      </c>
      <c r="G8" s="8">
        <v>0.72106000000000003</v>
      </c>
      <c r="H8" s="9" t="s">
        <v>1</v>
      </c>
      <c r="I8" s="9" t="s">
        <v>1</v>
      </c>
      <c r="J8" s="8" t="s">
        <v>1</v>
      </c>
      <c r="K8" s="8" t="s">
        <v>1</v>
      </c>
      <c r="L8" s="9" t="s">
        <v>1</v>
      </c>
      <c r="M8" s="9" t="s">
        <v>1</v>
      </c>
      <c r="N8" s="8" t="s">
        <v>1</v>
      </c>
      <c r="O8" s="8" t="s">
        <v>1</v>
      </c>
      <c r="P8" s="9" t="s">
        <v>1</v>
      </c>
      <c r="Q8" s="9" t="s">
        <v>1</v>
      </c>
      <c r="R8" s="8">
        <v>0.94862000000000002</v>
      </c>
      <c r="S8" s="8">
        <v>0.91596900000000003</v>
      </c>
      <c r="T8" s="9">
        <v>0.96743400000000002</v>
      </c>
      <c r="U8" s="9">
        <v>0.95548699999999998</v>
      </c>
      <c r="V8" s="8" t="s">
        <v>1</v>
      </c>
      <c r="W8" s="8" t="s">
        <v>1</v>
      </c>
      <c r="X8" s="9" t="s">
        <v>1</v>
      </c>
      <c r="Y8" s="9" t="s">
        <v>1</v>
      </c>
      <c r="Z8" s="8" t="s">
        <v>1</v>
      </c>
      <c r="AA8" s="8" t="s">
        <v>1</v>
      </c>
      <c r="AB8" s="9" t="s">
        <v>1</v>
      </c>
      <c r="AC8" s="9" t="s">
        <v>1</v>
      </c>
      <c r="AD8" s="8" t="s">
        <v>1</v>
      </c>
      <c r="AE8" s="8" t="s">
        <v>1</v>
      </c>
      <c r="AF8" s="9" t="s">
        <v>1</v>
      </c>
      <c r="AG8" s="9" t="s">
        <v>1</v>
      </c>
      <c r="AH8" s="8">
        <v>0.900926</v>
      </c>
      <c r="AI8" s="8">
        <v>0.90677799999999997</v>
      </c>
      <c r="AJ8" s="9" t="s">
        <v>1</v>
      </c>
      <c r="AK8" s="9" t="s">
        <v>1</v>
      </c>
      <c r="AL8" s="8">
        <v>0.96260400000000002</v>
      </c>
      <c r="AM8" s="8">
        <v>0.95926199999999995</v>
      </c>
      <c r="AN8" s="9" t="s">
        <v>1</v>
      </c>
      <c r="AO8" s="9" t="s">
        <v>1</v>
      </c>
    </row>
    <row r="9" spans="1:41" x14ac:dyDescent="0.25">
      <c r="A9" s="17" t="str">
        <f>SEG!A9</f>
        <v>BGU-IL (3)</v>
      </c>
      <c r="B9" s="8" t="s">
        <v>1</v>
      </c>
      <c r="C9" s="8" t="s">
        <v>1</v>
      </c>
      <c r="D9" s="9" t="s">
        <v>1</v>
      </c>
      <c r="E9" s="9" t="s">
        <v>1</v>
      </c>
      <c r="F9" s="8">
        <v>0.29178799999999999</v>
      </c>
      <c r="G9" s="8">
        <v>0.32410099999999997</v>
      </c>
      <c r="H9" s="9" t="s">
        <v>1</v>
      </c>
      <c r="I9" s="9" t="s">
        <v>1</v>
      </c>
      <c r="J9" s="8" t="s">
        <v>1</v>
      </c>
      <c r="K9" s="8" t="s">
        <v>1</v>
      </c>
      <c r="L9" s="9" t="s">
        <v>1</v>
      </c>
      <c r="M9" s="9" t="s">
        <v>1</v>
      </c>
      <c r="N9" s="8" t="s">
        <v>1</v>
      </c>
      <c r="O9" s="8" t="s">
        <v>1</v>
      </c>
      <c r="P9" s="9" t="s">
        <v>1</v>
      </c>
      <c r="Q9" s="9" t="s">
        <v>1</v>
      </c>
      <c r="R9" s="8">
        <v>0.89751400000000003</v>
      </c>
      <c r="S9" s="8">
        <v>0.90910400000000002</v>
      </c>
      <c r="T9" s="9">
        <v>0.98552099999999998</v>
      </c>
      <c r="U9" s="9">
        <v>0.98094300000000001</v>
      </c>
      <c r="V9" s="8" t="s">
        <v>1</v>
      </c>
      <c r="W9" s="8" t="s">
        <v>1</v>
      </c>
      <c r="X9" s="9" t="s">
        <v>1</v>
      </c>
      <c r="Y9" s="9" t="s">
        <v>1</v>
      </c>
      <c r="Z9" s="8" t="s">
        <v>1</v>
      </c>
      <c r="AA9" s="8" t="s">
        <v>1</v>
      </c>
      <c r="AB9" s="9" t="s">
        <v>1</v>
      </c>
      <c r="AC9" s="9" t="s">
        <v>1</v>
      </c>
      <c r="AD9" s="8" t="s">
        <v>1</v>
      </c>
      <c r="AE9" s="8" t="s">
        <v>1</v>
      </c>
      <c r="AF9" s="9">
        <v>0.96827300000000005</v>
      </c>
      <c r="AG9" s="9">
        <v>0.94922799999999996</v>
      </c>
      <c r="AH9" s="8">
        <v>0.92845599999999995</v>
      </c>
      <c r="AI9" s="8">
        <v>0.93969899999999995</v>
      </c>
      <c r="AJ9" s="9" t="s">
        <v>1</v>
      </c>
      <c r="AK9" s="9" t="s">
        <v>1</v>
      </c>
      <c r="AL9" s="8">
        <v>0.97434399999999999</v>
      </c>
      <c r="AM9" s="8">
        <v>0.95815799999999995</v>
      </c>
      <c r="AN9" s="9" t="s">
        <v>1</v>
      </c>
      <c r="AO9" s="9" t="s">
        <v>1</v>
      </c>
    </row>
    <row r="10" spans="1:41" x14ac:dyDescent="0.25">
      <c r="A10" s="17" t="str">
        <f>SEG!A10</f>
        <v>BGU-IL (4)</v>
      </c>
      <c r="B10" s="8" t="s">
        <v>1</v>
      </c>
      <c r="C10" s="8" t="s">
        <v>1</v>
      </c>
      <c r="D10" s="9" t="s">
        <v>1</v>
      </c>
      <c r="E10" s="9" t="s">
        <v>1</v>
      </c>
      <c r="F10" s="8">
        <v>0.88998999999999995</v>
      </c>
      <c r="G10" s="8">
        <v>0.92710400000000004</v>
      </c>
      <c r="H10" s="9" t="s">
        <v>1</v>
      </c>
      <c r="I10" s="9" t="s">
        <v>1</v>
      </c>
      <c r="J10" s="8">
        <v>0.39965499999999998</v>
      </c>
      <c r="K10" s="8">
        <v>0.50033899999999998</v>
      </c>
      <c r="L10" s="9">
        <v>0.18631700000000001</v>
      </c>
      <c r="M10" s="9">
        <v>0</v>
      </c>
      <c r="N10" s="8" t="s">
        <v>1</v>
      </c>
      <c r="O10" s="8" t="s">
        <v>1</v>
      </c>
      <c r="P10" s="9">
        <v>0</v>
      </c>
      <c r="Q10" s="9">
        <v>0</v>
      </c>
      <c r="R10" s="8">
        <v>0.95301100000000005</v>
      </c>
      <c r="S10" s="8">
        <v>0.98131599999999997</v>
      </c>
      <c r="T10" s="9">
        <v>0.98186200000000001</v>
      </c>
      <c r="U10" s="9">
        <v>0.98677800000000004</v>
      </c>
      <c r="V10" s="8" t="s">
        <v>1</v>
      </c>
      <c r="W10" s="8" t="s">
        <v>1</v>
      </c>
      <c r="X10" s="9">
        <v>0.80120999999999998</v>
      </c>
      <c r="Y10" s="9">
        <v>0.90857200000000005</v>
      </c>
      <c r="Z10" s="8" t="s">
        <v>1</v>
      </c>
      <c r="AA10" s="8" t="s">
        <v>1</v>
      </c>
      <c r="AB10" s="9" t="s">
        <v>1</v>
      </c>
      <c r="AC10" s="9" t="s">
        <v>1</v>
      </c>
      <c r="AD10" s="8" t="s">
        <v>1</v>
      </c>
      <c r="AE10" s="8" t="s">
        <v>1</v>
      </c>
      <c r="AF10" s="9">
        <v>0.98704700000000001</v>
      </c>
      <c r="AG10" s="9">
        <v>0.970383</v>
      </c>
      <c r="AH10" s="8">
        <v>0.72161600000000004</v>
      </c>
      <c r="AI10" s="8">
        <v>0.68918699999999999</v>
      </c>
      <c r="AJ10" s="9">
        <v>0.87918499999999999</v>
      </c>
      <c r="AK10" s="9">
        <v>0.989811</v>
      </c>
      <c r="AL10" s="8">
        <v>0.97503700000000004</v>
      </c>
      <c r="AM10" s="8">
        <v>0.95427899999999999</v>
      </c>
      <c r="AN10" s="9" t="s">
        <v>1</v>
      </c>
      <c r="AO10" s="9" t="s">
        <v>1</v>
      </c>
    </row>
    <row r="11" spans="1:41" x14ac:dyDescent="0.25">
      <c r="A11" s="17" t="str">
        <f>SEG!A11</f>
        <v>BGU-IL (5)</v>
      </c>
      <c r="B11" s="8" t="s">
        <v>1</v>
      </c>
      <c r="C11" s="8" t="s">
        <v>1</v>
      </c>
      <c r="D11" s="9" t="s">
        <v>1</v>
      </c>
      <c r="E11" s="9" t="s">
        <v>1</v>
      </c>
      <c r="F11" s="8" t="s">
        <v>1</v>
      </c>
      <c r="G11" s="8" t="s">
        <v>1</v>
      </c>
      <c r="H11" s="9">
        <v>0.973777</v>
      </c>
      <c r="I11" s="9">
        <v>0.89508699999999997</v>
      </c>
      <c r="J11" s="8" t="s">
        <v>1</v>
      </c>
      <c r="K11" s="8" t="s">
        <v>1</v>
      </c>
      <c r="L11" s="9" t="s">
        <v>1</v>
      </c>
      <c r="M11" s="9" t="s">
        <v>1</v>
      </c>
      <c r="N11" s="8" t="s">
        <v>1</v>
      </c>
      <c r="O11" s="8" t="s">
        <v>1</v>
      </c>
      <c r="P11" s="9" t="s">
        <v>1</v>
      </c>
      <c r="Q11" s="9" t="s">
        <v>1</v>
      </c>
      <c r="R11" s="8" t="s">
        <v>1</v>
      </c>
      <c r="S11" s="8" t="s">
        <v>1</v>
      </c>
      <c r="T11" s="9">
        <v>0.99337799999999998</v>
      </c>
      <c r="U11" s="9">
        <v>0.98534100000000002</v>
      </c>
      <c r="V11" s="8" t="s">
        <v>1</v>
      </c>
      <c r="W11" s="8" t="s">
        <v>1</v>
      </c>
      <c r="X11" s="9" t="s">
        <v>1</v>
      </c>
      <c r="Y11" s="9" t="s">
        <v>1</v>
      </c>
      <c r="Z11" s="8" t="s">
        <v>1</v>
      </c>
      <c r="AA11" s="8" t="s">
        <v>1</v>
      </c>
      <c r="AB11" s="9" t="s">
        <v>1</v>
      </c>
      <c r="AC11" s="9" t="s">
        <v>1</v>
      </c>
      <c r="AD11" s="8" t="s">
        <v>1</v>
      </c>
      <c r="AE11" s="8" t="s">
        <v>1</v>
      </c>
      <c r="AF11" s="9">
        <v>0.99713099999999999</v>
      </c>
      <c r="AG11" s="9">
        <v>0.97339600000000004</v>
      </c>
      <c r="AH11" s="8" t="s">
        <v>1</v>
      </c>
      <c r="AI11" s="8" t="s">
        <v>1</v>
      </c>
      <c r="AJ11" s="9" t="s">
        <v>1</v>
      </c>
      <c r="AK11" s="9" t="s">
        <v>1</v>
      </c>
      <c r="AL11" s="8">
        <v>0.97796799999999995</v>
      </c>
      <c r="AM11" s="8">
        <v>0.97807999999999995</v>
      </c>
      <c r="AN11" s="9">
        <v>0.97901499999999997</v>
      </c>
      <c r="AO11" s="9">
        <v>0.96906499999999995</v>
      </c>
    </row>
    <row r="12" spans="1:41" x14ac:dyDescent="0.25">
      <c r="A12" s="17" t="str">
        <f>SEG!A12</f>
        <v>CAS-CN</v>
      </c>
      <c r="B12" s="8">
        <v>0.94321600000000005</v>
      </c>
      <c r="C12" s="8">
        <v>0.926624</v>
      </c>
      <c r="D12" s="9">
        <v>0.90044000000000002</v>
      </c>
      <c r="E12" s="9">
        <v>0.92664100000000005</v>
      </c>
      <c r="F12" s="8">
        <v>0.93435100000000004</v>
      </c>
      <c r="G12" s="8">
        <v>0.93767900000000004</v>
      </c>
      <c r="H12" s="9">
        <v>0.88537900000000003</v>
      </c>
      <c r="I12" s="9">
        <v>0.82364899999999996</v>
      </c>
      <c r="J12" s="8">
        <v>0.76146800000000003</v>
      </c>
      <c r="K12" s="8">
        <v>0.65325900000000003</v>
      </c>
      <c r="L12" s="9" t="s">
        <v>1</v>
      </c>
      <c r="M12" s="9" t="s">
        <v>1</v>
      </c>
      <c r="N12" s="8" t="s">
        <v>1</v>
      </c>
      <c r="O12" s="8" t="s">
        <v>1</v>
      </c>
      <c r="P12" s="9" t="s">
        <v>1</v>
      </c>
      <c r="Q12" s="9" t="s">
        <v>1</v>
      </c>
      <c r="R12" s="8">
        <v>0.839229</v>
      </c>
      <c r="S12" s="8">
        <v>0.92658099999999999</v>
      </c>
      <c r="T12" s="9">
        <v>0.85532300000000006</v>
      </c>
      <c r="U12" s="9">
        <v>0.93976400000000004</v>
      </c>
      <c r="V12" s="8" t="s">
        <v>1</v>
      </c>
      <c r="W12" s="8" t="s">
        <v>1</v>
      </c>
      <c r="X12" s="9" t="s">
        <v>1</v>
      </c>
      <c r="Y12" s="9" t="s">
        <v>1</v>
      </c>
      <c r="Z12" s="8" t="s">
        <v>1</v>
      </c>
      <c r="AA12" s="8" t="s">
        <v>1</v>
      </c>
      <c r="AB12" s="9" t="s">
        <v>1</v>
      </c>
      <c r="AC12" s="9" t="s">
        <v>1</v>
      </c>
      <c r="AD12" s="8" t="s">
        <v>1</v>
      </c>
      <c r="AE12" s="8" t="s">
        <v>1</v>
      </c>
      <c r="AF12" s="9">
        <v>0.99172000000000005</v>
      </c>
      <c r="AG12" s="9">
        <v>0.94589400000000001</v>
      </c>
      <c r="AH12" s="8">
        <v>0.91733500000000001</v>
      </c>
      <c r="AI12" s="8">
        <v>0.94436600000000004</v>
      </c>
      <c r="AJ12" s="9" t="s">
        <v>1</v>
      </c>
      <c r="AK12" s="9" t="s">
        <v>1</v>
      </c>
      <c r="AL12" s="8">
        <v>0.95999900000000005</v>
      </c>
      <c r="AM12" s="8">
        <v>0.90718900000000002</v>
      </c>
      <c r="AN12" s="9" t="s">
        <v>1</v>
      </c>
      <c r="AO12" s="9" t="s">
        <v>1</v>
      </c>
    </row>
    <row r="13" spans="1:41" x14ac:dyDescent="0.25">
      <c r="A13" s="17" t="str">
        <f>SEG!A13</f>
        <v>COM-US</v>
      </c>
      <c r="B13" s="8" t="s">
        <v>1</v>
      </c>
      <c r="C13" s="8" t="s">
        <v>1</v>
      </c>
      <c r="D13" s="9" t="s">
        <v>1</v>
      </c>
      <c r="E13" s="9" t="s">
        <v>1</v>
      </c>
      <c r="F13" s="8" t="s">
        <v>1</v>
      </c>
      <c r="G13" s="8" t="s">
        <v>1</v>
      </c>
      <c r="H13" s="9" t="s">
        <v>1</v>
      </c>
      <c r="I13" s="9" t="s">
        <v>1</v>
      </c>
      <c r="J13" s="8">
        <v>3.5385E-2</v>
      </c>
      <c r="K13" s="8">
        <v>2.2742999999999999E-2</v>
      </c>
      <c r="L13" s="9" t="s">
        <v>1</v>
      </c>
      <c r="M13" s="9" t="s">
        <v>1</v>
      </c>
      <c r="N13" s="8">
        <v>0.741429</v>
      </c>
      <c r="O13" s="8">
        <v>0.76429199999999997</v>
      </c>
      <c r="P13" s="9">
        <v>0.78517099999999995</v>
      </c>
      <c r="Q13" s="9">
        <v>0.70927799999999996</v>
      </c>
      <c r="R13" s="8">
        <v>0.66043099999999999</v>
      </c>
      <c r="S13" s="8">
        <v>0.33526099999999998</v>
      </c>
      <c r="T13" s="9">
        <v>0.54813500000000004</v>
      </c>
      <c r="U13" s="9">
        <v>0.67003900000000005</v>
      </c>
      <c r="V13" s="8" t="s">
        <v>1</v>
      </c>
      <c r="W13" s="8" t="s">
        <v>1</v>
      </c>
      <c r="X13" s="9">
        <v>0.78574200000000005</v>
      </c>
      <c r="Y13" s="9">
        <v>0.91692799999999997</v>
      </c>
      <c r="Z13" s="8" t="s">
        <v>1</v>
      </c>
      <c r="AA13" s="8" t="s">
        <v>1</v>
      </c>
      <c r="AB13" s="9" t="s">
        <v>1</v>
      </c>
      <c r="AC13" s="9" t="s">
        <v>1</v>
      </c>
      <c r="AD13" s="8" t="s">
        <v>1</v>
      </c>
      <c r="AE13" s="8" t="s">
        <v>1</v>
      </c>
      <c r="AF13" s="9" t="s">
        <v>1</v>
      </c>
      <c r="AG13" s="9" t="s">
        <v>1</v>
      </c>
      <c r="AH13" s="8" t="s">
        <v>1</v>
      </c>
      <c r="AI13" s="8" t="s">
        <v>1</v>
      </c>
      <c r="AJ13" s="9" t="s">
        <v>1</v>
      </c>
      <c r="AK13" s="9" t="s">
        <v>1</v>
      </c>
      <c r="AL13" s="8" t="s">
        <v>1</v>
      </c>
      <c r="AM13" s="8" t="s">
        <v>1</v>
      </c>
      <c r="AN13" s="9" t="s">
        <v>1</v>
      </c>
      <c r="AO13" s="9" t="s">
        <v>1</v>
      </c>
    </row>
    <row r="14" spans="1:41" x14ac:dyDescent="0.25">
      <c r="A14" s="17" t="str">
        <f>SEG!A14</f>
        <v>CUHK-HK</v>
      </c>
      <c r="B14" s="8" t="s">
        <v>1</v>
      </c>
      <c r="C14" s="8" t="s">
        <v>1</v>
      </c>
      <c r="D14" s="9" t="s">
        <v>1</v>
      </c>
      <c r="E14" s="9" t="s">
        <v>1</v>
      </c>
      <c r="F14" s="8" t="s">
        <v>1</v>
      </c>
      <c r="G14" s="8" t="s">
        <v>1</v>
      </c>
      <c r="H14" s="9" t="s">
        <v>1</v>
      </c>
      <c r="I14" s="9" t="s">
        <v>1</v>
      </c>
      <c r="J14" s="8" t="s">
        <v>1</v>
      </c>
      <c r="K14" s="8" t="s">
        <v>1</v>
      </c>
      <c r="L14" s="9" t="s">
        <v>1</v>
      </c>
      <c r="M14" s="9" t="s">
        <v>1</v>
      </c>
      <c r="N14" s="8" t="s">
        <v>1</v>
      </c>
      <c r="O14" s="8" t="s">
        <v>1</v>
      </c>
      <c r="P14" s="9" t="s">
        <v>1</v>
      </c>
      <c r="Q14" s="9" t="s">
        <v>1</v>
      </c>
      <c r="R14" s="8">
        <v>0.916292</v>
      </c>
      <c r="S14" s="8">
        <v>0.93214799999999998</v>
      </c>
      <c r="T14" s="9" t="s">
        <v>1</v>
      </c>
      <c r="U14" s="9" t="s">
        <v>1</v>
      </c>
      <c r="V14" s="8" t="s">
        <v>1</v>
      </c>
      <c r="W14" s="8" t="s">
        <v>1</v>
      </c>
      <c r="X14" s="9" t="s">
        <v>1</v>
      </c>
      <c r="Y14" s="9" t="s">
        <v>1</v>
      </c>
      <c r="Z14" s="8" t="s">
        <v>1</v>
      </c>
      <c r="AA14" s="8" t="s">
        <v>1</v>
      </c>
      <c r="AB14" s="9" t="s">
        <v>1</v>
      </c>
      <c r="AC14" s="9" t="s">
        <v>1</v>
      </c>
      <c r="AD14" s="8" t="s">
        <v>1</v>
      </c>
      <c r="AE14" s="8" t="s">
        <v>1</v>
      </c>
      <c r="AF14" s="9" t="s">
        <v>1</v>
      </c>
      <c r="AG14" s="9" t="s">
        <v>1</v>
      </c>
      <c r="AH14" s="8" t="s">
        <v>1</v>
      </c>
      <c r="AI14" s="8" t="s">
        <v>1</v>
      </c>
      <c r="AJ14" s="9" t="s">
        <v>1</v>
      </c>
      <c r="AK14" s="9" t="s">
        <v>1</v>
      </c>
      <c r="AL14" s="8" t="s">
        <v>1</v>
      </c>
      <c r="AM14" s="8" t="s">
        <v>1</v>
      </c>
      <c r="AN14" s="9" t="s">
        <v>1</v>
      </c>
      <c r="AO14" s="9" t="s">
        <v>1</v>
      </c>
    </row>
    <row r="15" spans="1:41" x14ac:dyDescent="0.25">
      <c r="A15" s="17" t="str">
        <f>SEG!A15</f>
        <v>CUL-UK</v>
      </c>
      <c r="B15" s="8" t="s">
        <v>1</v>
      </c>
      <c r="C15" s="8" t="s">
        <v>1</v>
      </c>
      <c r="D15" s="9" t="s">
        <v>1</v>
      </c>
      <c r="E15" s="9" t="s">
        <v>1</v>
      </c>
      <c r="F15" s="8" t="s">
        <v>1</v>
      </c>
      <c r="G15" s="8" t="s">
        <v>1</v>
      </c>
      <c r="H15" s="9" t="s">
        <v>1</v>
      </c>
      <c r="I15" s="9" t="s">
        <v>1</v>
      </c>
      <c r="J15" s="8">
        <v>0.45654899999999998</v>
      </c>
      <c r="K15" s="8">
        <v>2.2234E-2</v>
      </c>
      <c r="L15" s="9" t="s">
        <v>1</v>
      </c>
      <c r="M15" s="9" t="s">
        <v>1</v>
      </c>
      <c r="N15" s="8">
        <v>0.50759799999999999</v>
      </c>
      <c r="O15" s="8">
        <v>0.67410599999999998</v>
      </c>
      <c r="P15" s="9">
        <v>0.70070100000000002</v>
      </c>
      <c r="Q15" s="9">
        <v>0.63101499999999999</v>
      </c>
      <c r="R15" s="8">
        <v>0.52096699999999996</v>
      </c>
      <c r="S15" s="8">
        <v>0.59384199999999998</v>
      </c>
      <c r="T15" s="9">
        <v>0.67910199999999998</v>
      </c>
      <c r="U15" s="9">
        <v>0.66370700000000005</v>
      </c>
      <c r="V15" s="8">
        <v>0.46303899999999998</v>
      </c>
      <c r="W15" s="8">
        <v>0.436081</v>
      </c>
      <c r="X15" s="9">
        <v>0.71618099999999996</v>
      </c>
      <c r="Y15" s="9">
        <v>0.85569700000000004</v>
      </c>
      <c r="Z15" s="8">
        <v>0.43817800000000001</v>
      </c>
      <c r="AA15" s="8">
        <v>0.43757800000000002</v>
      </c>
      <c r="AB15" s="9" t="s">
        <v>1</v>
      </c>
      <c r="AC15" s="9" t="s">
        <v>1</v>
      </c>
      <c r="AD15" s="8" t="s">
        <v>1</v>
      </c>
      <c r="AE15" s="8" t="s">
        <v>1</v>
      </c>
      <c r="AF15" s="9" t="s">
        <v>1</v>
      </c>
      <c r="AG15" s="9" t="s">
        <v>1</v>
      </c>
      <c r="AH15" s="8">
        <v>0.52547299999999997</v>
      </c>
      <c r="AI15" s="8">
        <v>0.17586199999999999</v>
      </c>
      <c r="AJ15" s="9" t="s">
        <v>1</v>
      </c>
      <c r="AK15" s="9" t="s">
        <v>1</v>
      </c>
      <c r="AL15" s="8">
        <v>0.83192699999999997</v>
      </c>
      <c r="AM15" s="8">
        <v>0.55072200000000004</v>
      </c>
      <c r="AN15" s="9">
        <v>0.812033</v>
      </c>
      <c r="AO15" s="9">
        <v>0.43913099999999999</v>
      </c>
    </row>
    <row r="16" spans="1:41" x14ac:dyDescent="0.25">
      <c r="A16" s="17" t="str">
        <f>SEG!A16</f>
        <v>CUNI-CZ</v>
      </c>
      <c r="B16" s="8" t="s">
        <v>1</v>
      </c>
      <c r="C16" s="8" t="s">
        <v>1</v>
      </c>
      <c r="D16" s="9" t="s">
        <v>1</v>
      </c>
      <c r="E16" s="9" t="s">
        <v>1</v>
      </c>
      <c r="F16" s="8" t="s">
        <v>1</v>
      </c>
      <c r="G16" s="8" t="s">
        <v>1</v>
      </c>
      <c r="H16" s="9" t="s">
        <v>1</v>
      </c>
      <c r="I16" s="9" t="s">
        <v>1</v>
      </c>
      <c r="J16" s="8">
        <v>0.241121</v>
      </c>
      <c r="K16" s="8">
        <v>0.31941599999999998</v>
      </c>
      <c r="L16" s="9" t="s">
        <v>1</v>
      </c>
      <c r="M16" s="9" t="s">
        <v>1</v>
      </c>
      <c r="N16" s="8">
        <v>0.98241900000000004</v>
      </c>
      <c r="O16" s="8">
        <v>0.97034500000000001</v>
      </c>
      <c r="P16" s="9">
        <v>0.81732300000000002</v>
      </c>
      <c r="Q16" s="9">
        <v>0.750363</v>
      </c>
      <c r="R16" s="8">
        <v>0.89862600000000004</v>
      </c>
      <c r="S16" s="8">
        <v>0.93342700000000001</v>
      </c>
      <c r="T16" s="9">
        <v>0.959812</v>
      </c>
      <c r="U16" s="9">
        <v>0.97590399999999999</v>
      </c>
      <c r="V16" s="8" t="s">
        <v>1</v>
      </c>
      <c r="W16" s="8" t="s">
        <v>1</v>
      </c>
      <c r="X16" s="9">
        <v>0.91453899999999999</v>
      </c>
      <c r="Y16" s="9">
        <v>0.95614299999999997</v>
      </c>
      <c r="Z16" s="8" t="s">
        <v>1</v>
      </c>
      <c r="AA16" s="8" t="s">
        <v>1</v>
      </c>
      <c r="AB16" s="9" t="s">
        <v>1</v>
      </c>
      <c r="AC16" s="9" t="s">
        <v>1</v>
      </c>
      <c r="AD16" s="8" t="s">
        <v>1</v>
      </c>
      <c r="AE16" s="8" t="s">
        <v>1</v>
      </c>
      <c r="AF16" s="9" t="s">
        <v>1</v>
      </c>
      <c r="AG16" s="9" t="s">
        <v>1</v>
      </c>
      <c r="AH16" s="8" t="s">
        <v>1</v>
      </c>
      <c r="AI16" s="8" t="s">
        <v>1</v>
      </c>
      <c r="AJ16" s="9" t="s">
        <v>1</v>
      </c>
      <c r="AK16" s="9" t="s">
        <v>1</v>
      </c>
      <c r="AL16" s="8" t="s">
        <v>1</v>
      </c>
      <c r="AM16" s="8" t="s">
        <v>1</v>
      </c>
      <c r="AN16" s="9" t="s">
        <v>1</v>
      </c>
      <c r="AO16" s="9" t="s">
        <v>1</v>
      </c>
    </row>
    <row r="17" spans="1:41" x14ac:dyDescent="0.25">
      <c r="A17" s="17" t="str">
        <f>SEG!A17</f>
        <v>CVUT-CZ</v>
      </c>
      <c r="B17" s="8" t="s">
        <v>1</v>
      </c>
      <c r="C17" s="8" t="s">
        <v>1</v>
      </c>
      <c r="D17" s="9" t="s">
        <v>1</v>
      </c>
      <c r="E17" s="9" t="s">
        <v>1</v>
      </c>
      <c r="F17" s="8">
        <v>0.86816000000000004</v>
      </c>
      <c r="G17" s="8">
        <v>0.92702799999999996</v>
      </c>
      <c r="H17" s="9" t="s">
        <v>1</v>
      </c>
      <c r="I17" s="9" t="s">
        <v>1</v>
      </c>
      <c r="J17" s="8">
        <v>0.78629800000000005</v>
      </c>
      <c r="K17" s="8">
        <v>0.65325900000000003</v>
      </c>
      <c r="L17" s="9" t="s">
        <v>1</v>
      </c>
      <c r="M17" s="9" t="s">
        <v>1</v>
      </c>
      <c r="N17" s="8" t="s">
        <v>1</v>
      </c>
      <c r="O17" s="8" t="s">
        <v>1</v>
      </c>
      <c r="P17" s="9" t="s">
        <v>1</v>
      </c>
      <c r="Q17" s="9" t="s">
        <v>1</v>
      </c>
      <c r="R17" s="8">
        <v>0.877494</v>
      </c>
      <c r="S17" s="8">
        <v>0.92976999999999999</v>
      </c>
      <c r="T17" s="9">
        <v>0.98373100000000002</v>
      </c>
      <c r="U17" s="9">
        <v>0.99278599999999995</v>
      </c>
      <c r="V17" s="8" t="s">
        <v>1</v>
      </c>
      <c r="W17" s="8" t="s">
        <v>1</v>
      </c>
      <c r="X17" s="9" t="s">
        <v>1</v>
      </c>
      <c r="Y17" s="9" t="s">
        <v>1</v>
      </c>
      <c r="Z17" s="8" t="s">
        <v>1</v>
      </c>
      <c r="AA17" s="8" t="s">
        <v>1</v>
      </c>
      <c r="AB17" s="9" t="s">
        <v>1</v>
      </c>
      <c r="AC17" s="9" t="s">
        <v>1</v>
      </c>
      <c r="AD17" s="8" t="s">
        <v>1</v>
      </c>
      <c r="AE17" s="8" t="s">
        <v>1</v>
      </c>
      <c r="AF17" s="9">
        <v>0.98221000000000003</v>
      </c>
      <c r="AG17" s="9">
        <v>0.96621599999999996</v>
      </c>
      <c r="AH17" s="8">
        <v>0.91848300000000005</v>
      </c>
      <c r="AI17" s="8">
        <v>0.93139799999999995</v>
      </c>
      <c r="AJ17" s="9" t="s">
        <v>1</v>
      </c>
      <c r="AK17" s="9" t="s">
        <v>1</v>
      </c>
      <c r="AL17" s="8">
        <v>0.97978399999999999</v>
      </c>
      <c r="AM17" s="8">
        <v>0.92999500000000002</v>
      </c>
      <c r="AN17" s="9" t="s">
        <v>1</v>
      </c>
      <c r="AO17" s="9" t="s">
        <v>1</v>
      </c>
    </row>
    <row r="18" spans="1:41" x14ac:dyDescent="0.25">
      <c r="A18" s="17" t="str">
        <f>SEG!A18</f>
        <v>DESU-US</v>
      </c>
      <c r="B18" s="8" t="s">
        <v>1</v>
      </c>
      <c r="C18" s="8" t="s">
        <v>1</v>
      </c>
      <c r="D18" s="9" t="s">
        <v>1</v>
      </c>
      <c r="E18" s="9" t="s">
        <v>1</v>
      </c>
      <c r="F18" s="8" t="s">
        <v>1</v>
      </c>
      <c r="G18" s="8" t="s">
        <v>1</v>
      </c>
      <c r="H18" s="9">
        <v>0.78043099999999999</v>
      </c>
      <c r="I18" s="9">
        <v>0.69962999999999997</v>
      </c>
      <c r="J18" s="8">
        <v>0.77056400000000003</v>
      </c>
      <c r="K18" s="8">
        <v>0.745587</v>
      </c>
      <c r="L18" s="9" t="s">
        <v>1</v>
      </c>
      <c r="M18" s="9" t="s">
        <v>1</v>
      </c>
      <c r="N18" s="8" t="s">
        <v>1</v>
      </c>
      <c r="O18" s="8" t="s">
        <v>1</v>
      </c>
      <c r="P18" s="9" t="s">
        <v>1</v>
      </c>
      <c r="Q18" s="9" t="s">
        <v>1</v>
      </c>
      <c r="R18" s="8">
        <v>0.58358500000000002</v>
      </c>
      <c r="S18" s="8">
        <v>0.85027799999999998</v>
      </c>
      <c r="T18" s="9">
        <v>0.97199899999999995</v>
      </c>
      <c r="U18" s="9">
        <v>0.93628500000000003</v>
      </c>
      <c r="V18" s="8" t="s">
        <v>1</v>
      </c>
      <c r="W18" s="8" t="s">
        <v>1</v>
      </c>
      <c r="X18" s="9" t="s">
        <v>1</v>
      </c>
      <c r="Y18" s="9" t="s">
        <v>1</v>
      </c>
      <c r="Z18" s="8" t="s">
        <v>1</v>
      </c>
      <c r="AA18" s="8" t="s">
        <v>1</v>
      </c>
      <c r="AB18" s="9" t="s">
        <v>1</v>
      </c>
      <c r="AC18" s="9" t="s">
        <v>1</v>
      </c>
      <c r="AD18" s="8" t="s">
        <v>1</v>
      </c>
      <c r="AE18" s="8" t="s">
        <v>1</v>
      </c>
      <c r="AF18" s="9">
        <v>0.61280500000000004</v>
      </c>
      <c r="AG18" s="9">
        <v>0.217386</v>
      </c>
      <c r="AH18" s="8">
        <v>0.80960799999999999</v>
      </c>
      <c r="AI18" s="8">
        <v>0.80933600000000006</v>
      </c>
      <c r="AJ18" s="9" t="s">
        <v>1</v>
      </c>
      <c r="AK18" s="9" t="s">
        <v>1</v>
      </c>
      <c r="AL18" s="8">
        <v>0.97312600000000005</v>
      </c>
      <c r="AM18" s="8">
        <v>0.80140199999999995</v>
      </c>
      <c r="AN18" s="9" t="s">
        <v>1</v>
      </c>
      <c r="AO18" s="9" t="s">
        <v>1</v>
      </c>
    </row>
    <row r="19" spans="1:41" x14ac:dyDescent="0.25">
      <c r="A19" s="17" t="str">
        <f>SEG!A19</f>
        <v>DREX-US</v>
      </c>
      <c r="B19" s="8">
        <v>0.92530800000000002</v>
      </c>
      <c r="C19" s="8">
        <v>0.9698</v>
      </c>
      <c r="D19" s="9">
        <v>0.90218900000000002</v>
      </c>
      <c r="E19" s="9">
        <v>0.85658400000000001</v>
      </c>
      <c r="F19" s="8">
        <v>4.1716000000000003E-2</v>
      </c>
      <c r="G19" s="8">
        <v>7.4510000000000002E-3</v>
      </c>
      <c r="H19" s="9">
        <v>0.94185099999999999</v>
      </c>
      <c r="I19" s="9">
        <v>0.76734999999999998</v>
      </c>
      <c r="J19" s="8">
        <v>0.63805400000000001</v>
      </c>
      <c r="K19" s="8">
        <v>0.77359100000000003</v>
      </c>
      <c r="L19" s="9">
        <v>1</v>
      </c>
      <c r="M19" s="9">
        <v>1</v>
      </c>
      <c r="N19" s="8">
        <v>0.94687900000000003</v>
      </c>
      <c r="O19" s="8">
        <v>0.92907399999999996</v>
      </c>
      <c r="P19" s="9">
        <v>0.56537400000000004</v>
      </c>
      <c r="Q19" s="9">
        <v>0.42112300000000003</v>
      </c>
      <c r="R19" s="8">
        <v>0.88439800000000002</v>
      </c>
      <c r="S19" s="8">
        <v>0.94259800000000005</v>
      </c>
      <c r="T19" s="9">
        <v>0.96142300000000003</v>
      </c>
      <c r="U19" s="9">
        <v>0.96974300000000002</v>
      </c>
      <c r="V19" s="8">
        <v>0.87072700000000003</v>
      </c>
      <c r="W19" s="8">
        <v>0.78904300000000005</v>
      </c>
      <c r="X19" s="9">
        <v>0.85858699999999999</v>
      </c>
      <c r="Y19" s="9">
        <v>0.98262499999999997</v>
      </c>
      <c r="Z19" s="8">
        <v>0.17636499999999999</v>
      </c>
      <c r="AA19" s="8">
        <v>0.23019800000000001</v>
      </c>
      <c r="AB19" s="13">
        <v>0.55072699999999997</v>
      </c>
      <c r="AC19" s="13">
        <v>0.25502200000000003</v>
      </c>
      <c r="AD19" s="8" t="s">
        <v>1</v>
      </c>
      <c r="AE19" s="8" t="s">
        <v>1</v>
      </c>
      <c r="AF19" s="9">
        <v>0.94359700000000002</v>
      </c>
      <c r="AG19" s="9">
        <v>0.92300800000000005</v>
      </c>
      <c r="AH19" s="8">
        <v>0.89514800000000005</v>
      </c>
      <c r="AI19" s="8">
        <v>0.91044099999999994</v>
      </c>
      <c r="AJ19" s="9">
        <v>1</v>
      </c>
      <c r="AK19" s="9">
        <v>1</v>
      </c>
      <c r="AL19" s="8">
        <v>0.96515200000000001</v>
      </c>
      <c r="AM19" s="8">
        <v>0.87946500000000005</v>
      </c>
      <c r="AN19" s="13">
        <v>0.984491</v>
      </c>
      <c r="AO19" s="13">
        <v>0.80797099999999999</v>
      </c>
    </row>
    <row r="20" spans="1:41" x14ac:dyDescent="0.25">
      <c r="A20" s="17" t="str">
        <f>SEG!A20</f>
        <v>DREX-US (*)</v>
      </c>
      <c r="B20" s="8">
        <v>0.89929300000000001</v>
      </c>
      <c r="C20" s="8">
        <v>0.96846100000000002</v>
      </c>
      <c r="D20" s="9">
        <v>0.90291399999999999</v>
      </c>
      <c r="E20" s="9">
        <v>0.842746</v>
      </c>
      <c r="F20" s="8">
        <v>0.50610299999999997</v>
      </c>
      <c r="G20" s="8">
        <v>0.54888599999999999</v>
      </c>
      <c r="H20" s="9" t="s">
        <v>1</v>
      </c>
      <c r="I20" s="9" t="s">
        <v>1</v>
      </c>
      <c r="J20" s="8">
        <v>0.46644099999999999</v>
      </c>
      <c r="K20" s="8">
        <v>0.363035</v>
      </c>
      <c r="L20" s="9">
        <v>0.92285300000000003</v>
      </c>
      <c r="M20" s="9">
        <v>0.58806400000000003</v>
      </c>
      <c r="N20" s="8">
        <v>0.94775799999999999</v>
      </c>
      <c r="O20" s="8">
        <v>0.93335400000000002</v>
      </c>
      <c r="P20" s="9">
        <v>0.417966</v>
      </c>
      <c r="Q20" s="9">
        <v>0.43407400000000002</v>
      </c>
      <c r="R20" s="8">
        <v>0.88022400000000001</v>
      </c>
      <c r="S20" s="8">
        <v>0.88388</v>
      </c>
      <c r="T20" s="9">
        <v>0.95292200000000005</v>
      </c>
      <c r="U20" s="9">
        <v>0.96254200000000001</v>
      </c>
      <c r="V20" s="8">
        <v>0.86448400000000003</v>
      </c>
      <c r="W20" s="8">
        <v>0.67867100000000002</v>
      </c>
      <c r="X20" s="9">
        <v>0.84947099999999998</v>
      </c>
      <c r="Y20" s="9">
        <v>0.95852999999999999</v>
      </c>
      <c r="Z20" s="8" t="s">
        <v>1</v>
      </c>
      <c r="AA20" s="8" t="s">
        <v>1</v>
      </c>
      <c r="AB20" s="9" t="s">
        <v>1</v>
      </c>
      <c r="AC20" s="9" t="s">
        <v>1</v>
      </c>
      <c r="AD20" s="8" t="s">
        <v>1</v>
      </c>
      <c r="AE20" s="8" t="s">
        <v>1</v>
      </c>
      <c r="AF20" s="9">
        <v>0.95310700000000004</v>
      </c>
      <c r="AG20" s="9">
        <v>0.84640000000000004</v>
      </c>
      <c r="AH20" s="8">
        <v>0.83132799999999996</v>
      </c>
      <c r="AI20" s="8">
        <v>0.81010199999999999</v>
      </c>
      <c r="AJ20" s="9" t="s">
        <v>1</v>
      </c>
      <c r="AK20" s="9" t="s">
        <v>1</v>
      </c>
      <c r="AL20" s="8" t="s">
        <v>1</v>
      </c>
      <c r="AM20" s="8" t="s">
        <v>1</v>
      </c>
      <c r="AN20" s="9" t="s">
        <v>1</v>
      </c>
      <c r="AO20" s="9" t="s">
        <v>1</v>
      </c>
    </row>
    <row r="21" spans="1:41" x14ac:dyDescent="0.25">
      <c r="A21" s="17" t="str">
        <f>SEG!A21</f>
        <v>FR-GE (1)</v>
      </c>
      <c r="B21" s="8" t="s">
        <v>1</v>
      </c>
      <c r="C21" s="8" t="s">
        <v>1</v>
      </c>
      <c r="D21" s="9" t="s">
        <v>1</v>
      </c>
      <c r="E21" s="9" t="s">
        <v>1</v>
      </c>
      <c r="F21" s="8" t="s">
        <v>1</v>
      </c>
      <c r="G21" s="8" t="s">
        <v>1</v>
      </c>
      <c r="H21" s="9" t="s">
        <v>1</v>
      </c>
      <c r="I21" s="9" t="s">
        <v>1</v>
      </c>
      <c r="J21" s="8" t="s">
        <v>1</v>
      </c>
      <c r="K21" s="8" t="s">
        <v>1</v>
      </c>
      <c r="L21" s="9" t="s">
        <v>1</v>
      </c>
      <c r="M21" s="9" t="s">
        <v>1</v>
      </c>
      <c r="N21" s="8" t="s">
        <v>1</v>
      </c>
      <c r="O21" s="8" t="s">
        <v>1</v>
      </c>
      <c r="P21" s="9" t="s">
        <v>1</v>
      </c>
      <c r="Q21" s="9" t="s">
        <v>1</v>
      </c>
      <c r="R21" s="8" t="s">
        <v>1</v>
      </c>
      <c r="S21" s="8" t="s">
        <v>1</v>
      </c>
      <c r="T21" s="9" t="s">
        <v>1</v>
      </c>
      <c r="U21" s="9" t="s">
        <v>1</v>
      </c>
      <c r="V21" s="8" t="s">
        <v>1</v>
      </c>
      <c r="W21" s="8" t="s">
        <v>1</v>
      </c>
      <c r="X21" s="9" t="s">
        <v>1</v>
      </c>
      <c r="Y21" s="9" t="s">
        <v>1</v>
      </c>
      <c r="Z21" s="8" t="s">
        <v>1</v>
      </c>
      <c r="AA21" s="8" t="s">
        <v>1</v>
      </c>
      <c r="AB21" s="9" t="s">
        <v>1</v>
      </c>
      <c r="AC21" s="9" t="s">
        <v>1</v>
      </c>
      <c r="AD21" s="8" t="s">
        <v>1</v>
      </c>
      <c r="AE21" s="8" t="s">
        <v>1</v>
      </c>
      <c r="AF21" s="9">
        <v>0.97024100000000002</v>
      </c>
      <c r="AG21" s="9">
        <v>0.96070299999999997</v>
      </c>
      <c r="AH21" s="8">
        <v>0.85254399999999997</v>
      </c>
      <c r="AI21" s="8">
        <v>0.85443599999999997</v>
      </c>
      <c r="AJ21" s="9" t="s">
        <v>1</v>
      </c>
      <c r="AK21" s="9" t="s">
        <v>1</v>
      </c>
      <c r="AL21" s="8" t="s">
        <v>1</v>
      </c>
      <c r="AM21" s="8" t="s">
        <v>1</v>
      </c>
      <c r="AN21" s="9" t="s">
        <v>1</v>
      </c>
      <c r="AO21" s="9" t="s">
        <v>1</v>
      </c>
    </row>
    <row r="22" spans="1:41" x14ac:dyDescent="0.25">
      <c r="A22" s="17" t="str">
        <f>SEG!A22</f>
        <v>FR-GE (2)</v>
      </c>
      <c r="B22" s="8" t="s">
        <v>1</v>
      </c>
      <c r="C22" s="8" t="s">
        <v>1</v>
      </c>
      <c r="D22" s="9" t="s">
        <v>1</v>
      </c>
      <c r="E22" s="9" t="s">
        <v>1</v>
      </c>
      <c r="F22" s="8">
        <v>0.84524699999999997</v>
      </c>
      <c r="G22" s="8">
        <v>0.91618999999999995</v>
      </c>
      <c r="H22" s="9" t="s">
        <v>1</v>
      </c>
      <c r="I22" s="9" t="s">
        <v>1</v>
      </c>
      <c r="J22" s="8">
        <v>0.69986099999999996</v>
      </c>
      <c r="K22" s="8">
        <v>0.68228100000000003</v>
      </c>
      <c r="L22" s="9" t="s">
        <v>1</v>
      </c>
      <c r="M22" s="9" t="s">
        <v>1</v>
      </c>
      <c r="N22" s="8" t="s">
        <v>1</v>
      </c>
      <c r="O22" s="8" t="s">
        <v>1</v>
      </c>
      <c r="P22" s="9" t="s">
        <v>1</v>
      </c>
      <c r="Q22" s="9" t="s">
        <v>1</v>
      </c>
      <c r="R22" s="8" t="s">
        <v>1</v>
      </c>
      <c r="S22" s="8" t="s">
        <v>1</v>
      </c>
      <c r="T22" s="9">
        <v>0.97719</v>
      </c>
      <c r="U22" s="9">
        <v>0.97510600000000003</v>
      </c>
      <c r="V22" s="8" t="s">
        <v>1</v>
      </c>
      <c r="W22" s="8" t="s">
        <v>1</v>
      </c>
      <c r="X22" s="9" t="s">
        <v>1</v>
      </c>
      <c r="Y22" s="9" t="s">
        <v>1</v>
      </c>
      <c r="Z22" s="8" t="s">
        <v>1</v>
      </c>
      <c r="AA22" s="8" t="s">
        <v>1</v>
      </c>
      <c r="AB22" s="9" t="s">
        <v>1</v>
      </c>
      <c r="AC22" s="9" t="s">
        <v>1</v>
      </c>
      <c r="AD22" s="8" t="s">
        <v>1</v>
      </c>
      <c r="AE22" s="8" t="s">
        <v>1</v>
      </c>
      <c r="AF22" s="9">
        <v>0.98901499999999998</v>
      </c>
      <c r="AG22" s="9">
        <v>0.97345999999999999</v>
      </c>
      <c r="AH22" s="8">
        <v>0.89156400000000002</v>
      </c>
      <c r="AI22" s="8">
        <v>0.89952799999999999</v>
      </c>
      <c r="AJ22" s="9" t="s">
        <v>1</v>
      </c>
      <c r="AK22" s="9" t="s">
        <v>1</v>
      </c>
      <c r="AL22" s="8">
        <v>0.99041000000000001</v>
      </c>
      <c r="AM22" s="8">
        <v>0.959673</v>
      </c>
      <c r="AN22" s="9" t="s">
        <v>1</v>
      </c>
      <c r="AO22" s="9" t="s">
        <v>1</v>
      </c>
    </row>
    <row r="23" spans="1:41" x14ac:dyDescent="0.25">
      <c r="A23" s="17" t="str">
        <f>SEG!A23</f>
        <v>FR-GE (3)</v>
      </c>
      <c r="B23" s="8" t="s">
        <v>1</v>
      </c>
      <c r="C23" s="8" t="s">
        <v>1</v>
      </c>
      <c r="D23" s="9" t="s">
        <v>1</v>
      </c>
      <c r="E23" s="9" t="s">
        <v>1</v>
      </c>
      <c r="F23" s="8">
        <v>0.82281099999999996</v>
      </c>
      <c r="G23" s="8">
        <v>0.90139999999999998</v>
      </c>
      <c r="H23" s="9" t="s">
        <v>1</v>
      </c>
      <c r="I23" s="9" t="s">
        <v>1</v>
      </c>
      <c r="J23" s="8">
        <v>0.67835100000000004</v>
      </c>
      <c r="K23" s="8">
        <v>0.38068600000000002</v>
      </c>
      <c r="L23" s="9" t="s">
        <v>1</v>
      </c>
      <c r="M23" s="9" t="s">
        <v>1</v>
      </c>
      <c r="N23" s="8" t="s">
        <v>1</v>
      </c>
      <c r="O23" s="8" t="s">
        <v>1</v>
      </c>
      <c r="P23" s="9" t="s">
        <v>1</v>
      </c>
      <c r="Q23" s="9" t="s">
        <v>1</v>
      </c>
      <c r="R23" s="8" t="s">
        <v>1</v>
      </c>
      <c r="S23" s="8" t="s">
        <v>1</v>
      </c>
      <c r="T23" s="9">
        <v>0.97822100000000001</v>
      </c>
      <c r="U23" s="9">
        <v>0.97698300000000005</v>
      </c>
      <c r="V23" s="8" t="s">
        <v>1</v>
      </c>
      <c r="W23" s="8" t="s">
        <v>1</v>
      </c>
      <c r="X23" s="9" t="s">
        <v>1</v>
      </c>
      <c r="Y23" s="9" t="s">
        <v>1</v>
      </c>
      <c r="Z23" s="8" t="s">
        <v>1</v>
      </c>
      <c r="AA23" s="8" t="s">
        <v>1</v>
      </c>
      <c r="AB23" s="9" t="s">
        <v>1</v>
      </c>
      <c r="AC23" s="9" t="s">
        <v>1</v>
      </c>
      <c r="AD23" s="8" t="s">
        <v>1</v>
      </c>
      <c r="AE23" s="8" t="s">
        <v>1</v>
      </c>
      <c r="AF23" s="9">
        <v>0.95081199999999999</v>
      </c>
      <c r="AG23" s="9">
        <v>0.94608599999999998</v>
      </c>
      <c r="AH23" s="8">
        <v>0.88806799999999997</v>
      </c>
      <c r="AI23" s="8">
        <v>0.89517800000000003</v>
      </c>
      <c r="AJ23" s="9" t="s">
        <v>1</v>
      </c>
      <c r="AK23" s="9" t="s">
        <v>1</v>
      </c>
      <c r="AL23" s="8">
        <v>0.94384599999999996</v>
      </c>
      <c r="AM23" s="8">
        <v>0.567048</v>
      </c>
      <c r="AN23" s="9" t="s">
        <v>1</v>
      </c>
      <c r="AO23" s="9" t="s">
        <v>1</v>
      </c>
    </row>
    <row r="24" spans="1:41" x14ac:dyDescent="0.25">
      <c r="A24" s="17" t="str">
        <f>SEG!A24</f>
        <v>HD-GE (BMCV) (1)</v>
      </c>
      <c r="B24" s="8" t="s">
        <v>1</v>
      </c>
      <c r="C24" s="8" t="s">
        <v>1</v>
      </c>
      <c r="D24" s="9" t="s">
        <v>1</v>
      </c>
      <c r="E24" s="9" t="s">
        <v>1</v>
      </c>
      <c r="F24" s="8" t="s">
        <v>1</v>
      </c>
      <c r="G24" s="8" t="s">
        <v>1</v>
      </c>
      <c r="H24" s="9" t="s">
        <v>1</v>
      </c>
      <c r="I24" s="9" t="s">
        <v>1</v>
      </c>
      <c r="J24" s="8">
        <v>0.55334300000000003</v>
      </c>
      <c r="K24" s="8">
        <v>0.62423600000000001</v>
      </c>
      <c r="L24" s="9" t="s">
        <v>1</v>
      </c>
      <c r="M24" s="9" t="s">
        <v>1</v>
      </c>
      <c r="N24" s="8">
        <v>0.99635799999999997</v>
      </c>
      <c r="O24" s="8">
        <v>0.91103599999999996</v>
      </c>
      <c r="P24" s="9">
        <v>0.84908399999999995</v>
      </c>
      <c r="Q24" s="9">
        <v>0.81143200000000004</v>
      </c>
      <c r="R24" s="8">
        <v>0.88951199999999997</v>
      </c>
      <c r="S24" s="8">
        <v>0.922238</v>
      </c>
      <c r="T24" s="9">
        <v>0.98713899999999999</v>
      </c>
      <c r="U24" s="9">
        <v>0.98485400000000001</v>
      </c>
      <c r="V24" s="8">
        <v>0.911748</v>
      </c>
      <c r="W24" s="8">
        <v>0.81281099999999995</v>
      </c>
      <c r="X24" s="9">
        <v>0.84791499999999997</v>
      </c>
      <c r="Y24" s="9">
        <v>0.98085699999999998</v>
      </c>
      <c r="Z24" s="8" t="s">
        <v>1</v>
      </c>
      <c r="AA24" s="8" t="s">
        <v>1</v>
      </c>
      <c r="AB24" s="9" t="s">
        <v>1</v>
      </c>
      <c r="AC24" s="9" t="s">
        <v>1</v>
      </c>
      <c r="AD24" s="8" t="s">
        <v>1</v>
      </c>
      <c r="AE24" s="8" t="s">
        <v>1</v>
      </c>
      <c r="AF24" s="9" t="s">
        <v>1</v>
      </c>
      <c r="AG24" s="9" t="s">
        <v>1</v>
      </c>
      <c r="AH24" s="8">
        <v>0.86205799999999999</v>
      </c>
      <c r="AI24" s="8">
        <v>0.876668</v>
      </c>
      <c r="AJ24" s="9" t="s">
        <v>1</v>
      </c>
      <c r="AK24" s="9" t="s">
        <v>1</v>
      </c>
      <c r="AL24" s="8">
        <v>0.964252</v>
      </c>
      <c r="AM24" s="8">
        <v>0.442187</v>
      </c>
      <c r="AN24" s="9">
        <v>0.98527799999999999</v>
      </c>
      <c r="AO24" s="9">
        <v>0.59732200000000002</v>
      </c>
    </row>
    <row r="25" spans="1:41" x14ac:dyDescent="0.25">
      <c r="A25" s="17" t="str">
        <f>SEG!A25</f>
        <v>HD-GE (IWR)</v>
      </c>
      <c r="B25" s="8" t="s">
        <v>1</v>
      </c>
      <c r="C25" s="8" t="s">
        <v>1</v>
      </c>
      <c r="D25" s="9" t="s">
        <v>1</v>
      </c>
      <c r="E25" s="9" t="s">
        <v>1</v>
      </c>
      <c r="F25" s="8" t="s">
        <v>1</v>
      </c>
      <c r="G25" s="8" t="s">
        <v>1</v>
      </c>
      <c r="H25" s="9" t="s">
        <v>1</v>
      </c>
      <c r="I25" s="9" t="s">
        <v>1</v>
      </c>
      <c r="J25" s="8" t="s">
        <v>1</v>
      </c>
      <c r="K25" s="8" t="s">
        <v>1</v>
      </c>
      <c r="L25" s="9" t="s">
        <v>1</v>
      </c>
      <c r="M25" s="9" t="s">
        <v>1</v>
      </c>
      <c r="N25" s="8" t="s">
        <v>1</v>
      </c>
      <c r="O25" s="8" t="s">
        <v>1</v>
      </c>
      <c r="P25" s="9" t="s">
        <v>1</v>
      </c>
      <c r="Q25" s="9" t="s">
        <v>1</v>
      </c>
      <c r="R25" s="8" t="s">
        <v>1</v>
      </c>
      <c r="S25" s="8" t="s">
        <v>1</v>
      </c>
      <c r="T25" s="9">
        <v>0.985043</v>
      </c>
      <c r="U25" s="9">
        <v>0.97878299999999996</v>
      </c>
      <c r="V25" s="8" t="s">
        <v>1</v>
      </c>
      <c r="W25" s="8" t="s">
        <v>1</v>
      </c>
      <c r="X25" s="9" t="s">
        <v>1</v>
      </c>
      <c r="Y25" s="9" t="s">
        <v>1</v>
      </c>
      <c r="Z25" s="8" t="s">
        <v>1</v>
      </c>
      <c r="AA25" s="8" t="s">
        <v>1</v>
      </c>
      <c r="AB25" s="9" t="s">
        <v>1</v>
      </c>
      <c r="AC25" s="9" t="s">
        <v>1</v>
      </c>
      <c r="AD25" s="8" t="s">
        <v>1</v>
      </c>
      <c r="AE25" s="8" t="s">
        <v>1</v>
      </c>
      <c r="AF25" s="9" t="s">
        <v>1</v>
      </c>
      <c r="AG25" s="9" t="s">
        <v>1</v>
      </c>
      <c r="AH25" s="8">
        <v>0.93367100000000003</v>
      </c>
      <c r="AI25" s="8">
        <v>0.95268699999999995</v>
      </c>
      <c r="AJ25" s="9" t="s">
        <v>1</v>
      </c>
      <c r="AK25" s="9" t="s">
        <v>1</v>
      </c>
      <c r="AL25" s="8">
        <v>0.97636699999999998</v>
      </c>
      <c r="AM25" s="8">
        <v>0.88905599999999996</v>
      </c>
      <c r="AN25" s="9" t="s">
        <v>1</v>
      </c>
      <c r="AO25" s="9" t="s">
        <v>1</v>
      </c>
    </row>
    <row r="26" spans="1:41" x14ac:dyDescent="0.25">
      <c r="A26" s="17" t="str">
        <f>SEG!A26</f>
        <v>HIT-CN (1)</v>
      </c>
      <c r="B26" s="8" t="s">
        <v>1</v>
      </c>
      <c r="C26" s="8" t="s">
        <v>1</v>
      </c>
      <c r="D26" s="9" t="s">
        <v>1</v>
      </c>
      <c r="E26" s="9" t="s">
        <v>1</v>
      </c>
      <c r="F26" s="8" t="s">
        <v>1</v>
      </c>
      <c r="G26" s="8" t="s">
        <v>1</v>
      </c>
      <c r="H26" s="9" t="s">
        <v>1</v>
      </c>
      <c r="I26" s="9" t="s">
        <v>1</v>
      </c>
      <c r="J26" s="8" t="s">
        <v>1</v>
      </c>
      <c r="K26" s="8" t="s">
        <v>1</v>
      </c>
      <c r="L26" s="9" t="s">
        <v>1</v>
      </c>
      <c r="M26" s="9" t="s">
        <v>1</v>
      </c>
      <c r="N26" s="8" t="s">
        <v>1</v>
      </c>
      <c r="O26" s="8" t="s">
        <v>1</v>
      </c>
      <c r="P26" s="9" t="s">
        <v>1</v>
      </c>
      <c r="Q26" s="9" t="s">
        <v>1</v>
      </c>
      <c r="R26" s="8">
        <v>0.93596599999999996</v>
      </c>
      <c r="S26" s="8">
        <v>0.96189400000000003</v>
      </c>
      <c r="T26" s="9">
        <v>0.98912900000000004</v>
      </c>
      <c r="U26" s="9">
        <v>0.98378299999999996</v>
      </c>
      <c r="V26" s="8" t="s">
        <v>1</v>
      </c>
      <c r="W26" s="8" t="s">
        <v>1</v>
      </c>
      <c r="X26" s="9" t="s">
        <v>1</v>
      </c>
      <c r="Y26" s="9" t="s">
        <v>1</v>
      </c>
      <c r="Z26" s="8" t="s">
        <v>1</v>
      </c>
      <c r="AA26" s="8" t="s">
        <v>1</v>
      </c>
      <c r="AB26" s="9" t="s">
        <v>1</v>
      </c>
      <c r="AC26" s="9" t="s">
        <v>1</v>
      </c>
      <c r="AD26" s="8" t="s">
        <v>1</v>
      </c>
      <c r="AE26" s="8" t="s">
        <v>1</v>
      </c>
      <c r="AF26" s="9">
        <v>0.93818699999999999</v>
      </c>
      <c r="AG26" s="9">
        <v>0.94166300000000003</v>
      </c>
      <c r="AH26" s="8">
        <v>0.94453600000000004</v>
      </c>
      <c r="AI26" s="8">
        <v>0.95472999999999997</v>
      </c>
      <c r="AJ26" s="9" t="s">
        <v>1</v>
      </c>
      <c r="AK26" s="9" t="s">
        <v>1</v>
      </c>
      <c r="AL26" s="8">
        <v>0.97124600000000005</v>
      </c>
      <c r="AM26" s="8">
        <v>0.89967900000000001</v>
      </c>
      <c r="AN26" s="9" t="s">
        <v>1</v>
      </c>
      <c r="AO26" s="9" t="s">
        <v>1</v>
      </c>
    </row>
    <row r="27" spans="1:41" x14ac:dyDescent="0.25">
      <c r="A27" s="17" t="str">
        <f>SEG!A27</f>
        <v>HIT-CN (2)</v>
      </c>
      <c r="B27" s="8" t="s">
        <v>1</v>
      </c>
      <c r="C27" s="8" t="s">
        <v>1</v>
      </c>
      <c r="D27" s="9" t="s">
        <v>1</v>
      </c>
      <c r="E27" s="9" t="s">
        <v>1</v>
      </c>
      <c r="F27" s="8" t="s">
        <v>1</v>
      </c>
      <c r="G27" s="8" t="s">
        <v>1</v>
      </c>
      <c r="H27" s="9" t="s">
        <v>1</v>
      </c>
      <c r="I27" s="9" t="s">
        <v>1</v>
      </c>
      <c r="J27" s="8" t="s">
        <v>1</v>
      </c>
      <c r="K27" s="8" t="s">
        <v>1</v>
      </c>
      <c r="L27" s="9" t="s">
        <v>1</v>
      </c>
      <c r="M27" s="9" t="s">
        <v>1</v>
      </c>
      <c r="N27" s="8" t="s">
        <v>1</v>
      </c>
      <c r="O27" s="8" t="s">
        <v>1</v>
      </c>
      <c r="P27" s="9" t="s">
        <v>1</v>
      </c>
      <c r="Q27" s="9" t="s">
        <v>1</v>
      </c>
      <c r="R27" s="8">
        <v>0.89556400000000003</v>
      </c>
      <c r="S27" s="8">
        <v>0.96607399999999999</v>
      </c>
      <c r="T27" s="9" t="s">
        <v>1</v>
      </c>
      <c r="U27" s="9" t="s">
        <v>1</v>
      </c>
      <c r="V27" s="8" t="s">
        <v>1</v>
      </c>
      <c r="W27" s="8" t="s">
        <v>1</v>
      </c>
      <c r="X27" s="9" t="s">
        <v>1</v>
      </c>
      <c r="Y27" s="9" t="s">
        <v>1</v>
      </c>
      <c r="Z27" s="8" t="s">
        <v>1</v>
      </c>
      <c r="AA27" s="8" t="s">
        <v>1</v>
      </c>
      <c r="AB27" s="9" t="s">
        <v>1</v>
      </c>
      <c r="AC27" s="9" t="s">
        <v>1</v>
      </c>
      <c r="AD27" s="8" t="s">
        <v>1</v>
      </c>
      <c r="AE27" s="8" t="s">
        <v>1</v>
      </c>
      <c r="AF27" s="9">
        <v>0.98138999999999998</v>
      </c>
      <c r="AG27" s="9">
        <v>0.95397100000000001</v>
      </c>
      <c r="AH27" s="8" t="s">
        <v>1</v>
      </c>
      <c r="AI27" s="8" t="s">
        <v>1</v>
      </c>
      <c r="AJ27" s="9" t="s">
        <v>1</v>
      </c>
      <c r="AK27" s="9" t="s">
        <v>1</v>
      </c>
      <c r="AL27" s="8">
        <v>0.96454700000000004</v>
      </c>
      <c r="AM27" s="8">
        <v>0.93673899999999999</v>
      </c>
      <c r="AN27" s="9" t="s">
        <v>1</v>
      </c>
      <c r="AO27" s="9" t="s">
        <v>1</v>
      </c>
    </row>
    <row r="28" spans="1:41" x14ac:dyDescent="0.25">
      <c r="A28" s="17" t="str">
        <f>SEG!A28</f>
        <v>HKI-GE</v>
      </c>
      <c r="B28" s="8" t="s">
        <v>1</v>
      </c>
      <c r="C28" s="8" t="s">
        <v>1</v>
      </c>
      <c r="D28" s="9" t="s">
        <v>1</v>
      </c>
      <c r="E28" s="9" t="s">
        <v>1</v>
      </c>
      <c r="F28" s="8" t="s">
        <v>1</v>
      </c>
      <c r="G28" s="8" t="s">
        <v>1</v>
      </c>
      <c r="H28" s="9" t="s">
        <v>1</v>
      </c>
      <c r="I28" s="9" t="s">
        <v>1</v>
      </c>
      <c r="J28" s="8" t="s">
        <v>1</v>
      </c>
      <c r="K28" s="8" t="s">
        <v>1</v>
      </c>
      <c r="L28" s="9" t="s">
        <v>1</v>
      </c>
      <c r="M28" s="9" t="s">
        <v>1</v>
      </c>
      <c r="N28" s="8" t="s">
        <v>1</v>
      </c>
      <c r="O28" s="8" t="s">
        <v>1</v>
      </c>
      <c r="P28" s="9" t="s">
        <v>1</v>
      </c>
      <c r="Q28" s="9" t="s">
        <v>1</v>
      </c>
      <c r="R28" s="8">
        <v>0.790825</v>
      </c>
      <c r="S28" s="8">
        <v>0.874475</v>
      </c>
      <c r="T28" s="9" t="s">
        <v>1</v>
      </c>
      <c r="U28" s="9" t="s">
        <v>1</v>
      </c>
      <c r="V28" s="8" t="s">
        <v>1</v>
      </c>
      <c r="W28" s="8" t="s">
        <v>1</v>
      </c>
      <c r="X28" s="9" t="s">
        <v>1</v>
      </c>
      <c r="Y28" s="9" t="s">
        <v>1</v>
      </c>
      <c r="Z28" s="8" t="s">
        <v>1</v>
      </c>
      <c r="AA28" s="8" t="s">
        <v>1</v>
      </c>
      <c r="AB28" s="9" t="s">
        <v>1</v>
      </c>
      <c r="AC28" s="9" t="s">
        <v>1</v>
      </c>
      <c r="AD28" s="8" t="s">
        <v>1</v>
      </c>
      <c r="AE28" s="8" t="s">
        <v>1</v>
      </c>
      <c r="AF28" s="9">
        <v>0.987703</v>
      </c>
      <c r="AG28" s="9">
        <v>0.96903600000000001</v>
      </c>
      <c r="AH28" s="8" t="s">
        <v>1</v>
      </c>
      <c r="AI28" s="8" t="s">
        <v>1</v>
      </c>
      <c r="AJ28" s="9" t="s">
        <v>1</v>
      </c>
      <c r="AK28" s="9" t="s">
        <v>1</v>
      </c>
      <c r="AL28" s="8" t="s">
        <v>1</v>
      </c>
      <c r="AM28" s="8" t="s">
        <v>1</v>
      </c>
      <c r="AN28" s="9" t="s">
        <v>1</v>
      </c>
      <c r="AO28" s="9" t="s">
        <v>1</v>
      </c>
    </row>
    <row r="29" spans="1:41" x14ac:dyDescent="0.25">
      <c r="A29" s="17" t="str">
        <f>SEG!A29</f>
        <v>IGFL-FR</v>
      </c>
      <c r="B29" s="8" t="s">
        <v>1</v>
      </c>
      <c r="C29" s="8" t="s">
        <v>1</v>
      </c>
      <c r="D29" s="9" t="s">
        <v>1</v>
      </c>
      <c r="E29" s="9" t="s">
        <v>1</v>
      </c>
      <c r="F29" s="8" t="s">
        <v>1</v>
      </c>
      <c r="G29" s="8" t="s">
        <v>1</v>
      </c>
      <c r="H29" s="9" t="s">
        <v>1</v>
      </c>
      <c r="I29" s="9" t="s">
        <v>1</v>
      </c>
      <c r="J29" s="8" t="s">
        <v>1</v>
      </c>
      <c r="K29" s="8" t="s">
        <v>1</v>
      </c>
      <c r="L29" s="9" t="s">
        <v>1</v>
      </c>
      <c r="M29" s="9" t="s">
        <v>1</v>
      </c>
      <c r="N29" s="8" t="s">
        <v>1</v>
      </c>
      <c r="O29" s="8" t="s">
        <v>1</v>
      </c>
      <c r="P29" s="9" t="s">
        <v>1</v>
      </c>
      <c r="Q29" s="9" t="s">
        <v>1</v>
      </c>
      <c r="R29" s="8" t="s">
        <v>1</v>
      </c>
      <c r="S29" s="8" t="s">
        <v>1</v>
      </c>
      <c r="T29" s="9" t="s">
        <v>1</v>
      </c>
      <c r="U29" s="9" t="s">
        <v>1</v>
      </c>
      <c r="V29" s="8">
        <v>0.97323700000000002</v>
      </c>
      <c r="W29" s="8">
        <v>0.97610600000000003</v>
      </c>
      <c r="X29" s="9" t="s">
        <v>1</v>
      </c>
      <c r="Y29" s="9" t="s">
        <v>1</v>
      </c>
      <c r="Z29" s="8" t="s">
        <v>1</v>
      </c>
      <c r="AA29" s="8" t="s">
        <v>1</v>
      </c>
      <c r="AB29" s="9" t="s">
        <v>1</v>
      </c>
      <c r="AC29" s="9" t="s">
        <v>1</v>
      </c>
      <c r="AD29" s="8" t="s">
        <v>1</v>
      </c>
      <c r="AE29" s="8" t="s">
        <v>1</v>
      </c>
      <c r="AF29" s="9" t="s">
        <v>1</v>
      </c>
      <c r="AG29" s="9" t="s">
        <v>1</v>
      </c>
      <c r="AH29" s="8" t="s">
        <v>1</v>
      </c>
      <c r="AI29" s="8" t="s">
        <v>1</v>
      </c>
      <c r="AJ29" s="9" t="s">
        <v>1</v>
      </c>
      <c r="AK29" s="9" t="s">
        <v>1</v>
      </c>
      <c r="AL29" s="8" t="s">
        <v>1</v>
      </c>
      <c r="AM29" s="8" t="s">
        <v>1</v>
      </c>
      <c r="AN29" s="9" t="s">
        <v>1</v>
      </c>
      <c r="AO29" s="9" t="s">
        <v>1</v>
      </c>
    </row>
    <row r="30" spans="1:41" x14ac:dyDescent="0.25">
      <c r="A30" s="17" t="str">
        <f>SEG!A30</f>
        <v>IGFL-FR (*)</v>
      </c>
      <c r="B30" s="8">
        <v>0.91865600000000003</v>
      </c>
      <c r="C30" s="8">
        <v>0.958951</v>
      </c>
      <c r="D30" s="9">
        <v>0.83877599999999997</v>
      </c>
      <c r="E30" s="9">
        <v>0.81751300000000005</v>
      </c>
      <c r="F30" s="8">
        <v>0.83342400000000005</v>
      </c>
      <c r="G30" s="8">
        <v>0.86579899999999999</v>
      </c>
      <c r="H30" s="9" t="s">
        <v>1</v>
      </c>
      <c r="I30" s="9" t="s">
        <v>1</v>
      </c>
      <c r="J30" s="8">
        <v>0.38020300000000001</v>
      </c>
      <c r="K30" s="8">
        <v>0.42617100000000002</v>
      </c>
      <c r="L30" s="9">
        <v>0.94468700000000005</v>
      </c>
      <c r="M30" s="9">
        <v>0.79912700000000003</v>
      </c>
      <c r="N30" s="8">
        <v>0.84980500000000003</v>
      </c>
      <c r="O30" s="8">
        <v>0.81137300000000001</v>
      </c>
      <c r="P30" s="9">
        <v>0.79179699999999997</v>
      </c>
      <c r="Q30" s="9">
        <v>0.73517900000000003</v>
      </c>
      <c r="R30" s="8">
        <v>0.89185199999999998</v>
      </c>
      <c r="S30" s="8">
        <v>0.93794900000000003</v>
      </c>
      <c r="T30" s="9">
        <v>0.97430099999999997</v>
      </c>
      <c r="U30" s="9">
        <v>0.98151999999999995</v>
      </c>
      <c r="V30" s="8">
        <v>0.84223199999999998</v>
      </c>
      <c r="W30" s="8">
        <v>0.80121399999999998</v>
      </c>
      <c r="X30" s="9">
        <v>0.80013000000000001</v>
      </c>
      <c r="Y30" s="9">
        <v>0.92289699999999997</v>
      </c>
      <c r="Z30" s="8" t="s">
        <v>1</v>
      </c>
      <c r="AA30" s="8" t="s">
        <v>1</v>
      </c>
      <c r="AB30" s="9" t="s">
        <v>1</v>
      </c>
      <c r="AC30" s="9" t="s">
        <v>1</v>
      </c>
      <c r="AD30" s="8" t="s">
        <v>1</v>
      </c>
      <c r="AE30" s="8" t="s">
        <v>1</v>
      </c>
      <c r="AF30" s="9">
        <v>0.93359599999999998</v>
      </c>
      <c r="AG30" s="9">
        <v>0.94147099999999995</v>
      </c>
      <c r="AH30" s="8">
        <v>0.94040100000000004</v>
      </c>
      <c r="AI30" s="8">
        <v>0.94373099999999999</v>
      </c>
      <c r="AJ30" s="9" t="s">
        <v>1</v>
      </c>
      <c r="AK30" s="9" t="s">
        <v>1</v>
      </c>
      <c r="AL30" s="8" t="s">
        <v>1</v>
      </c>
      <c r="AM30" s="8" t="s">
        <v>1</v>
      </c>
      <c r="AN30" s="9" t="s">
        <v>1</v>
      </c>
      <c r="AO30" s="9" t="s">
        <v>1</v>
      </c>
    </row>
    <row r="31" spans="1:41" x14ac:dyDescent="0.25">
      <c r="A31" s="17" t="str">
        <f>SEG!A31</f>
        <v>IMCB-SG (1)</v>
      </c>
      <c r="B31" s="8" t="s">
        <v>1</v>
      </c>
      <c r="C31" s="8" t="s">
        <v>1</v>
      </c>
      <c r="D31" s="9" t="s">
        <v>1</v>
      </c>
      <c r="E31" s="9" t="s">
        <v>1</v>
      </c>
      <c r="F31" s="8">
        <v>0.73074300000000003</v>
      </c>
      <c r="G31" s="8">
        <v>0.77239199999999997</v>
      </c>
      <c r="H31" s="9" t="s">
        <v>1</v>
      </c>
      <c r="I31" s="9" t="s">
        <v>1</v>
      </c>
      <c r="J31" s="8">
        <v>0.52054699999999998</v>
      </c>
      <c r="K31" s="8">
        <v>0.74626599999999998</v>
      </c>
      <c r="L31" s="9" t="s">
        <v>1</v>
      </c>
      <c r="M31" s="9" t="s">
        <v>1</v>
      </c>
      <c r="N31" s="8" t="s">
        <v>1</v>
      </c>
      <c r="O31" s="8" t="s">
        <v>1</v>
      </c>
      <c r="P31" s="9" t="s">
        <v>1</v>
      </c>
      <c r="Q31" s="9" t="s">
        <v>1</v>
      </c>
      <c r="R31" s="8">
        <v>0.85455499999999995</v>
      </c>
      <c r="S31" s="8">
        <v>0.90886999999999996</v>
      </c>
      <c r="T31" s="9">
        <v>0.91352999999999995</v>
      </c>
      <c r="U31" s="9">
        <v>0.91594699999999996</v>
      </c>
      <c r="V31" s="8" t="s">
        <v>1</v>
      </c>
      <c r="W31" s="8" t="s">
        <v>1</v>
      </c>
      <c r="X31" s="9" t="s">
        <v>1</v>
      </c>
      <c r="Y31" s="9" t="s">
        <v>1</v>
      </c>
      <c r="Z31" s="8" t="s">
        <v>1</v>
      </c>
      <c r="AA31" s="8" t="s">
        <v>1</v>
      </c>
      <c r="AB31" s="9" t="s">
        <v>1</v>
      </c>
      <c r="AC31" s="9" t="s">
        <v>1</v>
      </c>
      <c r="AD31" s="8" t="s">
        <v>1</v>
      </c>
      <c r="AE31" s="8" t="s">
        <v>1</v>
      </c>
      <c r="AF31" s="9">
        <v>0.95802600000000004</v>
      </c>
      <c r="AG31" s="9">
        <v>0.95230499999999996</v>
      </c>
      <c r="AH31" s="8">
        <v>0.50161199999999995</v>
      </c>
      <c r="AI31" s="8">
        <v>0.49857200000000002</v>
      </c>
      <c r="AJ31" s="9" t="s">
        <v>1</v>
      </c>
      <c r="AK31" s="9" t="s">
        <v>1</v>
      </c>
      <c r="AL31" s="8">
        <v>0.93188199999999999</v>
      </c>
      <c r="AM31" s="8">
        <v>0.88157300000000005</v>
      </c>
      <c r="AN31" s="9" t="s">
        <v>1</v>
      </c>
      <c r="AO31" s="9" t="s">
        <v>1</v>
      </c>
    </row>
    <row r="32" spans="1:41" x14ac:dyDescent="0.25">
      <c r="A32" s="17" t="str">
        <f>SEG!A32</f>
        <v>IMCB-SG (2)</v>
      </c>
      <c r="B32" s="8" t="s">
        <v>1</v>
      </c>
      <c r="C32" s="8" t="s">
        <v>1</v>
      </c>
      <c r="D32" s="9" t="s">
        <v>1</v>
      </c>
      <c r="E32" s="9" t="s">
        <v>1</v>
      </c>
      <c r="F32" s="8" t="s">
        <v>1</v>
      </c>
      <c r="G32" s="8" t="s">
        <v>1</v>
      </c>
      <c r="H32" s="9" t="s">
        <v>1</v>
      </c>
      <c r="I32" s="9" t="s">
        <v>1</v>
      </c>
      <c r="J32" s="8" t="s">
        <v>1</v>
      </c>
      <c r="K32" s="8" t="s">
        <v>1</v>
      </c>
      <c r="L32" s="9" t="s">
        <v>1</v>
      </c>
      <c r="M32" s="9" t="s">
        <v>1</v>
      </c>
      <c r="N32" s="8">
        <v>0.53547699999999998</v>
      </c>
      <c r="O32" s="8">
        <v>0.350657</v>
      </c>
      <c r="P32" s="9">
        <v>0.841777</v>
      </c>
      <c r="Q32" s="9">
        <v>0.78642400000000001</v>
      </c>
      <c r="R32" s="8" t="s">
        <v>1</v>
      </c>
      <c r="S32" s="8" t="s">
        <v>1</v>
      </c>
      <c r="T32" s="9" t="s">
        <v>1</v>
      </c>
      <c r="U32" s="9" t="s">
        <v>1</v>
      </c>
      <c r="V32" s="8" t="s">
        <v>1</v>
      </c>
      <c r="W32" s="8" t="s">
        <v>1</v>
      </c>
      <c r="X32" s="9">
        <v>0.80799299999999996</v>
      </c>
      <c r="Y32" s="9">
        <v>0.95406500000000005</v>
      </c>
      <c r="Z32" s="8" t="s">
        <v>1</v>
      </c>
      <c r="AA32" s="8" t="s">
        <v>1</v>
      </c>
      <c r="AB32" s="9" t="s">
        <v>1</v>
      </c>
      <c r="AC32" s="9" t="s">
        <v>1</v>
      </c>
      <c r="AD32" s="8" t="s">
        <v>1</v>
      </c>
      <c r="AE32" s="8" t="s">
        <v>1</v>
      </c>
      <c r="AF32" s="9" t="s">
        <v>1</v>
      </c>
      <c r="AG32" s="9" t="s">
        <v>1</v>
      </c>
      <c r="AH32" s="8" t="s">
        <v>1</v>
      </c>
      <c r="AI32" s="8" t="s">
        <v>1</v>
      </c>
      <c r="AJ32" s="9" t="s">
        <v>1</v>
      </c>
      <c r="AK32" s="9" t="s">
        <v>1</v>
      </c>
      <c r="AL32" s="8" t="s">
        <v>1</v>
      </c>
      <c r="AM32" s="8" t="s">
        <v>1</v>
      </c>
      <c r="AN32" s="9">
        <v>0.98866299999999996</v>
      </c>
      <c r="AO32" s="9">
        <v>0.68094900000000003</v>
      </c>
    </row>
    <row r="33" spans="1:41" x14ac:dyDescent="0.25">
      <c r="A33" s="21" t="str">
        <f>SEG!A33</f>
        <v>JAN-US</v>
      </c>
      <c r="B33" s="8" t="s">
        <v>1</v>
      </c>
      <c r="C33" s="8" t="s">
        <v>1</v>
      </c>
      <c r="D33" s="9" t="s">
        <v>1</v>
      </c>
      <c r="E33" s="9" t="s">
        <v>1</v>
      </c>
      <c r="F33" s="8" t="s">
        <v>1</v>
      </c>
      <c r="G33" s="8" t="s">
        <v>1</v>
      </c>
      <c r="H33" s="9" t="s">
        <v>1</v>
      </c>
      <c r="I33" s="9" t="s">
        <v>1</v>
      </c>
      <c r="J33" s="8" t="s">
        <v>1</v>
      </c>
      <c r="K33" s="8" t="s">
        <v>1</v>
      </c>
      <c r="L33" s="9" t="s">
        <v>1</v>
      </c>
      <c r="M33" s="9" t="s">
        <v>1</v>
      </c>
      <c r="N33" s="8" t="s">
        <v>1</v>
      </c>
      <c r="O33" s="8" t="s">
        <v>1</v>
      </c>
      <c r="P33" s="9" t="s">
        <v>1</v>
      </c>
      <c r="Q33" s="9" t="s">
        <v>1</v>
      </c>
      <c r="R33" s="8" t="s">
        <v>1</v>
      </c>
      <c r="S33" s="8" t="s">
        <v>1</v>
      </c>
      <c r="T33" s="9" t="s">
        <v>1</v>
      </c>
      <c r="U33" s="9" t="s">
        <v>1</v>
      </c>
      <c r="V33" s="8">
        <v>0.97559899999999999</v>
      </c>
      <c r="W33" s="8">
        <v>0.98209999999999997</v>
      </c>
      <c r="X33" s="9" t="s">
        <v>1</v>
      </c>
      <c r="Y33" s="9" t="s">
        <v>1</v>
      </c>
      <c r="Z33" s="8">
        <v>0.74114000000000002</v>
      </c>
      <c r="AA33" s="8">
        <v>0.82958799999999999</v>
      </c>
      <c r="AB33" s="9" t="s">
        <v>1</v>
      </c>
      <c r="AC33" s="9" t="s">
        <v>1</v>
      </c>
      <c r="AD33" s="8" t="s">
        <v>1</v>
      </c>
      <c r="AE33" s="8" t="s">
        <v>1</v>
      </c>
      <c r="AF33" s="9" t="s">
        <v>1</v>
      </c>
      <c r="AG33" s="9" t="s">
        <v>1</v>
      </c>
      <c r="AH33" s="8" t="s">
        <v>1</v>
      </c>
      <c r="AI33" s="8" t="s">
        <v>1</v>
      </c>
      <c r="AJ33" s="9" t="s">
        <v>1</v>
      </c>
      <c r="AK33" s="9" t="s">
        <v>1</v>
      </c>
      <c r="AL33" s="8" t="s">
        <v>1</v>
      </c>
      <c r="AM33" s="8" t="s">
        <v>1</v>
      </c>
      <c r="AN33" s="9" t="s">
        <v>1</v>
      </c>
      <c r="AO33" s="9" t="s">
        <v>1</v>
      </c>
    </row>
    <row r="34" spans="1:41" x14ac:dyDescent="0.25">
      <c r="A34" s="17" t="str">
        <f>SEG!A34</f>
        <v>KIT-GE (1)</v>
      </c>
      <c r="B34" s="8" t="s">
        <v>1</v>
      </c>
      <c r="C34" s="8" t="s">
        <v>1</v>
      </c>
      <c r="D34" s="9" t="s">
        <v>1</v>
      </c>
      <c r="E34" s="9" t="s">
        <v>1</v>
      </c>
      <c r="F34" s="8" t="s">
        <v>1</v>
      </c>
      <c r="G34" s="8" t="s">
        <v>1</v>
      </c>
      <c r="H34" s="9" t="s">
        <v>1</v>
      </c>
      <c r="I34" s="9" t="s">
        <v>1</v>
      </c>
      <c r="J34" s="8" t="s">
        <v>1</v>
      </c>
      <c r="K34" s="8" t="s">
        <v>1</v>
      </c>
      <c r="L34" s="9" t="s">
        <v>1</v>
      </c>
      <c r="M34" s="9" t="s">
        <v>1</v>
      </c>
      <c r="N34" s="8" t="s">
        <v>1</v>
      </c>
      <c r="O34" s="8" t="s">
        <v>1</v>
      </c>
      <c r="P34" s="9" t="s">
        <v>1</v>
      </c>
      <c r="Q34" s="9" t="s">
        <v>1</v>
      </c>
      <c r="R34" s="8">
        <v>0.920871</v>
      </c>
      <c r="S34" s="8">
        <v>0.92877900000000002</v>
      </c>
      <c r="T34" s="9">
        <v>0.97017399999999998</v>
      </c>
      <c r="U34" s="9">
        <v>0.96984000000000004</v>
      </c>
      <c r="V34" s="8">
        <v>0.86887899999999996</v>
      </c>
      <c r="W34" s="8">
        <v>0.77305900000000005</v>
      </c>
      <c r="X34" s="9">
        <v>0.85258199999999995</v>
      </c>
      <c r="Y34" s="9">
        <v>0.89610500000000004</v>
      </c>
      <c r="Z34" s="8" t="s">
        <v>1</v>
      </c>
      <c r="AA34" s="8" t="s">
        <v>1</v>
      </c>
      <c r="AB34" s="9" t="s">
        <v>1</v>
      </c>
      <c r="AC34" s="9" t="s">
        <v>1</v>
      </c>
      <c r="AD34" s="8" t="s">
        <v>1</v>
      </c>
      <c r="AE34" s="8" t="s">
        <v>1</v>
      </c>
      <c r="AF34" s="9" t="s">
        <v>1</v>
      </c>
      <c r="AG34" s="9" t="s">
        <v>1</v>
      </c>
      <c r="AH34" s="8" t="s">
        <v>1</v>
      </c>
      <c r="AI34" s="8" t="s">
        <v>1</v>
      </c>
      <c r="AJ34" s="9" t="s">
        <v>1</v>
      </c>
      <c r="AK34" s="9" t="s">
        <v>1</v>
      </c>
      <c r="AL34" s="8">
        <v>0.93651799999999996</v>
      </c>
      <c r="AM34" s="8">
        <v>0.581951</v>
      </c>
      <c r="AN34" s="9">
        <v>0.90482700000000005</v>
      </c>
      <c r="AO34" s="9">
        <v>0.63689499999999999</v>
      </c>
    </row>
    <row r="35" spans="1:41" x14ac:dyDescent="0.25">
      <c r="A35" s="17" t="str">
        <f>SEG!A35</f>
        <v>KIT-GE (2)</v>
      </c>
      <c r="B35" s="8">
        <v>0.92572100000000002</v>
      </c>
      <c r="C35" s="8">
        <v>0.93235699999999999</v>
      </c>
      <c r="D35" s="9">
        <v>0.96185600000000004</v>
      </c>
      <c r="E35" s="9">
        <v>0.97304000000000002</v>
      </c>
      <c r="F35" s="8" t="s">
        <v>1</v>
      </c>
      <c r="G35" s="8" t="s">
        <v>1</v>
      </c>
      <c r="H35" s="9" t="s">
        <v>1</v>
      </c>
      <c r="I35" s="9" t="s">
        <v>1</v>
      </c>
      <c r="J35" s="8" t="s">
        <v>1</v>
      </c>
      <c r="K35" s="8" t="s">
        <v>1</v>
      </c>
      <c r="L35" s="9" t="s">
        <v>1</v>
      </c>
      <c r="M35" s="9" t="s">
        <v>1</v>
      </c>
      <c r="N35" s="8">
        <v>0.928921</v>
      </c>
      <c r="O35" s="8">
        <v>0.96789999999999998</v>
      </c>
      <c r="P35" s="9">
        <v>0.83856200000000003</v>
      </c>
      <c r="Q35" s="9">
        <v>0.80082600000000004</v>
      </c>
      <c r="R35" s="8">
        <v>0.95380500000000001</v>
      </c>
      <c r="S35" s="8">
        <v>0.945156</v>
      </c>
      <c r="T35" s="9">
        <v>0.98939299999999997</v>
      </c>
      <c r="U35" s="9">
        <v>0.98855499999999996</v>
      </c>
      <c r="V35" s="8">
        <v>0.90035100000000001</v>
      </c>
      <c r="W35" s="8">
        <v>0.871672</v>
      </c>
      <c r="X35" s="9">
        <v>0.94193099999999996</v>
      </c>
      <c r="Y35" s="9">
        <v>0.95406500000000005</v>
      </c>
      <c r="Z35" s="8" t="s">
        <v>1</v>
      </c>
      <c r="AA35" s="8" t="s">
        <v>1</v>
      </c>
      <c r="AB35" s="9">
        <v>0.81699900000000003</v>
      </c>
      <c r="AC35" s="9">
        <v>0.80026399999999998</v>
      </c>
      <c r="AD35" s="8">
        <v>0.71782800000000002</v>
      </c>
      <c r="AE35" s="8">
        <v>0.85753599999999996</v>
      </c>
      <c r="AF35" s="9" t="s">
        <v>1</v>
      </c>
      <c r="AG35" s="9" t="s">
        <v>1</v>
      </c>
      <c r="AH35" s="8" t="s">
        <v>1</v>
      </c>
      <c r="AI35" s="8" t="s">
        <v>1</v>
      </c>
      <c r="AJ35" s="9" t="s">
        <v>1</v>
      </c>
      <c r="AK35" s="9" t="s">
        <v>1</v>
      </c>
      <c r="AL35" s="8">
        <v>0.96370299999999998</v>
      </c>
      <c r="AM35" s="8">
        <v>0.92566899999999996</v>
      </c>
      <c r="AN35" s="9">
        <v>0.98643800000000004</v>
      </c>
      <c r="AO35" s="9">
        <v>0.87983100000000003</v>
      </c>
    </row>
    <row r="36" spans="1:41" x14ac:dyDescent="0.25">
      <c r="A36" s="17" t="str">
        <f>SEG!A36</f>
        <v>KIT-GE (3)</v>
      </c>
      <c r="B36" s="8">
        <v>0.97685900000000003</v>
      </c>
      <c r="C36" s="8">
        <v>0.99153500000000006</v>
      </c>
      <c r="D36" s="9">
        <v>0.95431600000000005</v>
      </c>
      <c r="E36" s="9">
        <v>0.97673900000000002</v>
      </c>
      <c r="F36" s="8">
        <v>0.94642899999999996</v>
      </c>
      <c r="G36" s="8">
        <v>0.88886799999999999</v>
      </c>
      <c r="H36" s="9">
        <v>0.98775500000000005</v>
      </c>
      <c r="I36" s="9">
        <v>0.93267199999999995</v>
      </c>
      <c r="J36" s="8">
        <v>0.79532599999999998</v>
      </c>
      <c r="K36" s="8">
        <v>0.70179899999999995</v>
      </c>
      <c r="L36" s="9">
        <v>1</v>
      </c>
      <c r="M36" s="9">
        <v>1</v>
      </c>
      <c r="N36" s="8">
        <v>0.99007900000000004</v>
      </c>
      <c r="O36" s="8">
        <v>0.97034500000000001</v>
      </c>
      <c r="P36" s="9">
        <v>0.90724899999999997</v>
      </c>
      <c r="Q36" s="9">
        <v>0.86167199999999999</v>
      </c>
      <c r="R36" s="8">
        <v>0.92872900000000003</v>
      </c>
      <c r="S36" s="8">
        <v>0.94755199999999995</v>
      </c>
      <c r="T36" s="9">
        <v>0.99263500000000005</v>
      </c>
      <c r="U36" s="9">
        <v>0.99315699999999996</v>
      </c>
      <c r="V36" s="8">
        <v>0.92156199999999999</v>
      </c>
      <c r="W36" s="8">
        <v>0.88084200000000001</v>
      </c>
      <c r="X36" s="9">
        <v>0.87993100000000002</v>
      </c>
      <c r="Y36" s="9">
        <v>0.93191599999999997</v>
      </c>
      <c r="Z36" s="8" t="s">
        <v>1</v>
      </c>
      <c r="AA36" s="8" t="s">
        <v>1</v>
      </c>
      <c r="AB36" s="9" t="s">
        <v>1</v>
      </c>
      <c r="AC36" s="9" t="s">
        <v>1</v>
      </c>
      <c r="AD36" s="8" t="s">
        <v>1</v>
      </c>
      <c r="AE36" s="8" t="s">
        <v>1</v>
      </c>
      <c r="AF36" s="9">
        <v>0.97778299999999996</v>
      </c>
      <c r="AG36" s="9">
        <v>0.97160100000000005</v>
      </c>
      <c r="AH36" s="8">
        <v>0.96429500000000001</v>
      </c>
      <c r="AI36" s="8">
        <v>0.96879000000000004</v>
      </c>
      <c r="AJ36" s="9" t="s">
        <v>1</v>
      </c>
      <c r="AK36" s="9" t="s">
        <v>1</v>
      </c>
      <c r="AL36" s="8">
        <v>0.97379499999999997</v>
      </c>
      <c r="AM36" s="8">
        <v>0.95070200000000005</v>
      </c>
      <c r="AN36" s="9">
        <v>0.98724400000000001</v>
      </c>
      <c r="AO36" s="9">
        <v>0.95757099999999995</v>
      </c>
    </row>
    <row r="37" spans="1:41" x14ac:dyDescent="0.25">
      <c r="A37" s="17" t="str">
        <f>SEG!A37</f>
        <v>KIT-GE (4)</v>
      </c>
      <c r="B37" s="8">
        <v>0.97504400000000002</v>
      </c>
      <c r="C37" s="8">
        <v>0.99528799999999995</v>
      </c>
      <c r="D37" s="9">
        <v>0.96558600000000006</v>
      </c>
      <c r="E37" s="9">
        <v>0.98155599999999998</v>
      </c>
      <c r="F37" s="8">
        <v>0.94611000000000001</v>
      </c>
      <c r="G37" s="8">
        <v>0.9224</v>
      </c>
      <c r="H37" s="9" t="s">
        <v>1</v>
      </c>
      <c r="I37" s="9" t="s">
        <v>1</v>
      </c>
      <c r="J37" s="8">
        <v>0.76419000000000004</v>
      </c>
      <c r="K37" s="8">
        <v>0.62236899999999995</v>
      </c>
      <c r="L37" s="9" t="s">
        <v>1</v>
      </c>
      <c r="M37" s="9" t="s">
        <v>1</v>
      </c>
      <c r="N37" s="8" t="s">
        <v>1</v>
      </c>
      <c r="O37" s="8" t="s">
        <v>1</v>
      </c>
      <c r="P37" s="9" t="s">
        <v>1</v>
      </c>
      <c r="Q37" s="9" t="s">
        <v>1</v>
      </c>
      <c r="R37" s="8">
        <v>0.94417099999999998</v>
      </c>
      <c r="S37" s="8">
        <v>0.95881300000000003</v>
      </c>
      <c r="T37" s="9">
        <v>0.99305900000000003</v>
      </c>
      <c r="U37" s="9">
        <v>0.99033400000000005</v>
      </c>
      <c r="V37" s="8" t="s">
        <v>1</v>
      </c>
      <c r="W37" s="8" t="s">
        <v>1</v>
      </c>
      <c r="X37" s="9" t="s">
        <v>1</v>
      </c>
      <c r="Y37" s="9" t="s">
        <v>1</v>
      </c>
      <c r="Z37" s="8" t="s">
        <v>1</v>
      </c>
      <c r="AA37" s="8" t="s">
        <v>1</v>
      </c>
      <c r="AB37" s="9" t="s">
        <v>1</v>
      </c>
      <c r="AC37" s="9" t="s">
        <v>1</v>
      </c>
      <c r="AD37" s="8" t="s">
        <v>1</v>
      </c>
      <c r="AE37" s="8" t="s">
        <v>1</v>
      </c>
      <c r="AF37" s="9">
        <v>0.99180199999999996</v>
      </c>
      <c r="AG37" s="9">
        <v>0.97224200000000005</v>
      </c>
      <c r="AH37" s="8">
        <v>0.964001</v>
      </c>
      <c r="AI37" s="8">
        <v>0.97173900000000002</v>
      </c>
      <c r="AJ37" s="9" t="s">
        <v>1</v>
      </c>
      <c r="AK37" s="9" t="s">
        <v>1</v>
      </c>
      <c r="AL37" s="8">
        <v>0.98480999999999996</v>
      </c>
      <c r="AM37" s="8">
        <v>0.972221</v>
      </c>
      <c r="AN37" s="9" t="s">
        <v>1</v>
      </c>
      <c r="AO37" s="9" t="s">
        <v>1</v>
      </c>
    </row>
    <row r="38" spans="1:41" x14ac:dyDescent="0.25">
      <c r="A38" s="17" t="str">
        <f>SEG!A38</f>
        <v>KTH-SE (1)</v>
      </c>
      <c r="B38" s="8" t="s">
        <v>1</v>
      </c>
      <c r="C38" s="8" t="s">
        <v>1</v>
      </c>
      <c r="D38" s="11" t="s">
        <v>1</v>
      </c>
      <c r="E38" s="11" t="s">
        <v>1</v>
      </c>
      <c r="F38" s="8" t="s">
        <v>1</v>
      </c>
      <c r="G38" s="8" t="s">
        <v>1</v>
      </c>
      <c r="H38" s="9">
        <v>0.92356700000000003</v>
      </c>
      <c r="I38" s="9">
        <v>0.80661400000000005</v>
      </c>
      <c r="J38" s="8">
        <v>0.86390500000000003</v>
      </c>
      <c r="K38" s="8">
        <v>0.81432499999999997</v>
      </c>
      <c r="L38" s="9">
        <v>1</v>
      </c>
      <c r="M38" s="9">
        <v>1</v>
      </c>
      <c r="N38" s="8">
        <v>0.999749</v>
      </c>
      <c r="O38" s="8">
        <v>0.97462499999999996</v>
      </c>
      <c r="P38" s="9">
        <v>0.88026099999999996</v>
      </c>
      <c r="Q38" s="9">
        <v>0.88400100000000004</v>
      </c>
      <c r="R38" s="8">
        <v>0.97301700000000002</v>
      </c>
      <c r="S38" s="8">
        <v>0.97800100000000001</v>
      </c>
      <c r="T38" s="9">
        <v>0.992954</v>
      </c>
      <c r="U38" s="9">
        <v>0.98956</v>
      </c>
      <c r="V38" s="8">
        <v>0.96889800000000004</v>
      </c>
      <c r="W38" s="8">
        <v>0.921543</v>
      </c>
      <c r="X38" s="9">
        <v>0.91842699999999999</v>
      </c>
      <c r="Y38" s="9">
        <v>0.98788600000000004</v>
      </c>
      <c r="Z38" s="8" t="s">
        <v>1</v>
      </c>
      <c r="AA38" s="8" t="s">
        <v>1</v>
      </c>
      <c r="AB38" s="9" t="s">
        <v>1</v>
      </c>
      <c r="AC38" s="9" t="s">
        <v>1</v>
      </c>
      <c r="AD38" s="8" t="s">
        <v>1</v>
      </c>
      <c r="AE38" s="8" t="s">
        <v>1</v>
      </c>
      <c r="AF38" s="9" t="s">
        <v>1</v>
      </c>
      <c r="AG38" s="9" t="s">
        <v>1</v>
      </c>
      <c r="AH38" s="8">
        <v>0.95519699999999996</v>
      </c>
      <c r="AI38" s="8">
        <v>0.96353999999999995</v>
      </c>
      <c r="AJ38" s="9">
        <v>1</v>
      </c>
      <c r="AK38" s="9">
        <v>1</v>
      </c>
      <c r="AL38" s="8">
        <v>0.98520099999999999</v>
      </c>
      <c r="AM38" s="8">
        <v>0.92792300000000005</v>
      </c>
      <c r="AN38" s="9">
        <v>0.97074700000000003</v>
      </c>
      <c r="AO38" s="9">
        <v>0.92894399999999999</v>
      </c>
    </row>
    <row r="39" spans="1:41" x14ac:dyDescent="0.25">
      <c r="A39" s="17" t="str">
        <f>SEG!A39</f>
        <v>KTH-SE (1*)</v>
      </c>
      <c r="B39" s="8">
        <v>0.89987600000000001</v>
      </c>
      <c r="C39" s="8">
        <v>0.92788300000000001</v>
      </c>
      <c r="D39" s="9">
        <v>0.81845500000000004</v>
      </c>
      <c r="E39" s="9">
        <v>0.74800900000000003</v>
      </c>
      <c r="F39" s="8">
        <v>0.56980799999999998</v>
      </c>
      <c r="G39" s="8">
        <v>0.46052199999999999</v>
      </c>
      <c r="H39" s="9" t="s">
        <v>1</v>
      </c>
      <c r="I39" s="9" t="s">
        <v>1</v>
      </c>
      <c r="J39" s="8">
        <v>0.82393899999999998</v>
      </c>
      <c r="K39" s="8">
        <v>0.812967</v>
      </c>
      <c r="L39" s="9">
        <v>1</v>
      </c>
      <c r="M39" s="9">
        <v>0.97379899999999997</v>
      </c>
      <c r="N39" s="8">
        <v>0.999749</v>
      </c>
      <c r="O39" s="8">
        <v>0.96514800000000001</v>
      </c>
      <c r="P39" s="9">
        <v>0.86389300000000002</v>
      </c>
      <c r="Q39" s="9">
        <v>0.83141699999999996</v>
      </c>
      <c r="R39" s="8">
        <v>0.938523</v>
      </c>
      <c r="S39" s="8">
        <v>0.96843400000000002</v>
      </c>
      <c r="T39" s="9">
        <v>0.99203799999999998</v>
      </c>
      <c r="U39" s="9">
        <v>0.98687499999999995</v>
      </c>
      <c r="V39" s="8">
        <v>0.96148999999999996</v>
      </c>
      <c r="W39" s="8">
        <v>0.90902899999999998</v>
      </c>
      <c r="X39" s="9">
        <v>0.83374400000000004</v>
      </c>
      <c r="Y39" s="9">
        <v>0.995004</v>
      </c>
      <c r="Z39" s="8" t="s">
        <v>1</v>
      </c>
      <c r="AA39" s="8" t="s">
        <v>1</v>
      </c>
      <c r="AB39" s="9" t="s">
        <v>1</v>
      </c>
      <c r="AC39" s="9" t="s">
        <v>1</v>
      </c>
      <c r="AD39" s="8" t="s">
        <v>1</v>
      </c>
      <c r="AE39" s="8" t="s">
        <v>1</v>
      </c>
      <c r="AF39" s="9">
        <v>0.85210699999999995</v>
      </c>
      <c r="AG39" s="9">
        <v>0.83242499999999997</v>
      </c>
      <c r="AH39" s="8">
        <v>0.924701</v>
      </c>
      <c r="AI39" s="8">
        <v>0.92699100000000001</v>
      </c>
      <c r="AJ39" s="9" t="s">
        <v>1</v>
      </c>
      <c r="AK39" s="9" t="s">
        <v>1</v>
      </c>
      <c r="AL39" s="8" t="s">
        <v>1</v>
      </c>
      <c r="AM39" s="8" t="s">
        <v>1</v>
      </c>
      <c r="AN39" s="9" t="s">
        <v>1</v>
      </c>
      <c r="AO39" s="9" t="s">
        <v>1</v>
      </c>
    </row>
    <row r="40" spans="1:41" x14ac:dyDescent="0.25">
      <c r="A40" s="17" t="str">
        <f>SEG!A40</f>
        <v>KTH-SE (2)</v>
      </c>
      <c r="B40" s="8" t="s">
        <v>1</v>
      </c>
      <c r="C40" s="8" t="s">
        <v>1</v>
      </c>
      <c r="D40" s="11" t="s">
        <v>1</v>
      </c>
      <c r="E40" s="11" t="s">
        <v>1</v>
      </c>
      <c r="F40" s="8" t="s">
        <v>1</v>
      </c>
      <c r="G40" s="8" t="s">
        <v>1</v>
      </c>
      <c r="H40" s="9" t="s">
        <v>1</v>
      </c>
      <c r="I40" s="9" t="s">
        <v>1</v>
      </c>
      <c r="J40" s="8" t="s">
        <v>1</v>
      </c>
      <c r="K40" s="8" t="s">
        <v>1</v>
      </c>
      <c r="L40" s="9" t="s">
        <v>1</v>
      </c>
      <c r="M40" s="9" t="s">
        <v>1</v>
      </c>
      <c r="N40" s="8" t="s">
        <v>1</v>
      </c>
      <c r="O40" s="8" t="s">
        <v>1</v>
      </c>
      <c r="P40" s="9" t="s">
        <v>1</v>
      </c>
      <c r="Q40" s="9" t="s">
        <v>1</v>
      </c>
      <c r="R40" s="8" t="s">
        <v>1</v>
      </c>
      <c r="S40" s="8" t="s">
        <v>1</v>
      </c>
      <c r="T40" s="9" t="s">
        <v>1</v>
      </c>
      <c r="U40" s="9" t="s">
        <v>1</v>
      </c>
      <c r="V40" s="8" t="s">
        <v>1</v>
      </c>
      <c r="W40" s="8" t="s">
        <v>1</v>
      </c>
      <c r="X40" s="9" t="s">
        <v>1</v>
      </c>
      <c r="Y40" s="9" t="s">
        <v>1</v>
      </c>
      <c r="Z40" s="8">
        <v>0.73694400000000004</v>
      </c>
      <c r="AA40" s="8">
        <v>0.59816499999999995</v>
      </c>
      <c r="AB40" s="9">
        <v>0.97729200000000005</v>
      </c>
      <c r="AC40" s="9">
        <v>0.90614600000000001</v>
      </c>
      <c r="AD40" s="12">
        <v>0.79669100000000004</v>
      </c>
      <c r="AE40" s="12">
        <v>0.95043699999999998</v>
      </c>
      <c r="AF40" s="9" t="s">
        <v>1</v>
      </c>
      <c r="AG40" s="9" t="s">
        <v>1</v>
      </c>
      <c r="AH40" s="8" t="s">
        <v>1</v>
      </c>
      <c r="AI40" s="8" t="s">
        <v>1</v>
      </c>
      <c r="AJ40" s="9" t="s">
        <v>1</v>
      </c>
      <c r="AK40" s="9" t="s">
        <v>1</v>
      </c>
      <c r="AL40" s="8" t="s">
        <v>1</v>
      </c>
      <c r="AM40" s="8" t="s">
        <v>1</v>
      </c>
      <c r="AN40" s="9" t="s">
        <v>1</v>
      </c>
      <c r="AO40" s="9" t="s">
        <v>1</v>
      </c>
    </row>
    <row r="41" spans="1:41" x14ac:dyDescent="0.25">
      <c r="A41" s="17" t="str">
        <f>SEG!A41</f>
        <v>KTH-SE (3)</v>
      </c>
      <c r="B41" s="8" t="s">
        <v>1</v>
      </c>
      <c r="C41" s="8" t="s">
        <v>1</v>
      </c>
      <c r="D41" s="9">
        <v>0.96884499999999996</v>
      </c>
      <c r="E41" s="9">
        <v>0.97276099999999999</v>
      </c>
      <c r="F41" s="8" t="s">
        <v>1</v>
      </c>
      <c r="G41" s="8" t="s">
        <v>1</v>
      </c>
      <c r="H41" s="9" t="s">
        <v>1</v>
      </c>
      <c r="I41" s="9" t="s">
        <v>1</v>
      </c>
      <c r="J41" s="8" t="s">
        <v>1</v>
      </c>
      <c r="K41" s="8" t="s">
        <v>1</v>
      </c>
      <c r="L41" s="9" t="s">
        <v>1</v>
      </c>
      <c r="M41" s="9" t="s">
        <v>1</v>
      </c>
      <c r="N41" s="8" t="s">
        <v>1</v>
      </c>
      <c r="O41" s="8" t="s">
        <v>1</v>
      </c>
      <c r="P41" s="9" t="s">
        <v>1</v>
      </c>
      <c r="Q41" s="9" t="s">
        <v>1</v>
      </c>
      <c r="R41" s="8" t="s">
        <v>1</v>
      </c>
      <c r="S41" s="8" t="s">
        <v>1</v>
      </c>
      <c r="T41" s="9" t="s">
        <v>1</v>
      </c>
      <c r="U41" s="9" t="s">
        <v>1</v>
      </c>
      <c r="V41" s="8" t="s">
        <v>1</v>
      </c>
      <c r="W41" s="8" t="s">
        <v>1</v>
      </c>
      <c r="X41" s="9" t="s">
        <v>1</v>
      </c>
      <c r="Y41" s="9" t="s">
        <v>1</v>
      </c>
      <c r="Z41" s="8" t="s">
        <v>1</v>
      </c>
      <c r="AA41" s="8" t="s">
        <v>1</v>
      </c>
      <c r="AB41" s="9" t="s">
        <v>1</v>
      </c>
      <c r="AC41" s="9" t="s">
        <v>1</v>
      </c>
      <c r="AD41" s="8" t="s">
        <v>1</v>
      </c>
      <c r="AE41" s="8" t="s">
        <v>1</v>
      </c>
      <c r="AF41" s="9">
        <v>0.98696499999999998</v>
      </c>
      <c r="AG41" s="9">
        <v>0.96801099999999995</v>
      </c>
      <c r="AH41" s="8" t="s">
        <v>1</v>
      </c>
      <c r="AI41" s="8" t="s">
        <v>1</v>
      </c>
      <c r="AJ41" s="9" t="s">
        <v>1</v>
      </c>
      <c r="AK41" s="9" t="s">
        <v>1</v>
      </c>
      <c r="AL41" s="8" t="s">
        <v>1</v>
      </c>
      <c r="AM41" s="8" t="s">
        <v>1</v>
      </c>
      <c r="AN41" s="9" t="s">
        <v>1</v>
      </c>
      <c r="AO41" s="9" t="s">
        <v>1</v>
      </c>
    </row>
    <row r="42" spans="1:41" x14ac:dyDescent="0.25">
      <c r="A42" s="17" t="str">
        <f>SEG!A42</f>
        <v>KTH-SE (4)</v>
      </c>
      <c r="B42" s="8" t="s">
        <v>1</v>
      </c>
      <c r="C42" s="8" t="s">
        <v>1</v>
      </c>
      <c r="D42" s="11" t="s">
        <v>1</v>
      </c>
      <c r="E42" s="11" t="s">
        <v>1</v>
      </c>
      <c r="F42" s="8">
        <v>0.73810500000000001</v>
      </c>
      <c r="G42" s="8">
        <v>0.85605100000000001</v>
      </c>
      <c r="H42" s="9" t="s">
        <v>1</v>
      </c>
      <c r="I42" s="9" t="s">
        <v>1</v>
      </c>
      <c r="J42" s="8" t="s">
        <v>1</v>
      </c>
      <c r="K42" s="8" t="s">
        <v>1</v>
      </c>
      <c r="L42" s="9" t="s">
        <v>1</v>
      </c>
      <c r="M42" s="9" t="s">
        <v>1</v>
      </c>
      <c r="N42" s="8" t="s">
        <v>1</v>
      </c>
      <c r="O42" s="8" t="s">
        <v>1</v>
      </c>
      <c r="P42" s="9" t="s">
        <v>1</v>
      </c>
      <c r="Q42" s="9" t="s">
        <v>1</v>
      </c>
      <c r="R42" s="8" t="s">
        <v>1</v>
      </c>
      <c r="S42" s="8" t="s">
        <v>1</v>
      </c>
      <c r="T42" s="9" t="s">
        <v>1</v>
      </c>
      <c r="U42" s="9" t="s">
        <v>1</v>
      </c>
      <c r="V42" s="8" t="s">
        <v>1</v>
      </c>
      <c r="W42" s="8" t="s">
        <v>1</v>
      </c>
      <c r="X42" s="9" t="s">
        <v>1</v>
      </c>
      <c r="Y42" s="9" t="s">
        <v>1</v>
      </c>
      <c r="Z42" s="8" t="s">
        <v>1</v>
      </c>
      <c r="AA42" s="8" t="s">
        <v>1</v>
      </c>
      <c r="AB42" s="9" t="s">
        <v>1</v>
      </c>
      <c r="AC42" s="9" t="s">
        <v>1</v>
      </c>
      <c r="AD42" s="8" t="s">
        <v>1</v>
      </c>
      <c r="AE42" s="8" t="s">
        <v>1</v>
      </c>
      <c r="AF42" s="9" t="s">
        <v>1</v>
      </c>
      <c r="AG42" s="9" t="s">
        <v>1</v>
      </c>
      <c r="AH42" s="8" t="s">
        <v>1</v>
      </c>
      <c r="AI42" s="8" t="s">
        <v>1</v>
      </c>
      <c r="AJ42" s="9" t="s">
        <v>1</v>
      </c>
      <c r="AK42" s="9" t="s">
        <v>1</v>
      </c>
      <c r="AL42" s="8" t="s">
        <v>1</v>
      </c>
      <c r="AM42" s="8" t="s">
        <v>1</v>
      </c>
      <c r="AN42" s="9" t="s">
        <v>1</v>
      </c>
      <c r="AO42" s="9" t="s">
        <v>1</v>
      </c>
    </row>
    <row r="43" spans="1:41" x14ac:dyDescent="0.25">
      <c r="A43" s="17" t="str">
        <f>SEG!A43</f>
        <v>KTH-SE (5)</v>
      </c>
      <c r="B43" s="8">
        <v>0.95425300000000002</v>
      </c>
      <c r="C43" s="8">
        <v>0.97411899999999996</v>
      </c>
      <c r="D43" s="9" t="s">
        <v>1</v>
      </c>
      <c r="E43" s="9" t="s">
        <v>1</v>
      </c>
      <c r="F43" s="8" t="s">
        <v>1</v>
      </c>
      <c r="G43" s="8" t="s">
        <v>1</v>
      </c>
      <c r="H43" s="9" t="s">
        <v>1</v>
      </c>
      <c r="I43" s="9" t="s">
        <v>1</v>
      </c>
      <c r="J43" s="8" t="s">
        <v>1</v>
      </c>
      <c r="K43" s="8" t="s">
        <v>1</v>
      </c>
      <c r="L43" s="9" t="s">
        <v>1</v>
      </c>
      <c r="M43" s="9" t="s">
        <v>1</v>
      </c>
      <c r="N43" s="8" t="s">
        <v>1</v>
      </c>
      <c r="O43" s="8" t="s">
        <v>1</v>
      </c>
      <c r="P43" s="9" t="s">
        <v>1</v>
      </c>
      <c r="Q43" s="9" t="s">
        <v>1</v>
      </c>
      <c r="R43" s="8" t="s">
        <v>1</v>
      </c>
      <c r="S43" s="8" t="s">
        <v>1</v>
      </c>
      <c r="T43" s="9" t="s">
        <v>1</v>
      </c>
      <c r="U43" s="9" t="s">
        <v>1</v>
      </c>
      <c r="V43" s="8" t="s">
        <v>1</v>
      </c>
      <c r="W43" s="8" t="s">
        <v>1</v>
      </c>
      <c r="X43" s="9" t="s">
        <v>1</v>
      </c>
      <c r="Y43" s="9" t="s">
        <v>1</v>
      </c>
      <c r="Z43" s="8" t="s">
        <v>1</v>
      </c>
      <c r="AA43" s="8" t="s">
        <v>1</v>
      </c>
      <c r="AB43" s="9" t="s">
        <v>1</v>
      </c>
      <c r="AC43" s="9" t="s">
        <v>1</v>
      </c>
      <c r="AD43" s="8" t="s">
        <v>1</v>
      </c>
      <c r="AE43" s="8" t="s">
        <v>1</v>
      </c>
      <c r="AF43" s="9" t="s">
        <v>1</v>
      </c>
      <c r="AG43" s="9" t="s">
        <v>1</v>
      </c>
      <c r="AH43" s="8" t="s">
        <v>1</v>
      </c>
      <c r="AI43" s="8" t="s">
        <v>1</v>
      </c>
      <c r="AJ43" s="9" t="s">
        <v>1</v>
      </c>
      <c r="AK43" s="9" t="s">
        <v>1</v>
      </c>
      <c r="AL43" s="8" t="s">
        <v>1</v>
      </c>
      <c r="AM43" s="8" t="s">
        <v>1</v>
      </c>
      <c r="AN43" s="9" t="s">
        <v>1</v>
      </c>
      <c r="AO43" s="9" t="s">
        <v>1</v>
      </c>
    </row>
    <row r="44" spans="1:41" x14ac:dyDescent="0.25">
      <c r="A44" s="17" t="str">
        <f>SEG!A44</f>
        <v>LEID-NL</v>
      </c>
      <c r="B44" s="8" t="s">
        <v>1</v>
      </c>
      <c r="C44" s="8" t="s">
        <v>1</v>
      </c>
      <c r="D44" s="9" t="s">
        <v>1</v>
      </c>
      <c r="E44" s="9" t="s">
        <v>1</v>
      </c>
      <c r="F44" s="8">
        <v>0.65349400000000002</v>
      </c>
      <c r="G44" s="8">
        <v>0.805585</v>
      </c>
      <c r="H44" s="9" t="s">
        <v>1</v>
      </c>
      <c r="I44" s="9" t="s">
        <v>1</v>
      </c>
      <c r="J44" s="8">
        <v>0.77149299999999998</v>
      </c>
      <c r="K44" s="8">
        <v>0.50695900000000005</v>
      </c>
      <c r="L44" s="9">
        <v>1</v>
      </c>
      <c r="M44" s="9">
        <v>1</v>
      </c>
      <c r="N44" s="8">
        <v>0.89099600000000001</v>
      </c>
      <c r="O44" s="8">
        <v>0.91470499999999999</v>
      </c>
      <c r="P44" s="9">
        <v>0.90218200000000004</v>
      </c>
      <c r="Q44" s="9">
        <v>0.85743000000000003</v>
      </c>
      <c r="R44" s="8">
        <v>0.86986699999999995</v>
      </c>
      <c r="S44" s="8">
        <v>0.97023599999999999</v>
      </c>
      <c r="T44" s="9">
        <v>0.95373200000000002</v>
      </c>
      <c r="U44" s="9">
        <v>0.90827000000000002</v>
      </c>
      <c r="V44" s="8" t="s">
        <v>1</v>
      </c>
      <c r="W44" s="8" t="s">
        <v>1</v>
      </c>
      <c r="X44" s="9">
        <v>0.83197200000000004</v>
      </c>
      <c r="Y44" s="9">
        <v>0.992838</v>
      </c>
      <c r="Z44" s="8" t="s">
        <v>1</v>
      </c>
      <c r="AA44" s="8" t="s">
        <v>1</v>
      </c>
      <c r="AB44" s="9" t="s">
        <v>1</v>
      </c>
      <c r="AC44" s="9" t="s">
        <v>1</v>
      </c>
      <c r="AD44" s="8" t="s">
        <v>1</v>
      </c>
      <c r="AE44" s="8" t="s">
        <v>1</v>
      </c>
      <c r="AF44" s="9">
        <v>0.99663900000000005</v>
      </c>
      <c r="AG44" s="9">
        <v>0.95724100000000001</v>
      </c>
      <c r="AH44" s="8">
        <v>0.90190499999999996</v>
      </c>
      <c r="AI44" s="8">
        <v>0.837723</v>
      </c>
      <c r="AJ44" s="9">
        <v>1</v>
      </c>
      <c r="AK44" s="9">
        <v>1</v>
      </c>
      <c r="AL44" s="8">
        <v>0.97920300000000005</v>
      </c>
      <c r="AM44" s="8">
        <v>0.87002900000000005</v>
      </c>
      <c r="AN44" s="9">
        <v>0.988452</v>
      </c>
      <c r="AO44" s="9">
        <v>0.94624600000000003</v>
      </c>
    </row>
    <row r="45" spans="1:41" x14ac:dyDescent="0.25">
      <c r="A45" s="17" t="str">
        <f>SEG!A45</f>
        <v>MPI-GE (CBG) (3)</v>
      </c>
      <c r="B45" s="8">
        <v>0.968588</v>
      </c>
      <c r="C45" s="8">
        <v>0.98340899999999998</v>
      </c>
      <c r="D45" s="9">
        <v>0.91306699999999996</v>
      </c>
      <c r="E45" s="9">
        <v>0.91064000000000001</v>
      </c>
      <c r="F45" s="8">
        <v>0.661493</v>
      </c>
      <c r="G45" s="8">
        <v>0.66314200000000001</v>
      </c>
      <c r="H45" s="9" t="s">
        <v>1</v>
      </c>
      <c r="I45" s="9" t="s">
        <v>1</v>
      </c>
      <c r="J45" s="8">
        <v>0.44128000000000001</v>
      </c>
      <c r="K45" s="8">
        <v>5.8893000000000001E-2</v>
      </c>
      <c r="L45" s="9">
        <v>0</v>
      </c>
      <c r="M45" s="9">
        <v>0</v>
      </c>
      <c r="N45" s="8">
        <v>0.96194900000000005</v>
      </c>
      <c r="O45" s="8">
        <v>0.97493099999999999</v>
      </c>
      <c r="P45" s="9">
        <v>0.77552600000000005</v>
      </c>
      <c r="Q45" s="9">
        <v>0.71999599999999997</v>
      </c>
      <c r="R45" s="8">
        <v>0.89008900000000002</v>
      </c>
      <c r="S45" s="8">
        <v>0.91560799999999998</v>
      </c>
      <c r="T45" s="9">
        <v>0.98244200000000004</v>
      </c>
      <c r="U45" s="9">
        <v>0.98236699999999999</v>
      </c>
      <c r="V45" s="8">
        <v>0.99051100000000003</v>
      </c>
      <c r="W45" s="8">
        <v>0.98309999999999997</v>
      </c>
      <c r="X45" s="9">
        <v>0.80686999999999998</v>
      </c>
      <c r="Y45" s="9">
        <v>0.94937899999999997</v>
      </c>
      <c r="Z45" s="8">
        <v>0.68733900000000003</v>
      </c>
      <c r="AA45" s="8">
        <v>0.883382</v>
      </c>
      <c r="AB45" s="9">
        <v>0.98375199999999996</v>
      </c>
      <c r="AC45" s="9">
        <v>0.91961000000000004</v>
      </c>
      <c r="AD45" s="8">
        <v>0.92316699999999996</v>
      </c>
      <c r="AE45" s="8">
        <v>0.98590699999999998</v>
      </c>
      <c r="AF45" s="9">
        <v>0.75463199999999997</v>
      </c>
      <c r="AG45" s="9">
        <v>0.86402999999999996</v>
      </c>
      <c r="AH45" s="8">
        <v>0.92394900000000002</v>
      </c>
      <c r="AI45" s="8">
        <v>0.94111999999999996</v>
      </c>
      <c r="AJ45" s="9">
        <v>0</v>
      </c>
      <c r="AK45" s="9">
        <v>0</v>
      </c>
      <c r="AL45" s="8">
        <v>0.83531299999999997</v>
      </c>
      <c r="AM45" s="8">
        <v>0.84990600000000005</v>
      </c>
      <c r="AN45" s="9">
        <v>0.93240199999999995</v>
      </c>
      <c r="AO45" s="9">
        <v>0.88275899999999996</v>
      </c>
    </row>
    <row r="46" spans="1:41" x14ac:dyDescent="0.25">
      <c r="A46" s="17" t="str">
        <f>SEG!A46</f>
        <v>MU-CZ (1)</v>
      </c>
      <c r="B46" s="8" t="s">
        <v>1</v>
      </c>
      <c r="C46" s="8" t="s">
        <v>1</v>
      </c>
      <c r="D46" s="9" t="s">
        <v>1</v>
      </c>
      <c r="E46" s="9" t="s">
        <v>1</v>
      </c>
      <c r="F46" s="8" t="s">
        <v>1</v>
      </c>
      <c r="G46" s="8" t="s">
        <v>1</v>
      </c>
      <c r="H46" s="9" t="s">
        <v>1</v>
      </c>
      <c r="I46" s="9" t="s">
        <v>1</v>
      </c>
      <c r="J46" s="8" t="s">
        <v>1</v>
      </c>
      <c r="K46" s="8" t="s">
        <v>1</v>
      </c>
      <c r="L46" s="9" t="s">
        <v>1</v>
      </c>
      <c r="M46" s="9" t="s">
        <v>1</v>
      </c>
      <c r="N46" s="8" t="s">
        <v>1</v>
      </c>
      <c r="O46" s="8" t="s">
        <v>1</v>
      </c>
      <c r="P46" s="9" t="s">
        <v>1</v>
      </c>
      <c r="Q46" s="9" t="s">
        <v>1</v>
      </c>
      <c r="R46" s="8">
        <v>0.88425399999999998</v>
      </c>
      <c r="S46" s="8">
        <v>0.92501299999999997</v>
      </c>
      <c r="T46" s="9" t="s">
        <v>1</v>
      </c>
      <c r="U46" s="9" t="s">
        <v>1</v>
      </c>
      <c r="V46" s="8" t="s">
        <v>1</v>
      </c>
      <c r="W46" s="8" t="s">
        <v>1</v>
      </c>
      <c r="X46" s="9">
        <v>0.83270699999999997</v>
      </c>
      <c r="Y46" s="9">
        <v>0.98143199999999997</v>
      </c>
      <c r="Z46" s="8" t="s">
        <v>1</v>
      </c>
      <c r="AA46" s="8" t="s">
        <v>1</v>
      </c>
      <c r="AB46" s="9" t="s">
        <v>1</v>
      </c>
      <c r="AC46" s="9" t="s">
        <v>1</v>
      </c>
      <c r="AD46" s="8" t="s">
        <v>1</v>
      </c>
      <c r="AE46" s="8" t="s">
        <v>1</v>
      </c>
      <c r="AF46" s="9" t="s">
        <v>1</v>
      </c>
      <c r="AG46" s="9" t="s">
        <v>1</v>
      </c>
      <c r="AH46" s="8" t="s">
        <v>1</v>
      </c>
      <c r="AI46" s="8" t="s">
        <v>1</v>
      </c>
      <c r="AJ46" s="9" t="s">
        <v>1</v>
      </c>
      <c r="AK46" s="9" t="s">
        <v>1</v>
      </c>
      <c r="AL46" s="8">
        <v>0.96499299999999999</v>
      </c>
      <c r="AM46" s="8">
        <v>0.86196099999999998</v>
      </c>
      <c r="AN46" s="9" t="s">
        <v>1</v>
      </c>
      <c r="AO46" s="9" t="s">
        <v>1</v>
      </c>
    </row>
    <row r="47" spans="1:41" x14ac:dyDescent="0.25">
      <c r="A47" s="17" t="str">
        <f>SEG!A47</f>
        <v>MU-CZ (2)</v>
      </c>
      <c r="B47" s="8">
        <v>0.97795200000000004</v>
      </c>
      <c r="C47" s="8">
        <v>0.97830399999999995</v>
      </c>
      <c r="D47" s="9">
        <v>0.92139700000000002</v>
      </c>
      <c r="E47" s="9">
        <v>0.92715899999999996</v>
      </c>
      <c r="F47" s="8">
        <v>0.95031699999999997</v>
      </c>
      <c r="G47" s="8">
        <v>0.95830199999999999</v>
      </c>
      <c r="H47" s="9" t="s">
        <v>1</v>
      </c>
      <c r="I47" s="9" t="s">
        <v>1</v>
      </c>
      <c r="J47" s="8" t="s">
        <v>1</v>
      </c>
      <c r="K47" s="8" t="s">
        <v>1</v>
      </c>
      <c r="L47" s="9" t="s">
        <v>1</v>
      </c>
      <c r="M47" s="9" t="s">
        <v>1</v>
      </c>
      <c r="N47" s="8" t="s">
        <v>1</v>
      </c>
      <c r="O47" s="8" t="s">
        <v>1</v>
      </c>
      <c r="P47" s="9" t="s">
        <v>1</v>
      </c>
      <c r="Q47" s="9" t="s">
        <v>1</v>
      </c>
      <c r="R47" s="8" t="s">
        <v>1</v>
      </c>
      <c r="S47" s="8" t="s">
        <v>1</v>
      </c>
      <c r="T47" s="9" t="s">
        <v>1</v>
      </c>
      <c r="U47" s="9" t="s">
        <v>1</v>
      </c>
      <c r="V47" s="8" t="s">
        <v>1</v>
      </c>
      <c r="W47" s="8" t="s">
        <v>1</v>
      </c>
      <c r="X47" s="9" t="s">
        <v>1</v>
      </c>
      <c r="Y47" s="9" t="s">
        <v>1</v>
      </c>
      <c r="Z47" s="8" t="s">
        <v>1</v>
      </c>
      <c r="AA47" s="8" t="s">
        <v>1</v>
      </c>
      <c r="AB47" s="9" t="s">
        <v>1</v>
      </c>
      <c r="AC47" s="9" t="s">
        <v>1</v>
      </c>
      <c r="AD47" s="8" t="s">
        <v>1</v>
      </c>
      <c r="AE47" s="8" t="s">
        <v>1</v>
      </c>
      <c r="AF47" s="9" t="s">
        <v>1</v>
      </c>
      <c r="AG47" s="9" t="s">
        <v>1</v>
      </c>
      <c r="AH47" s="8">
        <v>0.95345800000000003</v>
      </c>
      <c r="AI47" s="8">
        <v>0.95967599999999997</v>
      </c>
      <c r="AJ47" s="9" t="s">
        <v>1</v>
      </c>
      <c r="AK47" s="9" t="s">
        <v>1</v>
      </c>
      <c r="AL47" s="8">
        <v>0.98289899999999997</v>
      </c>
      <c r="AM47" s="8">
        <v>0.95162400000000003</v>
      </c>
      <c r="AN47" s="9" t="s">
        <v>1</v>
      </c>
      <c r="AO47" s="9" t="s">
        <v>1</v>
      </c>
    </row>
    <row r="48" spans="1:41" x14ac:dyDescent="0.25">
      <c r="A48" s="17" t="str">
        <f>SEG!A48</f>
        <v>MU-CZ (2*)</v>
      </c>
      <c r="B48" s="8">
        <v>0.97355499999999995</v>
      </c>
      <c r="C48" s="8">
        <v>0.97386399999999995</v>
      </c>
      <c r="D48" s="9">
        <v>0.923647</v>
      </c>
      <c r="E48" s="9">
        <v>0.91661000000000004</v>
      </c>
      <c r="F48" s="8">
        <v>0.88403100000000001</v>
      </c>
      <c r="G48" s="8">
        <v>0.81341300000000005</v>
      </c>
      <c r="H48" s="9" t="s">
        <v>1</v>
      </c>
      <c r="I48" s="9" t="s">
        <v>1</v>
      </c>
      <c r="J48" s="8">
        <v>0.60870999999999997</v>
      </c>
      <c r="K48" s="8">
        <v>0.64205699999999999</v>
      </c>
      <c r="L48" s="9">
        <v>1</v>
      </c>
      <c r="M48" s="9">
        <v>1</v>
      </c>
      <c r="N48" s="8">
        <v>0.96822799999999998</v>
      </c>
      <c r="O48" s="8">
        <v>0.95230800000000004</v>
      </c>
      <c r="P48" s="9">
        <v>0.85005799999999998</v>
      </c>
      <c r="Q48" s="9">
        <v>0.80696699999999999</v>
      </c>
      <c r="R48" s="8">
        <v>0.91700000000000004</v>
      </c>
      <c r="S48" s="8">
        <v>0.94486800000000004</v>
      </c>
      <c r="T48" s="9">
        <v>0.93291199999999996</v>
      </c>
      <c r="U48" s="9">
        <v>0.95321800000000001</v>
      </c>
      <c r="V48" s="8">
        <v>0.80757900000000005</v>
      </c>
      <c r="W48" s="8">
        <v>0.75575099999999995</v>
      </c>
      <c r="X48" s="9">
        <v>0.78664900000000004</v>
      </c>
      <c r="Y48" s="9">
        <v>0.93439099999999997</v>
      </c>
      <c r="Z48" s="8" t="s">
        <v>1</v>
      </c>
      <c r="AA48" s="8" t="s">
        <v>1</v>
      </c>
      <c r="AB48" s="9" t="s">
        <v>1</v>
      </c>
      <c r="AC48" s="9" t="s">
        <v>1</v>
      </c>
      <c r="AD48" s="8" t="s">
        <v>1</v>
      </c>
      <c r="AE48" s="8" t="s">
        <v>1</v>
      </c>
      <c r="AF48" s="9">
        <v>0.971553</v>
      </c>
      <c r="AG48" s="9">
        <v>0.95025300000000001</v>
      </c>
      <c r="AH48" s="8">
        <v>0.81810099999999997</v>
      </c>
      <c r="AI48" s="8">
        <v>0.88504000000000005</v>
      </c>
      <c r="AJ48" s="9" t="s">
        <v>1</v>
      </c>
      <c r="AK48" s="9" t="s">
        <v>1</v>
      </c>
      <c r="AL48" s="8" t="s">
        <v>1</v>
      </c>
      <c r="AM48" s="8" t="s">
        <v>1</v>
      </c>
      <c r="AN48" s="9" t="s">
        <v>1</v>
      </c>
      <c r="AO48" s="9" t="s">
        <v>1</v>
      </c>
    </row>
    <row r="49" spans="1:41" x14ac:dyDescent="0.25">
      <c r="A49" s="17" t="str">
        <f>SEG!A49</f>
        <v>MU-CZ (4)</v>
      </c>
      <c r="B49" s="8" t="s">
        <v>1</v>
      </c>
      <c r="C49" s="8" t="s">
        <v>1</v>
      </c>
      <c r="D49" s="9" t="s">
        <v>1</v>
      </c>
      <c r="E49" s="9" t="s">
        <v>1</v>
      </c>
      <c r="F49" s="8" t="s">
        <v>1</v>
      </c>
      <c r="G49" s="8" t="s">
        <v>1</v>
      </c>
      <c r="H49" s="9" t="s">
        <v>1</v>
      </c>
      <c r="I49" s="9" t="s">
        <v>1</v>
      </c>
      <c r="J49" s="8" t="s">
        <v>1</v>
      </c>
      <c r="K49" s="8" t="s">
        <v>1</v>
      </c>
      <c r="L49" s="9" t="s">
        <v>1</v>
      </c>
      <c r="M49" s="9" t="s">
        <v>1</v>
      </c>
      <c r="N49" s="8" t="s">
        <v>1</v>
      </c>
      <c r="O49" s="8" t="s">
        <v>1</v>
      </c>
      <c r="P49" s="9" t="s">
        <v>1</v>
      </c>
      <c r="Q49" s="9" t="s">
        <v>1</v>
      </c>
      <c r="R49" s="8">
        <v>0.96037799999999995</v>
      </c>
      <c r="S49" s="8">
        <v>0.97048800000000002</v>
      </c>
      <c r="T49" s="9" t="s">
        <v>1</v>
      </c>
      <c r="U49" s="9" t="s">
        <v>1</v>
      </c>
      <c r="V49" s="8" t="s">
        <v>1</v>
      </c>
      <c r="W49" s="8" t="s">
        <v>1</v>
      </c>
      <c r="X49" s="9" t="s">
        <v>1</v>
      </c>
      <c r="Y49" s="9" t="s">
        <v>1</v>
      </c>
      <c r="Z49" s="8" t="s">
        <v>1</v>
      </c>
      <c r="AA49" s="8" t="s">
        <v>1</v>
      </c>
      <c r="AB49" s="9" t="s">
        <v>1</v>
      </c>
      <c r="AC49" s="9" t="s">
        <v>1</v>
      </c>
      <c r="AD49" s="8" t="s">
        <v>1</v>
      </c>
      <c r="AE49" s="8" t="s">
        <v>1</v>
      </c>
      <c r="AF49" s="9" t="s">
        <v>1</v>
      </c>
      <c r="AG49" s="9" t="s">
        <v>1</v>
      </c>
      <c r="AH49" s="8" t="s">
        <v>1</v>
      </c>
      <c r="AI49" s="8" t="s">
        <v>1</v>
      </c>
      <c r="AJ49" s="9" t="s">
        <v>1</v>
      </c>
      <c r="AK49" s="9" t="s">
        <v>1</v>
      </c>
      <c r="AL49" s="8" t="s">
        <v>1</v>
      </c>
      <c r="AM49" s="8" t="s">
        <v>1</v>
      </c>
      <c r="AN49" s="9" t="s">
        <v>1</v>
      </c>
      <c r="AO49" s="9" t="s">
        <v>1</v>
      </c>
    </row>
    <row r="50" spans="1:41" x14ac:dyDescent="0.25">
      <c r="A50" s="17" t="str">
        <f>SEG!A50</f>
        <v>MU-US (1)</v>
      </c>
      <c r="B50" s="8" t="s">
        <v>1</v>
      </c>
      <c r="C50" s="8" t="s">
        <v>1</v>
      </c>
      <c r="D50" s="9" t="s">
        <v>1</v>
      </c>
      <c r="E50" s="9" t="s">
        <v>1</v>
      </c>
      <c r="F50" s="8" t="s">
        <v>1</v>
      </c>
      <c r="G50" s="8" t="s">
        <v>1</v>
      </c>
      <c r="H50" s="9" t="s">
        <v>1</v>
      </c>
      <c r="I50" s="9" t="s">
        <v>1</v>
      </c>
      <c r="J50" s="8">
        <v>0.72203399999999995</v>
      </c>
      <c r="K50" s="8">
        <v>0.69823500000000005</v>
      </c>
      <c r="L50" s="9">
        <v>1</v>
      </c>
      <c r="M50" s="9">
        <v>1</v>
      </c>
      <c r="N50" s="8" t="s">
        <v>1</v>
      </c>
      <c r="O50" s="8" t="s">
        <v>1</v>
      </c>
      <c r="P50" s="9" t="s">
        <v>1</v>
      </c>
      <c r="Q50" s="9" t="s">
        <v>1</v>
      </c>
      <c r="R50" s="8">
        <v>0.88332900000000003</v>
      </c>
      <c r="S50" s="8">
        <v>0.95621900000000004</v>
      </c>
      <c r="T50" s="9">
        <v>0.93937499999999996</v>
      </c>
      <c r="U50" s="9">
        <v>0.947573</v>
      </c>
      <c r="V50" s="8" t="s">
        <v>1</v>
      </c>
      <c r="W50" s="8" t="s">
        <v>1</v>
      </c>
      <c r="X50" s="9" t="s">
        <v>1</v>
      </c>
      <c r="Y50" s="9" t="s">
        <v>1</v>
      </c>
      <c r="Z50" s="8" t="s">
        <v>1</v>
      </c>
      <c r="AA50" s="8" t="s">
        <v>1</v>
      </c>
      <c r="AB50" s="9" t="s">
        <v>1</v>
      </c>
      <c r="AC50" s="9" t="s">
        <v>1</v>
      </c>
      <c r="AD50" s="8" t="s">
        <v>1</v>
      </c>
      <c r="AE50" s="8" t="s">
        <v>1</v>
      </c>
      <c r="AF50" s="9">
        <v>0.90375499999999998</v>
      </c>
      <c r="AG50" s="9">
        <v>0.93621399999999999</v>
      </c>
      <c r="AH50" s="8">
        <v>0.79715100000000005</v>
      </c>
      <c r="AI50" s="8">
        <v>0.81603300000000001</v>
      </c>
      <c r="AJ50" s="9">
        <v>1</v>
      </c>
      <c r="AK50" s="9">
        <v>1</v>
      </c>
      <c r="AL50" s="8">
        <v>0.96697699999999998</v>
      </c>
      <c r="AM50" s="8">
        <v>0.50734599999999996</v>
      </c>
      <c r="AN50" s="9" t="s">
        <v>1</v>
      </c>
      <c r="AO50" s="9" t="s">
        <v>1</v>
      </c>
    </row>
    <row r="51" spans="1:41" x14ac:dyDescent="0.25">
      <c r="A51" s="17" t="str">
        <f>SEG!A51</f>
        <v>MU-US (2)</v>
      </c>
      <c r="B51" s="8">
        <v>0.95954499999999998</v>
      </c>
      <c r="C51" s="8">
        <v>0.95237400000000005</v>
      </c>
      <c r="D51" s="9">
        <v>0.89994300000000005</v>
      </c>
      <c r="E51" s="9">
        <v>0.94871499999999997</v>
      </c>
      <c r="F51" s="8">
        <v>0.93782500000000002</v>
      </c>
      <c r="G51" s="8">
        <v>0.949044</v>
      </c>
      <c r="H51" s="9" t="s">
        <v>1</v>
      </c>
      <c r="I51" s="9" t="s">
        <v>1</v>
      </c>
      <c r="J51" s="8">
        <v>0.70171899999999998</v>
      </c>
      <c r="K51" s="8">
        <v>0.69178499999999998</v>
      </c>
      <c r="L51" s="9" t="s">
        <v>1</v>
      </c>
      <c r="M51" s="9" t="s">
        <v>1</v>
      </c>
      <c r="N51" s="8" t="s">
        <v>1</v>
      </c>
      <c r="O51" s="8" t="s">
        <v>1</v>
      </c>
      <c r="P51" s="9" t="s">
        <v>1</v>
      </c>
      <c r="Q51" s="9" t="s">
        <v>1</v>
      </c>
      <c r="R51" s="8">
        <v>0.91842999999999997</v>
      </c>
      <c r="S51" s="8">
        <v>0.93297699999999995</v>
      </c>
      <c r="T51" s="9">
        <v>0.96447099999999997</v>
      </c>
      <c r="U51" s="9">
        <v>0.96648199999999995</v>
      </c>
      <c r="V51" s="8" t="s">
        <v>1</v>
      </c>
      <c r="W51" s="8" t="s">
        <v>1</v>
      </c>
      <c r="X51" s="9" t="s">
        <v>1</v>
      </c>
      <c r="Y51" s="9" t="s">
        <v>1</v>
      </c>
      <c r="Z51" s="8" t="s">
        <v>1</v>
      </c>
      <c r="AA51" s="8" t="s">
        <v>1</v>
      </c>
      <c r="AB51" s="9" t="s">
        <v>1</v>
      </c>
      <c r="AC51" s="9" t="s">
        <v>1</v>
      </c>
      <c r="AD51" s="8" t="s">
        <v>1</v>
      </c>
      <c r="AE51" s="8" t="s">
        <v>1</v>
      </c>
      <c r="AF51" s="9">
        <v>0.98680100000000004</v>
      </c>
      <c r="AG51" s="9">
        <v>0.96743400000000002</v>
      </c>
      <c r="AH51" s="8">
        <v>0.88576699999999997</v>
      </c>
      <c r="AI51" s="8">
        <v>0.90612700000000002</v>
      </c>
      <c r="AJ51" s="9" t="s">
        <v>1</v>
      </c>
      <c r="AK51" s="9" t="s">
        <v>1</v>
      </c>
      <c r="AL51" s="8" t="s">
        <v>1</v>
      </c>
      <c r="AM51" s="8" t="s">
        <v>1</v>
      </c>
      <c r="AN51" s="9" t="s">
        <v>1</v>
      </c>
      <c r="AO51" s="9" t="s">
        <v>1</v>
      </c>
    </row>
    <row r="52" spans="1:41" x14ac:dyDescent="0.25">
      <c r="A52" s="17" t="str">
        <f>SEG!A52</f>
        <v>MU-US (3)</v>
      </c>
      <c r="B52" s="8">
        <v>0.96556600000000004</v>
      </c>
      <c r="C52" s="8">
        <v>0.94762000000000002</v>
      </c>
      <c r="D52" s="9">
        <v>0.95022799999999996</v>
      </c>
      <c r="E52" s="9">
        <v>0.96467499999999995</v>
      </c>
      <c r="F52" s="8">
        <v>0.87469300000000005</v>
      </c>
      <c r="G52" s="8">
        <v>0.93993700000000002</v>
      </c>
      <c r="H52" s="9" t="s">
        <v>1</v>
      </c>
      <c r="I52" s="9" t="s">
        <v>1</v>
      </c>
      <c r="J52" s="8">
        <v>0.68319700000000005</v>
      </c>
      <c r="K52" s="8">
        <v>0.63849299999999998</v>
      </c>
      <c r="L52" s="9" t="s">
        <v>1</v>
      </c>
      <c r="M52" s="9" t="s">
        <v>1</v>
      </c>
      <c r="N52" s="8" t="s">
        <v>1</v>
      </c>
      <c r="O52" s="8" t="s">
        <v>1</v>
      </c>
      <c r="P52" s="9" t="s">
        <v>1</v>
      </c>
      <c r="Q52" s="9" t="s">
        <v>1</v>
      </c>
      <c r="R52" s="8">
        <v>0.93879699999999999</v>
      </c>
      <c r="S52" s="8">
        <v>0.95380399999999999</v>
      </c>
      <c r="T52" s="9">
        <v>0.98142200000000002</v>
      </c>
      <c r="U52" s="9">
        <v>0.98438300000000001</v>
      </c>
      <c r="V52" s="8" t="s">
        <v>1</v>
      </c>
      <c r="W52" s="8" t="s">
        <v>1</v>
      </c>
      <c r="X52" s="9" t="s">
        <v>1</v>
      </c>
      <c r="Y52" s="9" t="s">
        <v>1</v>
      </c>
      <c r="Z52" s="8" t="s">
        <v>1</v>
      </c>
      <c r="AA52" s="8" t="s">
        <v>1</v>
      </c>
      <c r="AB52" s="9" t="s">
        <v>1</v>
      </c>
      <c r="AC52" s="9" t="s">
        <v>1</v>
      </c>
      <c r="AD52" s="8" t="s">
        <v>1</v>
      </c>
      <c r="AE52" s="8" t="s">
        <v>1</v>
      </c>
      <c r="AF52" s="9">
        <v>0.97737300000000005</v>
      </c>
      <c r="AG52" s="9">
        <v>0.96685699999999997</v>
      </c>
      <c r="AH52" s="8">
        <v>0.93098899999999996</v>
      </c>
      <c r="AI52" s="8">
        <v>0.935311</v>
      </c>
      <c r="AJ52" s="9" t="s">
        <v>1</v>
      </c>
      <c r="AK52" s="9" t="s">
        <v>1</v>
      </c>
      <c r="AL52" s="8" t="s">
        <v>1</v>
      </c>
      <c r="AM52" s="8" t="s">
        <v>1</v>
      </c>
      <c r="AN52" s="9" t="s">
        <v>1</v>
      </c>
      <c r="AO52" s="9" t="s">
        <v>1</v>
      </c>
    </row>
    <row r="53" spans="1:41" x14ac:dyDescent="0.25">
      <c r="A53" s="17" t="str">
        <f>SEG!A53</f>
        <v>ND-US (1)</v>
      </c>
      <c r="B53" s="8" t="s">
        <v>1</v>
      </c>
      <c r="C53" s="8" t="s">
        <v>1</v>
      </c>
      <c r="D53" s="9" t="s">
        <v>1</v>
      </c>
      <c r="E53" s="9" t="s">
        <v>1</v>
      </c>
      <c r="F53" s="8" t="s">
        <v>1</v>
      </c>
      <c r="G53" s="8" t="s">
        <v>1</v>
      </c>
      <c r="H53" s="9" t="s">
        <v>1</v>
      </c>
      <c r="I53" s="9" t="s">
        <v>1</v>
      </c>
      <c r="J53" s="8" t="s">
        <v>1</v>
      </c>
      <c r="K53" s="8" t="s">
        <v>1</v>
      </c>
      <c r="L53" s="9" t="s">
        <v>1</v>
      </c>
      <c r="M53" s="9" t="s">
        <v>1</v>
      </c>
      <c r="N53" s="8" t="s">
        <v>1</v>
      </c>
      <c r="O53" s="8" t="s">
        <v>1</v>
      </c>
      <c r="P53" s="9" t="s">
        <v>1</v>
      </c>
      <c r="Q53" s="9" t="s">
        <v>1</v>
      </c>
      <c r="R53" s="8" t="s">
        <v>1</v>
      </c>
      <c r="S53" s="8" t="s">
        <v>1</v>
      </c>
      <c r="T53" s="9" t="s">
        <v>1</v>
      </c>
      <c r="U53" s="9" t="s">
        <v>1</v>
      </c>
      <c r="V53" s="8" t="s">
        <v>1</v>
      </c>
      <c r="W53" s="8" t="s">
        <v>1</v>
      </c>
      <c r="X53" s="9" t="s">
        <v>1</v>
      </c>
      <c r="Y53" s="9" t="s">
        <v>1</v>
      </c>
      <c r="Z53" s="8" t="s">
        <v>1</v>
      </c>
      <c r="AA53" s="8" t="s">
        <v>1</v>
      </c>
      <c r="AB53" s="9" t="s">
        <v>1</v>
      </c>
      <c r="AC53" s="9" t="s">
        <v>1</v>
      </c>
      <c r="AD53" s="8" t="s">
        <v>1</v>
      </c>
      <c r="AE53" s="8" t="s">
        <v>1</v>
      </c>
      <c r="AF53" s="9">
        <v>0.99352399999999996</v>
      </c>
      <c r="AG53" s="9">
        <v>0.96967800000000004</v>
      </c>
      <c r="AH53" s="8" t="s">
        <v>1</v>
      </c>
      <c r="AI53" s="8" t="s">
        <v>1</v>
      </c>
      <c r="AJ53" s="9" t="s">
        <v>1</v>
      </c>
      <c r="AK53" s="9" t="s">
        <v>1</v>
      </c>
      <c r="AL53" s="8" t="s">
        <v>1</v>
      </c>
      <c r="AM53" s="8" t="s">
        <v>1</v>
      </c>
      <c r="AN53" s="9" t="s">
        <v>1</v>
      </c>
      <c r="AO53" s="9" t="s">
        <v>1</v>
      </c>
    </row>
    <row r="54" spans="1:41" x14ac:dyDescent="0.25">
      <c r="A54" s="17" t="str">
        <f>SEG!A54</f>
        <v>NOTT-UK</v>
      </c>
      <c r="B54" s="8" t="s">
        <v>1</v>
      </c>
      <c r="C54" s="8" t="s">
        <v>1</v>
      </c>
      <c r="D54" s="9" t="s">
        <v>1</v>
      </c>
      <c r="E54" s="9" t="s">
        <v>1</v>
      </c>
      <c r="F54" s="12" t="s">
        <v>1</v>
      </c>
      <c r="G54" s="12" t="s">
        <v>1</v>
      </c>
      <c r="H54" s="9" t="s">
        <v>1</v>
      </c>
      <c r="I54" s="9" t="s">
        <v>1</v>
      </c>
      <c r="J54" s="12">
        <v>0.64774600000000004</v>
      </c>
      <c r="K54" s="12">
        <v>0.64222699999999999</v>
      </c>
      <c r="L54" s="9" t="s">
        <v>1</v>
      </c>
      <c r="M54" s="9" t="s">
        <v>1</v>
      </c>
      <c r="N54" s="12" t="s">
        <v>1</v>
      </c>
      <c r="O54" s="12" t="s">
        <v>1</v>
      </c>
      <c r="P54" s="13" t="s">
        <v>1</v>
      </c>
      <c r="Q54" s="13" t="s">
        <v>1</v>
      </c>
      <c r="R54" s="12">
        <v>0.88623300000000005</v>
      </c>
      <c r="S54" s="12">
        <v>0.86395299999999997</v>
      </c>
      <c r="T54" s="13">
        <v>0.71425799999999995</v>
      </c>
      <c r="U54" s="13">
        <v>0.83004100000000003</v>
      </c>
      <c r="V54" s="12" t="s">
        <v>1</v>
      </c>
      <c r="W54" s="12" t="s">
        <v>1</v>
      </c>
      <c r="X54" s="13">
        <v>0.79278499999999996</v>
      </c>
      <c r="Y54" s="13">
        <v>0.93164999999999998</v>
      </c>
      <c r="Z54" s="8" t="s">
        <v>1</v>
      </c>
      <c r="AA54" s="8" t="s">
        <v>1</v>
      </c>
      <c r="AB54" s="9" t="s">
        <v>1</v>
      </c>
      <c r="AC54" s="9" t="s">
        <v>1</v>
      </c>
      <c r="AD54" s="8" t="s">
        <v>1</v>
      </c>
      <c r="AE54" s="8" t="s">
        <v>1</v>
      </c>
      <c r="AF54" s="13" t="s">
        <v>1</v>
      </c>
      <c r="AG54" s="13" t="s">
        <v>1</v>
      </c>
      <c r="AH54" s="12" t="s">
        <v>1</v>
      </c>
      <c r="AI54" s="12" t="s">
        <v>1</v>
      </c>
      <c r="AJ54" s="9" t="s">
        <v>1</v>
      </c>
      <c r="AK54" s="9" t="s">
        <v>1</v>
      </c>
      <c r="AL54" s="12">
        <v>0.94715899999999997</v>
      </c>
      <c r="AM54" s="12">
        <v>0.15940199999999999</v>
      </c>
      <c r="AN54" s="13" t="s">
        <v>1</v>
      </c>
      <c r="AO54" s="13" t="s">
        <v>1</v>
      </c>
    </row>
    <row r="55" spans="1:41" x14ac:dyDescent="0.25">
      <c r="A55" s="17" t="str">
        <f>SEG!A55</f>
        <v>PAST-FR</v>
      </c>
      <c r="B55" s="8" t="s">
        <v>1</v>
      </c>
      <c r="C55" s="8" t="s">
        <v>1</v>
      </c>
      <c r="D55" s="9" t="s">
        <v>1</v>
      </c>
      <c r="E55" s="9" t="s">
        <v>1</v>
      </c>
      <c r="F55" s="8" t="s">
        <v>1</v>
      </c>
      <c r="G55" s="8" t="s">
        <v>1</v>
      </c>
      <c r="H55" s="9" t="s">
        <v>1</v>
      </c>
      <c r="I55" s="9" t="s">
        <v>1</v>
      </c>
      <c r="J55" s="8" t="s">
        <v>1</v>
      </c>
      <c r="K55" s="8" t="s">
        <v>1</v>
      </c>
      <c r="L55" s="9" t="s">
        <v>1</v>
      </c>
      <c r="M55" s="9" t="s">
        <v>1</v>
      </c>
      <c r="N55" s="8" t="s">
        <v>1</v>
      </c>
      <c r="O55" s="8" t="s">
        <v>1</v>
      </c>
      <c r="P55" s="9" t="s">
        <v>1</v>
      </c>
      <c r="Q55" s="9" t="s">
        <v>1</v>
      </c>
      <c r="R55" s="8" t="s">
        <v>1</v>
      </c>
      <c r="S55" s="8" t="s">
        <v>1</v>
      </c>
      <c r="T55" s="9" t="s">
        <v>1</v>
      </c>
      <c r="U55" s="9" t="s">
        <v>1</v>
      </c>
      <c r="V55" s="8" t="s">
        <v>1</v>
      </c>
      <c r="W55" s="8" t="s">
        <v>1</v>
      </c>
      <c r="X55" s="9" t="s">
        <v>1</v>
      </c>
      <c r="Y55" s="9" t="s">
        <v>1</v>
      </c>
      <c r="Z55" s="8" t="s">
        <v>1</v>
      </c>
      <c r="AA55" s="8" t="s">
        <v>1</v>
      </c>
      <c r="AB55" s="9" t="s">
        <v>1</v>
      </c>
      <c r="AC55" s="9" t="s">
        <v>1</v>
      </c>
      <c r="AD55" s="8" t="s">
        <v>1</v>
      </c>
      <c r="AE55" s="8" t="s">
        <v>1</v>
      </c>
      <c r="AF55" s="9" t="s">
        <v>1</v>
      </c>
      <c r="AG55" s="9" t="s">
        <v>1</v>
      </c>
      <c r="AH55" s="8" t="s">
        <v>1</v>
      </c>
      <c r="AI55" s="8" t="s">
        <v>1</v>
      </c>
      <c r="AJ55" s="9" t="s">
        <v>1</v>
      </c>
      <c r="AK55" s="9" t="s">
        <v>1</v>
      </c>
      <c r="AL55" s="8">
        <v>0.98527200000000004</v>
      </c>
      <c r="AM55" s="8">
        <v>0.90986299999999998</v>
      </c>
      <c r="AN55" s="9" t="s">
        <v>1</v>
      </c>
      <c r="AO55" s="9" t="s">
        <v>1</v>
      </c>
    </row>
    <row r="56" spans="1:41" x14ac:dyDescent="0.25">
      <c r="A56" s="17" t="str">
        <f>SEG!A56</f>
        <v>PURD-US</v>
      </c>
      <c r="B56" s="8">
        <v>0.81637400000000004</v>
      </c>
      <c r="C56" s="8">
        <v>0.75797599999999998</v>
      </c>
      <c r="D56" s="9">
        <v>0.67301699999999998</v>
      </c>
      <c r="E56" s="9">
        <v>0.69022799999999995</v>
      </c>
      <c r="F56" s="8">
        <v>0.63880300000000001</v>
      </c>
      <c r="G56" s="8">
        <v>0.81657400000000002</v>
      </c>
      <c r="H56" s="9" t="s">
        <v>1</v>
      </c>
      <c r="I56" s="9" t="s">
        <v>1</v>
      </c>
      <c r="J56" s="8">
        <v>0.54922700000000002</v>
      </c>
      <c r="K56" s="8">
        <v>0.22572999999999999</v>
      </c>
      <c r="L56" s="9">
        <v>0.97962199999999999</v>
      </c>
      <c r="M56" s="9">
        <v>0.70596800000000004</v>
      </c>
      <c r="N56" s="8">
        <v>0.86424699999999999</v>
      </c>
      <c r="O56" s="8">
        <v>0.77438099999999999</v>
      </c>
      <c r="P56" s="9">
        <v>0.57287600000000005</v>
      </c>
      <c r="Q56" s="9">
        <v>0.41520600000000002</v>
      </c>
      <c r="R56" s="8">
        <v>0.90248300000000004</v>
      </c>
      <c r="S56" s="8">
        <v>0.94634499999999999</v>
      </c>
      <c r="T56" s="9">
        <v>0.97762099999999996</v>
      </c>
      <c r="U56" s="9">
        <v>0.97875900000000005</v>
      </c>
      <c r="V56" s="8">
        <v>0.43791099999999999</v>
      </c>
      <c r="W56" s="8">
        <v>0.36452400000000001</v>
      </c>
      <c r="X56" s="9">
        <v>0.73687599999999998</v>
      </c>
      <c r="Y56" s="9">
        <v>0.89225900000000002</v>
      </c>
      <c r="Z56" s="8" t="s">
        <v>1</v>
      </c>
      <c r="AA56" s="8" t="s">
        <v>1</v>
      </c>
      <c r="AB56" s="9" t="s">
        <v>1</v>
      </c>
      <c r="AC56" s="9" t="s">
        <v>1</v>
      </c>
      <c r="AD56" s="8" t="s">
        <v>1</v>
      </c>
      <c r="AE56" s="8" t="s">
        <v>1</v>
      </c>
      <c r="AF56" s="9">
        <v>0.97557000000000005</v>
      </c>
      <c r="AG56" s="9">
        <v>0.93480399999999997</v>
      </c>
      <c r="AH56" s="8">
        <v>0.89491200000000004</v>
      </c>
      <c r="AI56" s="8">
        <v>0.89739500000000005</v>
      </c>
      <c r="AJ56" s="9" t="s">
        <v>1</v>
      </c>
      <c r="AK56" s="9" t="s">
        <v>1</v>
      </c>
      <c r="AL56" s="8" t="s">
        <v>1</v>
      </c>
      <c r="AM56" s="8" t="s">
        <v>1</v>
      </c>
      <c r="AN56" s="9" t="s">
        <v>1</v>
      </c>
      <c r="AO56" s="9" t="s">
        <v>1</v>
      </c>
    </row>
    <row r="57" spans="1:41" x14ac:dyDescent="0.25">
      <c r="A57" s="17" t="str">
        <f>SEG!A57</f>
        <v>PURD-US (*)</v>
      </c>
      <c r="B57" s="8">
        <v>0.98220499999999999</v>
      </c>
      <c r="C57" s="8">
        <v>0.992336</v>
      </c>
      <c r="D57" s="9">
        <v>0.936473</v>
      </c>
      <c r="E57" s="9">
        <v>0.93065299999999995</v>
      </c>
      <c r="F57" s="8">
        <v>0.81331500000000001</v>
      </c>
      <c r="G57" s="8">
        <v>0.88262099999999999</v>
      </c>
      <c r="H57" s="9" t="s">
        <v>1</v>
      </c>
      <c r="I57" s="9" t="s">
        <v>1</v>
      </c>
      <c r="J57" s="8">
        <v>0.76551800000000003</v>
      </c>
      <c r="K57" s="8">
        <v>0.76442600000000005</v>
      </c>
      <c r="L57" s="9">
        <v>1</v>
      </c>
      <c r="M57" s="9">
        <v>1</v>
      </c>
      <c r="N57" s="8">
        <v>0.95943699999999998</v>
      </c>
      <c r="O57" s="8">
        <v>0.92265399999999997</v>
      </c>
      <c r="P57" s="9">
        <v>0.83437300000000003</v>
      </c>
      <c r="Q57" s="9">
        <v>0.7651</v>
      </c>
      <c r="R57" s="8">
        <v>0.90736499999999998</v>
      </c>
      <c r="S57" s="8">
        <v>0.94076000000000004</v>
      </c>
      <c r="T57" s="9">
        <v>0.98538599999999998</v>
      </c>
      <c r="U57" s="9">
        <v>0.98098300000000005</v>
      </c>
      <c r="V57" s="8">
        <v>0.70525000000000004</v>
      </c>
      <c r="W57" s="8">
        <v>0.637432</v>
      </c>
      <c r="X57" s="9">
        <v>0.81702300000000005</v>
      </c>
      <c r="Y57" s="9">
        <v>0.95291599999999999</v>
      </c>
      <c r="Z57" s="8" t="s">
        <v>1</v>
      </c>
      <c r="AA57" s="8" t="s">
        <v>1</v>
      </c>
      <c r="AB57" s="9" t="s">
        <v>1</v>
      </c>
      <c r="AC57" s="9" t="s">
        <v>1</v>
      </c>
      <c r="AD57" s="8" t="s">
        <v>1</v>
      </c>
      <c r="AE57" s="8" t="s">
        <v>1</v>
      </c>
      <c r="AF57" s="9">
        <v>0.989097</v>
      </c>
      <c r="AG57" s="9">
        <v>0.96525399999999995</v>
      </c>
      <c r="AH57" s="8">
        <v>0.92310700000000001</v>
      </c>
      <c r="AI57" s="8">
        <v>0.92696199999999995</v>
      </c>
      <c r="AJ57" s="9" t="s">
        <v>1</v>
      </c>
      <c r="AK57" s="9" t="s">
        <v>1</v>
      </c>
      <c r="AL57" s="8" t="s">
        <v>1</v>
      </c>
      <c r="AM57" s="8" t="s">
        <v>1</v>
      </c>
      <c r="AN57" s="9" t="s">
        <v>1</v>
      </c>
      <c r="AO57" s="9" t="s">
        <v>1</v>
      </c>
    </row>
    <row r="58" spans="1:41" x14ac:dyDescent="0.25">
      <c r="A58" s="17" t="str">
        <f>SEG!A58</f>
        <v>RWTH-GE (1)</v>
      </c>
      <c r="B58" s="8" t="s">
        <v>1</v>
      </c>
      <c r="C58" s="8" t="s">
        <v>1</v>
      </c>
      <c r="D58" s="9" t="s">
        <v>1</v>
      </c>
      <c r="E58" s="9" t="s">
        <v>1</v>
      </c>
      <c r="F58" s="8" t="s">
        <v>1</v>
      </c>
      <c r="G58" s="8" t="s">
        <v>1</v>
      </c>
      <c r="H58" s="9" t="s">
        <v>1</v>
      </c>
      <c r="I58" s="9" t="s">
        <v>1</v>
      </c>
      <c r="J58" s="8" t="s">
        <v>1</v>
      </c>
      <c r="K58" s="8" t="s">
        <v>1</v>
      </c>
      <c r="L58" s="9" t="s">
        <v>1</v>
      </c>
      <c r="M58" s="9" t="s">
        <v>1</v>
      </c>
      <c r="N58" s="8" t="s">
        <v>1</v>
      </c>
      <c r="O58" s="8" t="s">
        <v>1</v>
      </c>
      <c r="P58" s="9" t="s">
        <v>1</v>
      </c>
      <c r="Q58" s="9" t="s">
        <v>1</v>
      </c>
      <c r="R58" s="8">
        <v>0.93872500000000003</v>
      </c>
      <c r="S58" s="8">
        <v>0.95782199999999995</v>
      </c>
      <c r="T58" s="9">
        <v>0.99046800000000002</v>
      </c>
      <c r="U58" s="9">
        <v>0.99060499999999996</v>
      </c>
      <c r="V58" s="8" t="s">
        <v>1</v>
      </c>
      <c r="W58" s="8" t="s">
        <v>1</v>
      </c>
      <c r="X58" s="9" t="s">
        <v>1</v>
      </c>
      <c r="Y58" s="9" t="s">
        <v>1</v>
      </c>
      <c r="Z58" s="8" t="s">
        <v>1</v>
      </c>
      <c r="AA58" s="8" t="s">
        <v>1</v>
      </c>
      <c r="AB58" s="9" t="s">
        <v>1</v>
      </c>
      <c r="AC58" s="9" t="s">
        <v>1</v>
      </c>
      <c r="AD58" s="8" t="s">
        <v>1</v>
      </c>
      <c r="AE58" s="8" t="s">
        <v>1</v>
      </c>
      <c r="AF58" s="9" t="s">
        <v>1</v>
      </c>
      <c r="AG58" s="9" t="s">
        <v>1</v>
      </c>
      <c r="AH58" s="8" t="s">
        <v>1</v>
      </c>
      <c r="AI58" s="8" t="s">
        <v>1</v>
      </c>
      <c r="AJ58" s="9" t="s">
        <v>1</v>
      </c>
      <c r="AK58" s="9" t="s">
        <v>1</v>
      </c>
      <c r="AL58" s="8" t="s">
        <v>1</v>
      </c>
      <c r="AM58" s="8" t="s">
        <v>1</v>
      </c>
      <c r="AN58" s="9" t="s">
        <v>1</v>
      </c>
      <c r="AO58" s="9" t="s">
        <v>1</v>
      </c>
    </row>
    <row r="59" spans="1:41" x14ac:dyDescent="0.25">
      <c r="A59" s="17" t="str">
        <f>SEG!A59</f>
        <v>RWTH-GE (2)</v>
      </c>
      <c r="B59" s="8" t="s">
        <v>1</v>
      </c>
      <c r="C59" s="8" t="s">
        <v>1</v>
      </c>
      <c r="D59" s="9" t="s">
        <v>1</v>
      </c>
      <c r="E59" s="9" t="s">
        <v>1</v>
      </c>
      <c r="F59" s="8" t="s">
        <v>1</v>
      </c>
      <c r="G59" s="8" t="s">
        <v>1</v>
      </c>
      <c r="H59" s="9" t="s">
        <v>1</v>
      </c>
      <c r="I59" s="9" t="s">
        <v>1</v>
      </c>
      <c r="J59" s="8" t="s">
        <v>1</v>
      </c>
      <c r="K59" s="8" t="s">
        <v>1</v>
      </c>
      <c r="L59" s="9" t="s">
        <v>1</v>
      </c>
      <c r="M59" s="9" t="s">
        <v>1</v>
      </c>
      <c r="N59" s="8" t="s">
        <v>1</v>
      </c>
      <c r="O59" s="8" t="s">
        <v>1</v>
      </c>
      <c r="P59" s="9" t="s">
        <v>1</v>
      </c>
      <c r="Q59" s="9" t="s">
        <v>1</v>
      </c>
      <c r="R59" s="8" t="s">
        <v>1</v>
      </c>
      <c r="S59" s="8" t="s">
        <v>1</v>
      </c>
      <c r="T59" s="9" t="s">
        <v>1</v>
      </c>
      <c r="U59" s="9" t="s">
        <v>1</v>
      </c>
      <c r="V59" s="8">
        <v>0.90786699999999998</v>
      </c>
      <c r="W59" s="8">
        <v>0.88536499999999996</v>
      </c>
      <c r="X59" s="9" t="s">
        <v>1</v>
      </c>
      <c r="Y59" s="9" t="s">
        <v>1</v>
      </c>
      <c r="Z59" s="8">
        <v>0.38150000000000001</v>
      </c>
      <c r="AA59" s="8">
        <v>0.58986000000000005</v>
      </c>
      <c r="AB59" s="9">
        <v>0.70335199999999998</v>
      </c>
      <c r="AC59" s="9">
        <v>0.69506000000000001</v>
      </c>
      <c r="AD59" s="8" t="s">
        <v>1</v>
      </c>
      <c r="AE59" s="8" t="s">
        <v>1</v>
      </c>
      <c r="AF59" s="9" t="s">
        <v>1</v>
      </c>
      <c r="AG59" s="9" t="s">
        <v>1</v>
      </c>
      <c r="AH59" s="8" t="s">
        <v>1</v>
      </c>
      <c r="AI59" s="8" t="s">
        <v>1</v>
      </c>
      <c r="AJ59" s="9" t="s">
        <v>1</v>
      </c>
      <c r="AK59" s="9" t="s">
        <v>1</v>
      </c>
      <c r="AL59" s="8" t="s">
        <v>1</v>
      </c>
      <c r="AM59" s="8" t="s">
        <v>1</v>
      </c>
      <c r="AN59" s="9" t="s">
        <v>1</v>
      </c>
      <c r="AO59" s="9" t="s">
        <v>1</v>
      </c>
    </row>
    <row r="60" spans="1:41" x14ac:dyDescent="0.25">
      <c r="A60" s="17" t="str">
        <f>SEG!A60</f>
        <v>RWTH-GE (3)</v>
      </c>
      <c r="B60" s="8" t="s">
        <v>1</v>
      </c>
      <c r="C60" s="8" t="s">
        <v>1</v>
      </c>
      <c r="D60" s="11" t="s">
        <v>1</v>
      </c>
      <c r="E60" s="11" t="s">
        <v>1</v>
      </c>
      <c r="F60" s="8" t="s">
        <v>1</v>
      </c>
      <c r="G60" s="8" t="s">
        <v>1</v>
      </c>
      <c r="H60" s="9" t="s">
        <v>1</v>
      </c>
      <c r="I60" s="9" t="s">
        <v>1</v>
      </c>
      <c r="J60" s="8" t="s">
        <v>1</v>
      </c>
      <c r="K60" s="8" t="s">
        <v>1</v>
      </c>
      <c r="L60" s="9" t="s">
        <v>1</v>
      </c>
      <c r="M60" s="9" t="s">
        <v>1</v>
      </c>
      <c r="N60" s="8" t="s">
        <v>1</v>
      </c>
      <c r="O60" s="8" t="s">
        <v>1</v>
      </c>
      <c r="P60" s="9" t="s">
        <v>1</v>
      </c>
      <c r="Q60" s="9" t="s">
        <v>1</v>
      </c>
      <c r="R60" s="8" t="s">
        <v>1</v>
      </c>
      <c r="S60" s="8" t="s">
        <v>1</v>
      </c>
      <c r="T60" s="9" t="s">
        <v>1</v>
      </c>
      <c r="U60" s="9" t="s">
        <v>1</v>
      </c>
      <c r="V60" s="8" t="s">
        <v>1</v>
      </c>
      <c r="W60" s="8" t="s">
        <v>1</v>
      </c>
      <c r="X60" s="9" t="s">
        <v>1</v>
      </c>
      <c r="Y60" s="9" t="s">
        <v>1</v>
      </c>
      <c r="Z60" s="8" t="s">
        <v>1</v>
      </c>
      <c r="AA60" s="8" t="s">
        <v>1</v>
      </c>
      <c r="AB60" s="9" t="s">
        <v>1</v>
      </c>
      <c r="AC60" s="9" t="s">
        <v>1</v>
      </c>
      <c r="AD60" s="12">
        <v>0.83381000000000005</v>
      </c>
      <c r="AE60" s="8">
        <v>0.93768899999999999</v>
      </c>
      <c r="AF60" s="9" t="s">
        <v>1</v>
      </c>
      <c r="AG60" s="9" t="s">
        <v>1</v>
      </c>
      <c r="AH60" s="8" t="s">
        <v>1</v>
      </c>
      <c r="AI60" s="8" t="s">
        <v>1</v>
      </c>
      <c r="AJ60" s="9" t="s">
        <v>1</v>
      </c>
      <c r="AK60" s="9" t="s">
        <v>1</v>
      </c>
      <c r="AL60" s="8" t="s">
        <v>1</v>
      </c>
      <c r="AM60" s="8" t="s">
        <v>1</v>
      </c>
      <c r="AN60" s="9" t="s">
        <v>1</v>
      </c>
      <c r="AO60" s="9" t="s">
        <v>1</v>
      </c>
    </row>
    <row r="61" spans="1:41" x14ac:dyDescent="0.25">
      <c r="A61" s="17" t="str">
        <f>SEG!A61</f>
        <v>SZU-CN</v>
      </c>
      <c r="B61" s="8">
        <v>0.51600800000000002</v>
      </c>
      <c r="C61" s="8">
        <v>0.44303999999999999</v>
      </c>
      <c r="D61" s="9">
        <v>0.81863799999999998</v>
      </c>
      <c r="E61" s="9">
        <v>0.84259600000000001</v>
      </c>
      <c r="F61" s="8" t="s">
        <v>1</v>
      </c>
      <c r="G61" s="8" t="s">
        <v>1</v>
      </c>
      <c r="H61" s="9" t="s">
        <v>1</v>
      </c>
      <c r="I61" s="9" t="s">
        <v>1</v>
      </c>
      <c r="J61" s="8">
        <v>0.60432799999999998</v>
      </c>
      <c r="K61" s="8">
        <v>0.57705399999999996</v>
      </c>
      <c r="L61" s="9" t="s">
        <v>1</v>
      </c>
      <c r="M61" s="9" t="s">
        <v>1</v>
      </c>
      <c r="N61" s="8" t="s">
        <v>1</v>
      </c>
      <c r="O61" s="8" t="s">
        <v>1</v>
      </c>
      <c r="P61" s="9" t="s">
        <v>1</v>
      </c>
      <c r="Q61" s="9" t="s">
        <v>1</v>
      </c>
      <c r="R61" s="8">
        <v>0.91830000000000001</v>
      </c>
      <c r="S61" s="8">
        <v>0.93737300000000001</v>
      </c>
      <c r="T61" s="9">
        <v>0.95133500000000004</v>
      </c>
      <c r="U61" s="9">
        <v>0.95012600000000003</v>
      </c>
      <c r="V61" s="8" t="s">
        <v>1</v>
      </c>
      <c r="W61" s="8" t="s">
        <v>1</v>
      </c>
      <c r="X61" s="9" t="s">
        <v>1</v>
      </c>
      <c r="Y61" s="9" t="s">
        <v>1</v>
      </c>
      <c r="Z61" s="8" t="s">
        <v>1</v>
      </c>
      <c r="AA61" s="8" t="s">
        <v>1</v>
      </c>
      <c r="AB61" s="9" t="s">
        <v>1</v>
      </c>
      <c r="AC61" s="9" t="s">
        <v>1</v>
      </c>
      <c r="AD61" s="8" t="s">
        <v>1</v>
      </c>
      <c r="AE61" s="8" t="s">
        <v>1</v>
      </c>
      <c r="AF61" s="9">
        <v>0.90506600000000004</v>
      </c>
      <c r="AG61" s="9">
        <v>0.83652800000000005</v>
      </c>
      <c r="AH61" s="8">
        <v>0.78048399999999996</v>
      </c>
      <c r="AI61" s="8">
        <v>0.79117599999999999</v>
      </c>
      <c r="AJ61" s="9" t="s">
        <v>1</v>
      </c>
      <c r="AK61" s="9" t="s">
        <v>1</v>
      </c>
      <c r="AL61" s="8">
        <v>0.95764899999999997</v>
      </c>
      <c r="AM61" s="8">
        <v>0.87213700000000005</v>
      </c>
      <c r="AN61" s="9" t="s">
        <v>1</v>
      </c>
      <c r="AO61" s="9" t="s">
        <v>1</v>
      </c>
    </row>
    <row r="62" spans="1:41" x14ac:dyDescent="0.25">
      <c r="A62" s="17" t="str">
        <f>SEG!A62</f>
        <v>THU-CN (2)</v>
      </c>
      <c r="B62" s="12" t="s">
        <v>1</v>
      </c>
      <c r="C62" s="12" t="s">
        <v>1</v>
      </c>
      <c r="D62" s="13" t="s">
        <v>1</v>
      </c>
      <c r="E62" s="13" t="s">
        <v>1</v>
      </c>
      <c r="F62" s="12">
        <v>0.90927100000000005</v>
      </c>
      <c r="G62" s="12">
        <v>0.92631300000000005</v>
      </c>
      <c r="H62" s="9" t="s">
        <v>1</v>
      </c>
      <c r="I62" s="9" t="s">
        <v>1</v>
      </c>
      <c r="J62" s="12" t="s">
        <v>1</v>
      </c>
      <c r="K62" s="12" t="s">
        <v>1</v>
      </c>
      <c r="L62" s="13" t="s">
        <v>1</v>
      </c>
      <c r="M62" s="13" t="s">
        <v>1</v>
      </c>
      <c r="N62" s="12" t="s">
        <v>1</v>
      </c>
      <c r="O62" s="12" t="s">
        <v>1</v>
      </c>
      <c r="P62" s="13" t="s">
        <v>1</v>
      </c>
      <c r="Q62" s="13" t="s">
        <v>1</v>
      </c>
      <c r="R62" s="12">
        <v>0.91764999999999997</v>
      </c>
      <c r="S62" s="12">
        <v>0.96547899999999998</v>
      </c>
      <c r="T62" s="13">
        <v>0.93631699999999995</v>
      </c>
      <c r="U62" s="13">
        <v>0.93763799999999997</v>
      </c>
      <c r="V62" s="12" t="s">
        <v>1</v>
      </c>
      <c r="W62" s="12" t="s">
        <v>1</v>
      </c>
      <c r="X62" s="13" t="s">
        <v>1</v>
      </c>
      <c r="Y62" s="13" t="s">
        <v>1</v>
      </c>
      <c r="Z62" s="12" t="s">
        <v>1</v>
      </c>
      <c r="AA62" s="12" t="s">
        <v>1</v>
      </c>
      <c r="AB62" s="13" t="s">
        <v>1</v>
      </c>
      <c r="AC62" s="13" t="s">
        <v>1</v>
      </c>
      <c r="AD62" s="12" t="s">
        <v>1</v>
      </c>
      <c r="AE62" s="12" t="s">
        <v>1</v>
      </c>
      <c r="AF62" s="13" t="s">
        <v>1</v>
      </c>
      <c r="AG62" s="13" t="s">
        <v>1</v>
      </c>
      <c r="AH62" s="12" t="s">
        <v>1</v>
      </c>
      <c r="AI62" s="12" t="s">
        <v>1</v>
      </c>
      <c r="AJ62" s="13" t="s">
        <v>1</v>
      </c>
      <c r="AK62" s="13" t="s">
        <v>1</v>
      </c>
      <c r="AL62" s="12">
        <v>0.95641500000000002</v>
      </c>
      <c r="AM62" s="12">
        <v>0.92691100000000004</v>
      </c>
      <c r="AN62" s="13" t="s">
        <v>1</v>
      </c>
      <c r="AO62" s="13" t="s">
        <v>1</v>
      </c>
    </row>
    <row r="63" spans="1:41" x14ac:dyDescent="0.25">
      <c r="A63" s="17" t="str">
        <f>SEG!A63</f>
        <v>TUG-AT</v>
      </c>
      <c r="B63" s="8" t="s">
        <v>1</v>
      </c>
      <c r="C63" s="8" t="s">
        <v>1</v>
      </c>
      <c r="D63" s="9" t="s">
        <v>1</v>
      </c>
      <c r="E63" s="9" t="s">
        <v>1</v>
      </c>
      <c r="F63" s="8">
        <v>0.96051500000000001</v>
      </c>
      <c r="G63" s="8">
        <v>0.947689</v>
      </c>
      <c r="H63" s="9" t="s">
        <v>1</v>
      </c>
      <c r="I63" s="9" t="s">
        <v>1</v>
      </c>
      <c r="J63" s="8">
        <v>0.73697100000000004</v>
      </c>
      <c r="K63" s="8">
        <v>0.83893399999999996</v>
      </c>
      <c r="L63" s="9" t="s">
        <v>1</v>
      </c>
      <c r="M63" s="9" t="s">
        <v>1</v>
      </c>
      <c r="N63" s="8" t="s">
        <v>1</v>
      </c>
      <c r="O63" s="8" t="s">
        <v>1</v>
      </c>
      <c r="P63" s="9" t="s">
        <v>1</v>
      </c>
      <c r="Q63" s="9" t="s">
        <v>1</v>
      </c>
      <c r="R63" s="8">
        <v>0.97620899999999999</v>
      </c>
      <c r="S63" s="8">
        <v>0.98117200000000004</v>
      </c>
      <c r="T63" s="9">
        <v>0.97924500000000003</v>
      </c>
      <c r="U63" s="9">
        <v>0.98485699999999998</v>
      </c>
      <c r="V63" s="8" t="s">
        <v>1</v>
      </c>
      <c r="W63" s="8" t="s">
        <v>1</v>
      </c>
      <c r="X63" s="9" t="s">
        <v>1</v>
      </c>
      <c r="Y63" s="9" t="s">
        <v>1</v>
      </c>
      <c r="Z63" s="8" t="s">
        <v>1</v>
      </c>
      <c r="AA63" s="8" t="s">
        <v>1</v>
      </c>
      <c r="AB63" s="9" t="s">
        <v>1</v>
      </c>
      <c r="AC63" s="9" t="s">
        <v>1</v>
      </c>
      <c r="AD63" s="8" t="s">
        <v>1</v>
      </c>
      <c r="AE63" s="8" t="s">
        <v>1</v>
      </c>
      <c r="AF63" s="9">
        <v>0.99139200000000005</v>
      </c>
      <c r="AG63" s="9">
        <v>0.96390799999999999</v>
      </c>
      <c r="AH63" s="8" t="s">
        <v>1</v>
      </c>
      <c r="AI63" s="8" t="s">
        <v>1</v>
      </c>
      <c r="AJ63" s="9" t="s">
        <v>1</v>
      </c>
      <c r="AK63" s="9" t="s">
        <v>1</v>
      </c>
      <c r="AL63" s="8">
        <v>0.98580599999999996</v>
      </c>
      <c r="AM63" s="8">
        <v>0.95928899999999995</v>
      </c>
      <c r="AN63" s="9" t="s">
        <v>1</v>
      </c>
      <c r="AO63" s="9" t="s">
        <v>1</v>
      </c>
    </row>
    <row r="64" spans="1:41" x14ac:dyDescent="0.25">
      <c r="A64" s="17" t="str">
        <f>SEG!A64</f>
        <v>UCSB-US</v>
      </c>
      <c r="B64" s="8" t="s">
        <v>1</v>
      </c>
      <c r="C64" s="8" t="s">
        <v>1</v>
      </c>
      <c r="D64" s="9" t="s">
        <v>1</v>
      </c>
      <c r="E64" s="9" t="s">
        <v>1</v>
      </c>
      <c r="F64" s="8" t="s">
        <v>1</v>
      </c>
      <c r="G64" s="8" t="s">
        <v>1</v>
      </c>
      <c r="H64" s="9" t="s">
        <v>1</v>
      </c>
      <c r="I64" s="9" t="s">
        <v>1</v>
      </c>
      <c r="J64" s="8" t="s">
        <v>1</v>
      </c>
      <c r="K64" s="8" t="s">
        <v>1</v>
      </c>
      <c r="L64" s="9" t="s">
        <v>1</v>
      </c>
      <c r="M64" s="9" t="s">
        <v>1</v>
      </c>
      <c r="N64" s="8" t="s">
        <v>1</v>
      </c>
      <c r="O64" s="8" t="s">
        <v>1</v>
      </c>
      <c r="P64" s="9">
        <v>0.81771199999999999</v>
      </c>
      <c r="Q64" s="9">
        <v>0.77224499999999996</v>
      </c>
      <c r="R64" s="8" t="s">
        <v>1</v>
      </c>
      <c r="S64" s="8" t="s">
        <v>1</v>
      </c>
      <c r="T64" s="9" t="s">
        <v>1</v>
      </c>
      <c r="U64" s="9" t="s">
        <v>1</v>
      </c>
      <c r="V64" s="8">
        <v>0.91670099999999999</v>
      </c>
      <c r="W64" s="8">
        <v>0.87360400000000005</v>
      </c>
      <c r="X64" s="9" t="s">
        <v>1</v>
      </c>
      <c r="Y64" s="9" t="s">
        <v>1</v>
      </c>
      <c r="Z64" s="8" t="s">
        <v>1</v>
      </c>
      <c r="AA64" s="8" t="s">
        <v>1</v>
      </c>
      <c r="AB64" s="9" t="s">
        <v>1</v>
      </c>
      <c r="AC64" s="9" t="s">
        <v>1</v>
      </c>
      <c r="AD64" s="8" t="s">
        <v>1</v>
      </c>
      <c r="AE64" s="8" t="s">
        <v>1</v>
      </c>
      <c r="AF64" s="9" t="s">
        <v>1</v>
      </c>
      <c r="AG64" s="9" t="s">
        <v>1</v>
      </c>
      <c r="AH64" s="8" t="s">
        <v>1</v>
      </c>
      <c r="AI64" s="8" t="s">
        <v>1</v>
      </c>
      <c r="AJ64" s="9" t="s">
        <v>1</v>
      </c>
      <c r="AK64" s="9" t="s">
        <v>1</v>
      </c>
      <c r="AL64" s="8" t="s">
        <v>1</v>
      </c>
      <c r="AM64" s="8" t="s">
        <v>1</v>
      </c>
      <c r="AN64" s="9" t="s">
        <v>1</v>
      </c>
      <c r="AO64" s="9" t="s">
        <v>1</v>
      </c>
    </row>
    <row r="65" spans="1:41" x14ac:dyDescent="0.25">
      <c r="A65" s="17" t="str">
        <f>SEG!A65</f>
        <v>UFRGS-BR</v>
      </c>
      <c r="B65" s="8" t="s">
        <v>1</v>
      </c>
      <c r="C65" s="8" t="s">
        <v>1</v>
      </c>
      <c r="D65" s="9" t="s">
        <v>1</v>
      </c>
      <c r="E65" s="9" t="s">
        <v>1</v>
      </c>
      <c r="F65" s="8" t="s">
        <v>1</v>
      </c>
      <c r="G65" s="8" t="s">
        <v>1</v>
      </c>
      <c r="H65" s="9" t="s">
        <v>1</v>
      </c>
      <c r="I65" s="9" t="s">
        <v>1</v>
      </c>
      <c r="J65" s="8" t="s">
        <v>1</v>
      </c>
      <c r="K65" s="8" t="s">
        <v>1</v>
      </c>
      <c r="L65" s="9" t="s">
        <v>1</v>
      </c>
      <c r="M65" s="9" t="s">
        <v>1</v>
      </c>
      <c r="N65" s="8" t="s">
        <v>1</v>
      </c>
      <c r="O65" s="8" t="s">
        <v>1</v>
      </c>
      <c r="P65" s="9" t="s">
        <v>1</v>
      </c>
      <c r="Q65" s="9" t="s">
        <v>1</v>
      </c>
      <c r="R65" s="8">
        <v>0.94973200000000002</v>
      </c>
      <c r="S65" s="8">
        <v>0.96827200000000002</v>
      </c>
      <c r="T65" s="9">
        <v>0.98981699999999995</v>
      </c>
      <c r="U65" s="9">
        <v>0.98519900000000005</v>
      </c>
      <c r="V65" s="8" t="s">
        <v>1</v>
      </c>
      <c r="W65" s="8" t="s">
        <v>1</v>
      </c>
      <c r="X65" s="9" t="s">
        <v>1</v>
      </c>
      <c r="Y65" s="9" t="s">
        <v>1</v>
      </c>
      <c r="Z65" s="8" t="s">
        <v>1</v>
      </c>
      <c r="AA65" s="8" t="s">
        <v>1</v>
      </c>
      <c r="AB65" s="9" t="s">
        <v>1</v>
      </c>
      <c r="AC65" s="9" t="s">
        <v>1</v>
      </c>
      <c r="AD65" s="8" t="s">
        <v>1</v>
      </c>
      <c r="AE65" s="8" t="s">
        <v>1</v>
      </c>
      <c r="AF65" s="9">
        <v>0.98721099999999995</v>
      </c>
      <c r="AG65" s="9">
        <v>0.96576700000000004</v>
      </c>
      <c r="AH65" s="8" t="s">
        <v>1</v>
      </c>
      <c r="AI65" s="8" t="s">
        <v>1</v>
      </c>
      <c r="AJ65" s="9" t="s">
        <v>1</v>
      </c>
      <c r="AK65" s="9" t="s">
        <v>1</v>
      </c>
      <c r="AL65" s="8" t="s">
        <v>1</v>
      </c>
      <c r="AM65" s="8" t="s">
        <v>1</v>
      </c>
      <c r="AN65" s="9" t="s">
        <v>1</v>
      </c>
      <c r="AO65" s="9" t="s">
        <v>1</v>
      </c>
    </row>
    <row r="66" spans="1:41" x14ac:dyDescent="0.25">
      <c r="A66" s="17" t="str">
        <f>SEG!A66</f>
        <v>UP-PT</v>
      </c>
      <c r="B66" s="8" t="s">
        <v>1</v>
      </c>
      <c r="C66" s="8" t="s">
        <v>1</v>
      </c>
      <c r="D66" s="9" t="s">
        <v>1</v>
      </c>
      <c r="E66" s="9" t="s">
        <v>1</v>
      </c>
      <c r="F66" s="8">
        <v>0.53953300000000004</v>
      </c>
      <c r="G66" s="8">
        <v>0.61704000000000003</v>
      </c>
      <c r="H66" s="9" t="s">
        <v>1</v>
      </c>
      <c r="I66" s="9" t="s">
        <v>1</v>
      </c>
      <c r="J66" s="8">
        <v>0.34820400000000001</v>
      </c>
      <c r="K66" s="8">
        <v>0.60760400000000003</v>
      </c>
      <c r="L66" s="9" t="s">
        <v>1</v>
      </c>
      <c r="M66" s="9" t="s">
        <v>1</v>
      </c>
      <c r="N66" s="8">
        <v>0.98593500000000001</v>
      </c>
      <c r="O66" s="8">
        <v>0.87679600000000002</v>
      </c>
      <c r="P66" s="9">
        <v>0.77942299999999998</v>
      </c>
      <c r="Q66" s="9">
        <v>0.75873599999999997</v>
      </c>
      <c r="R66" s="8">
        <v>0.81593000000000004</v>
      </c>
      <c r="S66" s="8">
        <v>0.93443600000000004</v>
      </c>
      <c r="T66" s="9">
        <v>0.97221900000000006</v>
      </c>
      <c r="U66" s="9">
        <v>0.97088799999999997</v>
      </c>
      <c r="V66" s="8">
        <v>0.60859799999999997</v>
      </c>
      <c r="W66" s="8">
        <v>0.47444799999999998</v>
      </c>
      <c r="X66" s="9">
        <v>0.73233999999999999</v>
      </c>
      <c r="Y66" s="9">
        <v>0.90773199999999998</v>
      </c>
      <c r="Z66" s="8">
        <v>0.33495399999999997</v>
      </c>
      <c r="AA66" s="8">
        <v>0.31521100000000002</v>
      </c>
      <c r="AB66" s="9" t="s">
        <v>1</v>
      </c>
      <c r="AC66" s="9" t="s">
        <v>1</v>
      </c>
      <c r="AD66" s="8" t="s">
        <v>1</v>
      </c>
      <c r="AE66" s="8" t="s">
        <v>1</v>
      </c>
      <c r="AF66" s="9">
        <v>0.87768500000000005</v>
      </c>
      <c r="AG66" s="9">
        <v>0.88839000000000001</v>
      </c>
      <c r="AH66" s="8">
        <v>0.89140299999999995</v>
      </c>
      <c r="AI66" s="8">
        <v>0.90506900000000001</v>
      </c>
      <c r="AJ66" s="9" t="s">
        <v>1</v>
      </c>
      <c r="AK66" s="9" t="s">
        <v>1</v>
      </c>
      <c r="AL66" s="8">
        <v>0.96480200000000005</v>
      </c>
      <c r="AM66" s="8">
        <v>0.82685399999999998</v>
      </c>
      <c r="AN66" s="9">
        <v>0.95885399999999998</v>
      </c>
      <c r="AO66" s="9">
        <v>0.64536499999999997</v>
      </c>
    </row>
    <row r="67" spans="1:41" x14ac:dyDescent="0.25">
      <c r="A67" s="17" t="str">
        <f>SEG!A67</f>
        <v>UPM-ES</v>
      </c>
      <c r="B67" s="8" t="s">
        <v>1</v>
      </c>
      <c r="C67" s="8" t="s">
        <v>1</v>
      </c>
      <c r="D67" s="9" t="s">
        <v>1</v>
      </c>
      <c r="E67" s="9" t="s">
        <v>1</v>
      </c>
      <c r="F67" s="8" t="s">
        <v>1</v>
      </c>
      <c r="G67" s="8" t="s">
        <v>1</v>
      </c>
      <c r="H67" s="9" t="s">
        <v>1</v>
      </c>
      <c r="I67" s="9" t="s">
        <v>1</v>
      </c>
      <c r="J67" s="8">
        <v>0.60333300000000001</v>
      </c>
      <c r="K67" s="8">
        <v>0.28581099999999998</v>
      </c>
      <c r="L67" s="9" t="s">
        <v>1</v>
      </c>
      <c r="M67" s="9" t="s">
        <v>1</v>
      </c>
      <c r="N67" s="8" t="s">
        <v>1</v>
      </c>
      <c r="O67" s="8" t="s">
        <v>1</v>
      </c>
      <c r="P67" s="9" t="s">
        <v>1</v>
      </c>
      <c r="Q67" s="9" t="s">
        <v>1</v>
      </c>
      <c r="R67" s="8">
        <v>0.77354900000000004</v>
      </c>
      <c r="S67" s="8">
        <v>0.86011599999999999</v>
      </c>
      <c r="T67" s="9">
        <v>0.82314399999999999</v>
      </c>
      <c r="U67" s="9">
        <v>0.82653600000000005</v>
      </c>
      <c r="V67" s="8" t="s">
        <v>1</v>
      </c>
      <c r="W67" s="8" t="s">
        <v>1</v>
      </c>
      <c r="X67" s="9" t="s">
        <v>1</v>
      </c>
      <c r="Y67" s="9" t="s">
        <v>1</v>
      </c>
      <c r="Z67" s="8" t="s">
        <v>1</v>
      </c>
      <c r="AA67" s="8" t="s">
        <v>1</v>
      </c>
      <c r="AB67" s="9" t="s">
        <v>1</v>
      </c>
      <c r="AC67" s="9" t="s">
        <v>1</v>
      </c>
      <c r="AD67" s="8" t="s">
        <v>1</v>
      </c>
      <c r="AE67" s="8" t="s">
        <v>1</v>
      </c>
      <c r="AF67" s="9" t="s">
        <v>1</v>
      </c>
      <c r="AG67" s="9" t="s">
        <v>1</v>
      </c>
      <c r="AH67" s="8" t="s">
        <v>1</v>
      </c>
      <c r="AI67" s="8" t="s">
        <v>1</v>
      </c>
      <c r="AJ67" s="9" t="s">
        <v>1</v>
      </c>
      <c r="AK67" s="9" t="s">
        <v>1</v>
      </c>
      <c r="AL67" s="8" t="s">
        <v>1</v>
      </c>
      <c r="AM67" s="8" t="s">
        <v>1</v>
      </c>
      <c r="AN67" s="9" t="s">
        <v>1</v>
      </c>
      <c r="AO67" s="9" t="s">
        <v>1</v>
      </c>
    </row>
    <row r="68" spans="1:41" x14ac:dyDescent="0.25">
      <c r="A68" s="17" t="str">
        <f>SEG!A68</f>
        <v>USYD-AU</v>
      </c>
      <c r="B68" s="8" t="s">
        <v>1</v>
      </c>
      <c r="C68" s="8" t="s">
        <v>1</v>
      </c>
      <c r="D68" s="9" t="s">
        <v>1</v>
      </c>
      <c r="E68" s="9" t="s">
        <v>1</v>
      </c>
      <c r="F68" s="8" t="s">
        <v>1</v>
      </c>
      <c r="G68" s="8" t="s">
        <v>1</v>
      </c>
      <c r="H68" s="9" t="s">
        <v>1</v>
      </c>
      <c r="I68" s="9" t="s">
        <v>1</v>
      </c>
      <c r="J68" s="8" t="s">
        <v>1</v>
      </c>
      <c r="K68" s="8" t="s">
        <v>1</v>
      </c>
      <c r="L68" s="9" t="s">
        <v>1</v>
      </c>
      <c r="M68" s="9" t="s">
        <v>1</v>
      </c>
      <c r="N68" s="8" t="s">
        <v>1</v>
      </c>
      <c r="O68" s="8" t="s">
        <v>1</v>
      </c>
      <c r="P68" s="9" t="s">
        <v>1</v>
      </c>
      <c r="Q68" s="9" t="s">
        <v>1</v>
      </c>
      <c r="R68" s="8" t="s">
        <v>1</v>
      </c>
      <c r="S68" s="8" t="s">
        <v>1</v>
      </c>
      <c r="T68" s="9" t="s">
        <v>1</v>
      </c>
      <c r="U68" s="9" t="s">
        <v>1</v>
      </c>
      <c r="V68" s="8" t="s">
        <v>1</v>
      </c>
      <c r="W68" s="8" t="s">
        <v>1</v>
      </c>
      <c r="X68" s="9" t="s">
        <v>1</v>
      </c>
      <c r="Y68" s="9" t="s">
        <v>1</v>
      </c>
      <c r="Z68" s="8" t="s">
        <v>1</v>
      </c>
      <c r="AA68" s="8" t="s">
        <v>1</v>
      </c>
      <c r="AB68" s="9" t="s">
        <v>1</v>
      </c>
      <c r="AC68" s="9" t="s">
        <v>1</v>
      </c>
      <c r="AD68" s="8" t="s">
        <v>1</v>
      </c>
      <c r="AE68" s="8" t="s">
        <v>1</v>
      </c>
      <c r="AF68" s="9" t="s">
        <v>1</v>
      </c>
      <c r="AG68" s="9" t="s">
        <v>1</v>
      </c>
      <c r="AH68" s="8" t="s">
        <v>1</v>
      </c>
      <c r="AI68" s="8" t="s">
        <v>1</v>
      </c>
      <c r="AJ68" s="9" t="s">
        <v>1</v>
      </c>
      <c r="AK68" s="9" t="s">
        <v>1</v>
      </c>
      <c r="AL68" s="8">
        <v>0.98550300000000002</v>
      </c>
      <c r="AM68" s="8">
        <v>0.94758100000000001</v>
      </c>
      <c r="AN68" s="9" t="s">
        <v>1</v>
      </c>
      <c r="AO68" s="9" t="s">
        <v>1</v>
      </c>
    </row>
    <row r="69" spans="1:41" x14ac:dyDescent="0.25">
      <c r="A69" s="17" t="str">
        <f>SEG!A69</f>
        <v>UVA-NL</v>
      </c>
      <c r="B69" s="8" t="s">
        <v>1</v>
      </c>
      <c r="C69" s="8" t="s">
        <v>1</v>
      </c>
      <c r="D69" s="9" t="s">
        <v>1</v>
      </c>
      <c r="E69" s="9" t="s">
        <v>1</v>
      </c>
      <c r="F69" s="8">
        <v>0.95206999999999997</v>
      </c>
      <c r="G69" s="8">
        <v>0.95871600000000001</v>
      </c>
      <c r="H69" s="9" t="s">
        <v>1</v>
      </c>
      <c r="I69" s="9" t="s">
        <v>1</v>
      </c>
      <c r="J69" s="8" t="s">
        <v>1</v>
      </c>
      <c r="K69" s="8" t="s">
        <v>1</v>
      </c>
      <c r="L69" s="9" t="s">
        <v>1</v>
      </c>
      <c r="M69" s="9" t="s">
        <v>1</v>
      </c>
      <c r="N69" s="8" t="s">
        <v>1</v>
      </c>
      <c r="O69" s="8" t="s">
        <v>1</v>
      </c>
      <c r="P69" s="9" t="s">
        <v>1</v>
      </c>
      <c r="Q69" s="9" t="s">
        <v>1</v>
      </c>
      <c r="R69" s="8" t="s">
        <v>1</v>
      </c>
      <c r="S69" s="8" t="s">
        <v>1</v>
      </c>
      <c r="T69" s="9" t="s">
        <v>1</v>
      </c>
      <c r="U69" s="9" t="s">
        <v>1</v>
      </c>
      <c r="V69" s="8" t="s">
        <v>1</v>
      </c>
      <c r="W69" s="8" t="s">
        <v>1</v>
      </c>
      <c r="X69" s="9" t="s">
        <v>1</v>
      </c>
      <c r="Y69" s="9" t="s">
        <v>1</v>
      </c>
      <c r="Z69" s="8" t="s">
        <v>1</v>
      </c>
      <c r="AA69" s="8" t="s">
        <v>1</v>
      </c>
      <c r="AB69" s="9" t="s">
        <v>1</v>
      </c>
      <c r="AC69" s="9" t="s">
        <v>1</v>
      </c>
      <c r="AD69" s="8" t="s">
        <v>1</v>
      </c>
      <c r="AE69" s="8" t="s">
        <v>1</v>
      </c>
      <c r="AF69" s="9" t="s">
        <v>1</v>
      </c>
      <c r="AG69" s="9" t="s">
        <v>1</v>
      </c>
      <c r="AH69" s="8">
        <v>0.96246799999999999</v>
      </c>
      <c r="AI69" s="8">
        <v>0.96984000000000004</v>
      </c>
      <c r="AJ69" s="9" t="s">
        <v>1</v>
      </c>
      <c r="AK69" s="9" t="s">
        <v>1</v>
      </c>
      <c r="AL69" s="8">
        <v>0.98275500000000005</v>
      </c>
      <c r="AM69" s="8">
        <v>0.95854099999999998</v>
      </c>
      <c r="AN69" s="9" t="s">
        <v>1</v>
      </c>
      <c r="AO69" s="9" t="s">
        <v>1</v>
      </c>
    </row>
    <row r="70" spans="1:41" x14ac:dyDescent="0.25">
      <c r="A70" s="17" t="str">
        <f>SEG!A70</f>
        <v>UZH-CH</v>
      </c>
      <c r="B70" s="8" t="s">
        <v>1</v>
      </c>
      <c r="C70" s="8" t="s">
        <v>1</v>
      </c>
      <c r="D70" s="9" t="s">
        <v>1</v>
      </c>
      <c r="E70" s="9" t="s">
        <v>1</v>
      </c>
      <c r="F70" s="8" t="s">
        <v>1</v>
      </c>
      <c r="G70" s="8" t="s">
        <v>1</v>
      </c>
      <c r="H70" s="9" t="s">
        <v>1</v>
      </c>
      <c r="I70" s="9" t="s">
        <v>1</v>
      </c>
      <c r="J70" s="8">
        <v>0.56442899999999996</v>
      </c>
      <c r="K70" s="8">
        <v>0.57586599999999999</v>
      </c>
      <c r="L70" s="9" t="s">
        <v>1</v>
      </c>
      <c r="M70" s="9" t="s">
        <v>1</v>
      </c>
      <c r="N70" s="8" t="s">
        <v>1</v>
      </c>
      <c r="O70" s="8" t="s">
        <v>1</v>
      </c>
      <c r="P70" s="9" t="s">
        <v>1</v>
      </c>
      <c r="Q70" s="9" t="s">
        <v>1</v>
      </c>
      <c r="R70" s="8">
        <v>0.72780199999999995</v>
      </c>
      <c r="S70" s="8">
        <v>0.84645899999999996</v>
      </c>
      <c r="T70" s="9">
        <v>0.92132899999999995</v>
      </c>
      <c r="U70" s="9">
        <v>0.95262100000000005</v>
      </c>
      <c r="V70" s="8" t="s">
        <v>1</v>
      </c>
      <c r="W70" s="8" t="s">
        <v>1</v>
      </c>
      <c r="X70" s="9" t="s">
        <v>1</v>
      </c>
      <c r="Y70" s="9" t="s">
        <v>1</v>
      </c>
      <c r="Z70" s="8" t="s">
        <v>1</v>
      </c>
      <c r="AA70" s="8" t="s">
        <v>1</v>
      </c>
      <c r="AB70" s="9" t="s">
        <v>1</v>
      </c>
      <c r="AC70" s="9" t="s">
        <v>1</v>
      </c>
      <c r="AD70" s="8" t="s">
        <v>1</v>
      </c>
      <c r="AE70" s="8" t="s">
        <v>1</v>
      </c>
      <c r="AF70" s="9" t="s">
        <v>1</v>
      </c>
      <c r="AG70" s="9" t="s">
        <v>1</v>
      </c>
      <c r="AH70" s="8" t="s">
        <v>1</v>
      </c>
      <c r="AI70" s="8" t="s">
        <v>1</v>
      </c>
      <c r="AJ70" s="9" t="s">
        <v>1</v>
      </c>
      <c r="AK70" s="9" t="s">
        <v>1</v>
      </c>
      <c r="AL70" s="8">
        <v>0.96472999999999998</v>
      </c>
      <c r="AM70" s="8">
        <v>0.79666499999999996</v>
      </c>
      <c r="AN70" s="9" t="s">
        <v>1</v>
      </c>
      <c r="AO70" s="9" t="s">
        <v>1</v>
      </c>
    </row>
  </sheetData>
  <mergeCells count="21">
    <mergeCell ref="A3:AO3"/>
    <mergeCell ref="V1:W1"/>
    <mergeCell ref="X1:Y1"/>
    <mergeCell ref="AH1:AI1"/>
    <mergeCell ref="Z1:AA1"/>
    <mergeCell ref="AB1:AC1"/>
    <mergeCell ref="AF1:AG1"/>
    <mergeCell ref="R1:S1"/>
    <mergeCell ref="F1:G1"/>
    <mergeCell ref="J1:K1"/>
    <mergeCell ref="L1:M1"/>
    <mergeCell ref="N1:O1"/>
    <mergeCell ref="P1:Q1"/>
    <mergeCell ref="H1:I1"/>
    <mergeCell ref="T1:U1"/>
    <mergeCell ref="AJ1:AK1"/>
    <mergeCell ref="AL1:AM1"/>
    <mergeCell ref="AN1:AO1"/>
    <mergeCell ref="B1:C1"/>
    <mergeCell ref="D1:E1"/>
    <mergeCell ref="AD1:A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O212"/>
  <sheetViews>
    <sheetView zoomScale="78" zoomScaleNormal="78" zoomScalePageLayoutView="90" workbookViewId="0"/>
  </sheetViews>
  <sheetFormatPr defaultColWidth="11" defaultRowHeight="15.75" x14ac:dyDescent="0.25"/>
  <cols>
    <col min="1" max="1" width="16.125" customWidth="1"/>
    <col min="2" max="41" width="9" customWidth="1"/>
  </cols>
  <sheetData>
    <row r="1" spans="1:41" x14ac:dyDescent="0.25">
      <c r="A1" s="4" t="s">
        <v>4</v>
      </c>
      <c r="B1" s="28" t="s">
        <v>56</v>
      </c>
      <c r="C1" s="28"/>
      <c r="D1" s="29" t="s">
        <v>57</v>
      </c>
      <c r="E1" s="29"/>
      <c r="F1" s="26" t="s">
        <v>5</v>
      </c>
      <c r="G1" s="26"/>
      <c r="H1" s="31" t="s">
        <v>67</v>
      </c>
      <c r="I1" s="31"/>
      <c r="J1" s="26" t="s">
        <v>6</v>
      </c>
      <c r="K1" s="26"/>
      <c r="L1" s="27" t="s">
        <v>50</v>
      </c>
      <c r="M1" s="27"/>
      <c r="N1" s="26" t="s">
        <v>7</v>
      </c>
      <c r="O1" s="26"/>
      <c r="P1" s="27" t="s">
        <v>8</v>
      </c>
      <c r="Q1" s="27"/>
      <c r="R1" s="26" t="s">
        <v>9</v>
      </c>
      <c r="S1" s="26"/>
      <c r="T1" s="27" t="s">
        <v>10</v>
      </c>
      <c r="U1" s="27"/>
      <c r="V1" s="26" t="s">
        <v>11</v>
      </c>
      <c r="W1" s="26"/>
      <c r="X1" s="27" t="s">
        <v>12</v>
      </c>
      <c r="Y1" s="27"/>
      <c r="Z1" s="26" t="s">
        <v>13</v>
      </c>
      <c r="AA1" s="26"/>
      <c r="AB1" s="27" t="s">
        <v>51</v>
      </c>
      <c r="AC1" s="27"/>
      <c r="AD1" s="26" t="s">
        <v>58</v>
      </c>
      <c r="AE1" s="26"/>
      <c r="AF1" s="27" t="s">
        <v>14</v>
      </c>
      <c r="AG1" s="27"/>
      <c r="AH1" s="26" t="s">
        <v>15</v>
      </c>
      <c r="AI1" s="26"/>
      <c r="AJ1" s="27" t="s">
        <v>52</v>
      </c>
      <c r="AK1" s="27"/>
      <c r="AL1" s="26" t="s">
        <v>16</v>
      </c>
      <c r="AM1" s="26"/>
      <c r="AN1" s="27" t="s">
        <v>17</v>
      </c>
      <c r="AO1" s="27"/>
    </row>
    <row r="2" spans="1:41" x14ac:dyDescent="0.25">
      <c r="A2" s="4" t="s">
        <v>59</v>
      </c>
      <c r="B2" s="5" t="s">
        <v>32</v>
      </c>
      <c r="C2" s="5" t="s">
        <v>33</v>
      </c>
      <c r="D2" s="7" t="s">
        <v>32</v>
      </c>
      <c r="E2" s="7" t="s">
        <v>33</v>
      </c>
      <c r="F2" s="5" t="s">
        <v>32</v>
      </c>
      <c r="G2" s="5" t="s">
        <v>33</v>
      </c>
      <c r="H2" s="7" t="s">
        <v>32</v>
      </c>
      <c r="I2" s="7" t="s">
        <v>33</v>
      </c>
      <c r="J2" s="5" t="s">
        <v>32</v>
      </c>
      <c r="K2" s="5" t="s">
        <v>33</v>
      </c>
      <c r="L2" s="7" t="s">
        <v>32</v>
      </c>
      <c r="M2" s="7" t="s">
        <v>33</v>
      </c>
      <c r="N2" s="5" t="s">
        <v>32</v>
      </c>
      <c r="O2" s="5" t="s">
        <v>33</v>
      </c>
      <c r="P2" s="7" t="s">
        <v>32</v>
      </c>
      <c r="Q2" s="7" t="s">
        <v>33</v>
      </c>
      <c r="R2" s="5" t="s">
        <v>32</v>
      </c>
      <c r="S2" s="5" t="s">
        <v>33</v>
      </c>
      <c r="T2" s="7" t="s">
        <v>32</v>
      </c>
      <c r="U2" s="7" t="s">
        <v>33</v>
      </c>
      <c r="V2" s="5" t="s">
        <v>32</v>
      </c>
      <c r="W2" s="5" t="s">
        <v>33</v>
      </c>
      <c r="X2" s="7" t="s">
        <v>32</v>
      </c>
      <c r="Y2" s="7" t="s">
        <v>33</v>
      </c>
      <c r="Z2" s="5" t="s">
        <v>32</v>
      </c>
      <c r="AA2" s="5" t="s">
        <v>33</v>
      </c>
      <c r="AB2" s="7" t="s">
        <v>32</v>
      </c>
      <c r="AC2" s="7" t="s">
        <v>33</v>
      </c>
      <c r="AD2" s="5" t="s">
        <v>32</v>
      </c>
      <c r="AE2" s="5" t="s">
        <v>33</v>
      </c>
      <c r="AF2" s="7" t="s">
        <v>32</v>
      </c>
      <c r="AG2" s="7" t="s">
        <v>33</v>
      </c>
      <c r="AH2" s="5" t="s">
        <v>32</v>
      </c>
      <c r="AI2" s="5" t="s">
        <v>33</v>
      </c>
      <c r="AJ2" s="7" t="s">
        <v>32</v>
      </c>
      <c r="AK2" s="7" t="s">
        <v>33</v>
      </c>
      <c r="AL2" s="5" t="s">
        <v>32</v>
      </c>
      <c r="AM2" s="5" t="s">
        <v>33</v>
      </c>
      <c r="AN2" s="7" t="s">
        <v>32</v>
      </c>
      <c r="AO2" s="7" t="s">
        <v>33</v>
      </c>
    </row>
    <row r="3" spans="1:41" x14ac:dyDescent="0.25">
      <c r="A3" s="30" t="s">
        <v>105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</row>
    <row r="4" spans="1:41" x14ac:dyDescent="0.25">
      <c r="A4" s="17" t="str">
        <f>SEG!A4</f>
        <v>AC (6)</v>
      </c>
      <c r="B4" s="8" t="str">
        <f>IF( AND(ISNUMBER(SEG!B4),ISNUMBER(SEG!C4)),  AVERAGE(SEG!B4:C4), SEG!B4 )</f>
        <v>NA</v>
      </c>
      <c r="C4" s="8" t="str">
        <f>IF( AND(ISNUMBER(TRA!B4),ISNUMBER(TRA!C4)),  AVERAGE(TRA!B4:C4), TRA!B4 )</f>
        <v>NA</v>
      </c>
      <c r="D4" s="9" t="str">
        <f>IF( AND(ISNUMBER(SEG!D4),ISNUMBER(SEG!E4)),  AVERAGE(SEG!D4:E4), SEG!D4 )</f>
        <v>NA</v>
      </c>
      <c r="E4" s="9" t="str">
        <f>IF( AND(ISNUMBER(TRA!D4),ISNUMBER(TRA!E4)),  AVERAGE(TRA!D4:E4), TRA!D4 )</f>
        <v>NA</v>
      </c>
      <c r="F4" s="8" t="str">
        <f>IF( AND(ISNUMBER(SEG!F4),ISNUMBER(SEG!G4)),  AVERAGE(SEG!F4:G4), SEG!F4 )</f>
        <v>NA</v>
      </c>
      <c r="G4" s="8" t="str">
        <f>IF( AND(ISNUMBER(TRA!F4),ISNUMBER(TRA!G4)),  AVERAGE(TRA!F4:G4), TRA!F4 )</f>
        <v>NA</v>
      </c>
      <c r="H4" s="9" t="str">
        <f>IF( AND(ISNUMBER(SEG!H4),ISNUMBER(SEG!I4)),  AVERAGE(SEG!H4:I4), SEG!H4 )</f>
        <v>NA</v>
      </c>
      <c r="I4" s="9" t="str">
        <f>IF( AND(ISNUMBER(TRA!H4),ISNUMBER(TRA!I4)),  AVERAGE(TRA!H4:I4), TRA!H4 )</f>
        <v>NA</v>
      </c>
      <c r="J4" s="8" t="str">
        <f>IF( AND(ISNUMBER(SEG!J4),ISNUMBER(SEG!K4)),  AVERAGE(SEG!J4:K4), SEG!J4 )</f>
        <v>NA</v>
      </c>
      <c r="K4" s="8" t="str">
        <f>IF( AND(ISNUMBER(TRA!J4),ISNUMBER(TRA!K4)),  AVERAGE(TRA!J4:K4), TRA!J4 )</f>
        <v>NA</v>
      </c>
      <c r="L4" s="9" t="str">
        <f>IF( AND(ISNUMBER(SEG!L4),ISNUMBER(SEG!M4)),  AVERAGE(SEG!L4:M4), SEG!L4 )</f>
        <v>NA</v>
      </c>
      <c r="M4" s="9" t="str">
        <f>IF( AND(ISNUMBER(TRA!L4),ISNUMBER(TRA!M4)),  AVERAGE(TRA!L4:M4), TRA!L4 )</f>
        <v>NA</v>
      </c>
      <c r="N4" s="8" t="str">
        <f>IF( AND(ISNUMBER(SEG!N4),ISNUMBER(SEG!O4)),  AVERAGE(SEG!N4:O4), SEG!N4 )</f>
        <v>NA</v>
      </c>
      <c r="O4" s="8" t="str">
        <f>IF( AND(ISNUMBER(TRA!N4),ISNUMBER(TRA!O4)),  AVERAGE(TRA!N4:O4), TRA!N4 )</f>
        <v>NA</v>
      </c>
      <c r="P4" s="9">
        <f>IF( AND(ISNUMBER(SEG!P4),ISNUMBER(SEG!Q4)),  AVERAGE(SEG!P4:Q4), SEG!P4 )</f>
        <v>0.54861150000000003</v>
      </c>
      <c r="Q4" s="9">
        <f>IF( AND(ISNUMBER(TRA!P4),ISNUMBER(TRA!Q4)),  AVERAGE(TRA!P4:Q4), TRA!P4 )</f>
        <v>0.81838199999999994</v>
      </c>
      <c r="R4" s="8" t="str">
        <f>IF( AND(ISNUMBER(SEG!R4),ISNUMBER(SEG!S4)),  AVERAGE(SEG!R4:S4), SEG!R4 )</f>
        <v>NA</v>
      </c>
      <c r="S4" s="8" t="str">
        <f>IF( AND(ISNUMBER(TRA!R4),ISNUMBER(TRA!S4)),  AVERAGE(TRA!R4:S4), TRA!R4 )</f>
        <v>NA</v>
      </c>
      <c r="T4" s="9" t="str">
        <f>IF( AND(ISNUMBER(SEG!T4),ISNUMBER(SEG!U4)),  AVERAGE(SEG!T4:U4), SEG!T4 )</f>
        <v>NA</v>
      </c>
      <c r="U4" s="9" t="str">
        <f>IF( AND(ISNUMBER(TRA!T4),ISNUMBER(TRA!U4)),  AVERAGE(TRA!T4:U4), TRA!T4 )</f>
        <v>NA</v>
      </c>
      <c r="V4" s="8">
        <f>IF( AND(ISNUMBER(SEG!V4),ISNUMBER(SEG!W4)),  AVERAGE(SEG!V4:W4), SEG!V4 )</f>
        <v>0.7217865</v>
      </c>
      <c r="W4" s="8">
        <f>IF( AND(ISNUMBER(TRA!V4),ISNUMBER(TRA!W4)),  AVERAGE(TRA!V4:W4), TRA!V4 )</f>
        <v>0.96708400000000005</v>
      </c>
      <c r="X4" s="9" t="str">
        <f>IF( AND(ISNUMBER(SEG!X4),ISNUMBER(SEG!Y4)),  AVERAGE(SEG!X4:Y4), SEG!X4 )</f>
        <v>NA</v>
      </c>
      <c r="Y4" s="9" t="str">
        <f>IF( AND(ISNUMBER(TRA!X4),ISNUMBER(TRA!Y4)),  AVERAGE(TRA!X4:Y4), TRA!X4 )</f>
        <v>NA</v>
      </c>
      <c r="Z4" s="8">
        <f>IF( AND(ISNUMBER(SEG!Z4),ISNUMBER(SEG!AA4)),  AVERAGE(SEG!Z4:AA4), SEG!Z4 )</f>
        <v>0.61318499999999998</v>
      </c>
      <c r="AA4" s="8">
        <f>IF( AND(ISNUMBER(TRA!Z4),ISNUMBER(TRA!AA4)),  AVERAGE(TRA!Z4:AA4), TRA!Z4 )</f>
        <v>0.80186749999999996</v>
      </c>
      <c r="AB4" s="9">
        <f>IF( AND(ISNUMBER(SEG!AB4),ISNUMBER(SEG!AC4)),  AVERAGE(SEG!AB4:AC4), SEG!AB4 )</f>
        <v>0.65419950000000004</v>
      </c>
      <c r="AC4" s="9">
        <f>IF( AND(ISNUMBER(TRA!AB4),ISNUMBER(TRA!AC4)),  AVERAGE(TRA!AB4:AC4), TRA!AB4 )</f>
        <v>0.85404799999999992</v>
      </c>
      <c r="AD4" s="8">
        <f>IF( AND(ISNUMBER(SEG!AD4),ISNUMBER(SEG!AE4)),  AVERAGE(SEG!AD4:AE4), SEG!AD4 )</f>
        <v>0.74551199999999995</v>
      </c>
      <c r="AE4" s="8">
        <f>IF( AND(ISNUMBER(TRA!AD4),ISNUMBER(TRA!AE4)),  AVERAGE(TRA!AD4:AE4), TRA!AD4 )</f>
        <v>0.93574050000000009</v>
      </c>
      <c r="AF4" s="9" t="str">
        <f>IF( AND(ISNUMBER(SEG!AF4),ISNUMBER(SEG!AG4)),  AVERAGE(SEG!AF4:AG4), SEG!AF4 )</f>
        <v>NA</v>
      </c>
      <c r="AG4" s="9" t="str">
        <f>IF( AND(ISNUMBER(TRA!AF4),ISNUMBER(TRA!AG4)),  AVERAGE(TRA!AF4:AG4), TRA!AF4 )</f>
        <v>NA</v>
      </c>
      <c r="AH4" s="8" t="str">
        <f>IF( AND(ISNUMBER(SEG!AH4),ISNUMBER(SEG!AI4)),  AVERAGE(SEG!AH4:AI4), SEG!AH4 )</f>
        <v>NA</v>
      </c>
      <c r="AI4" s="8" t="str">
        <f>IF( AND(ISNUMBER(TRA!AH4),ISNUMBER(TRA!AI4)),  AVERAGE(TRA!AH4:AI4), TRA!AH4 )</f>
        <v>NA</v>
      </c>
      <c r="AJ4" s="9" t="str">
        <f>IF( AND(ISNUMBER(SEG!AJ4),ISNUMBER(SEG!AK4)),  AVERAGE(SEG!AJ4:AK4), SEG!AJ4 )</f>
        <v>NA</v>
      </c>
      <c r="AK4" s="9" t="str">
        <f>IF( AND(ISNUMBER(TRA!AJ4),ISNUMBER(TRA!AK4)),  AVERAGE(TRA!AJ4:AK4), TRA!AJ4 )</f>
        <v>NA</v>
      </c>
      <c r="AL4" s="8" t="str">
        <f>IF( AND(ISNUMBER(SEG!AL4),ISNUMBER(SEG!AM4)),  AVERAGE(SEG!AL4:AM4), SEG!AL4 )</f>
        <v>NA</v>
      </c>
      <c r="AM4" s="8" t="str">
        <f>IF( AND(ISNUMBER(TRA!AL4),ISNUMBER(TRA!AM4)),  AVERAGE(TRA!AL4:AM4), TRA!AL4 )</f>
        <v>NA</v>
      </c>
      <c r="AN4" s="9" t="str">
        <f>IF( AND(ISNUMBER(SEG!AN4),ISNUMBER(SEG!AO4)),  AVERAGE(SEG!AN4:AO4), SEG!AN4 )</f>
        <v>NA</v>
      </c>
      <c r="AO4" s="9" t="str">
        <f>IF( AND(ISNUMBER(TRA!AN4),ISNUMBER(TRA!AO4)),  AVERAGE(TRA!AN4:AO4), TRA!AN4 )</f>
        <v>NA</v>
      </c>
    </row>
    <row r="5" spans="1:41" x14ac:dyDescent="0.25">
      <c r="A5" s="17" t="str">
        <f>SEG!A5</f>
        <v>AC (7)</v>
      </c>
      <c r="B5" s="8">
        <f>IF( AND(ISNUMBER(SEG!B5),ISNUMBER(SEG!C5)),  AVERAGE(SEG!B5:C5), SEG!B5 )</f>
        <v>0.81193249999999995</v>
      </c>
      <c r="C5" s="8">
        <f>IF( AND(ISNUMBER(TRA!B5),ISNUMBER(TRA!C5)),  AVERAGE(TRA!B5:C5), TRA!B5 )</f>
        <v>0.97230499999999997</v>
      </c>
      <c r="D5" s="9" t="str">
        <f>IF( AND(ISNUMBER(SEG!D5),ISNUMBER(SEG!E5)),  AVERAGE(SEG!D5:E5), SEG!D5 )</f>
        <v>NA</v>
      </c>
      <c r="E5" s="9" t="str">
        <f>IF( AND(ISNUMBER(TRA!D5),ISNUMBER(TRA!E5)),  AVERAGE(TRA!D5:E5), TRA!D5 )</f>
        <v>NA</v>
      </c>
      <c r="F5" s="8" t="str">
        <f>IF( AND(ISNUMBER(SEG!F5),ISNUMBER(SEG!G5)),  AVERAGE(SEG!F5:G5), SEG!F5 )</f>
        <v>NA</v>
      </c>
      <c r="G5" s="8" t="str">
        <f>IF( AND(ISNUMBER(TRA!F5),ISNUMBER(TRA!G5)),  AVERAGE(TRA!F5:G5), TRA!F5 )</f>
        <v>NA</v>
      </c>
      <c r="H5" s="9" t="str">
        <f>IF( AND(ISNUMBER(SEG!H5),ISNUMBER(SEG!I5)),  AVERAGE(SEG!H5:I5), SEG!H5 )</f>
        <v>NA</v>
      </c>
      <c r="I5" s="9" t="str">
        <f>IF( AND(ISNUMBER(TRA!H5),ISNUMBER(TRA!I5)),  AVERAGE(TRA!H5:I5), TRA!H5 )</f>
        <v>NA</v>
      </c>
      <c r="J5" s="8" t="str">
        <f>IF( AND(ISNUMBER(SEG!J5),ISNUMBER(SEG!K5)),  AVERAGE(SEG!J5:K5), SEG!J5 )</f>
        <v>NA</v>
      </c>
      <c r="K5" s="8" t="str">
        <f>IF( AND(ISNUMBER(TRA!J5),ISNUMBER(TRA!K5)),  AVERAGE(TRA!J5:K5), TRA!J5 )</f>
        <v>NA</v>
      </c>
      <c r="L5" s="9" t="str">
        <f>IF( AND(ISNUMBER(SEG!L5),ISNUMBER(SEG!M5)),  AVERAGE(SEG!L5:M5), SEG!L5 )</f>
        <v>NA</v>
      </c>
      <c r="M5" s="9" t="str">
        <f>IF( AND(ISNUMBER(TRA!L5),ISNUMBER(TRA!M5)),  AVERAGE(TRA!L5:M5), TRA!L5 )</f>
        <v>NA</v>
      </c>
      <c r="N5" s="8" t="str">
        <f>IF( AND(ISNUMBER(SEG!N5),ISNUMBER(SEG!O5)),  AVERAGE(SEG!N5:O5), SEG!N5 )</f>
        <v>NA</v>
      </c>
      <c r="O5" s="8" t="str">
        <f>IF( AND(ISNUMBER(TRA!N5),ISNUMBER(TRA!O5)),  AVERAGE(TRA!N5:O5), TRA!N5 )</f>
        <v>NA</v>
      </c>
      <c r="P5" s="9" t="str">
        <f>IF( AND(ISNUMBER(SEG!P5),ISNUMBER(SEG!Q5)),  AVERAGE(SEG!P5:Q5), SEG!P5 )</f>
        <v>NA</v>
      </c>
      <c r="Q5" s="9" t="str">
        <f>IF( AND(ISNUMBER(TRA!P5),ISNUMBER(TRA!Q5)),  AVERAGE(TRA!P5:Q5), TRA!P5 )</f>
        <v>NA</v>
      </c>
      <c r="R5" s="8" t="str">
        <f>IF( AND(ISNUMBER(SEG!R5),ISNUMBER(SEG!S5)),  AVERAGE(SEG!R5:S5), SEG!R5 )</f>
        <v>NA</v>
      </c>
      <c r="S5" s="8" t="str">
        <f>IF( AND(ISNUMBER(TRA!R5),ISNUMBER(TRA!S5)),  AVERAGE(TRA!R5:S5), TRA!R5 )</f>
        <v>NA</v>
      </c>
      <c r="T5" s="9" t="str">
        <f>IF( AND(ISNUMBER(SEG!T5),ISNUMBER(SEG!U5)),  AVERAGE(SEG!T5:U5), SEG!T5 )</f>
        <v>NA</v>
      </c>
      <c r="U5" s="9" t="str">
        <f>IF( AND(ISNUMBER(TRA!T5),ISNUMBER(TRA!U5)),  AVERAGE(TRA!T5:U5), TRA!T5 )</f>
        <v>NA</v>
      </c>
      <c r="V5" s="8" t="str">
        <f>IF( AND(ISNUMBER(SEG!V5),ISNUMBER(SEG!W5)),  AVERAGE(SEG!V5:W5), SEG!V5 )</f>
        <v>NA</v>
      </c>
      <c r="W5" s="8" t="str">
        <f>IF( AND(ISNUMBER(TRA!V5),ISNUMBER(TRA!W5)),  AVERAGE(TRA!V5:W5), TRA!V5 )</f>
        <v>NA</v>
      </c>
      <c r="X5" s="9" t="str">
        <f>IF( AND(ISNUMBER(SEG!X5),ISNUMBER(SEG!Y5)),  AVERAGE(SEG!X5:Y5), SEG!X5 )</f>
        <v>NA</v>
      </c>
      <c r="Y5" s="9" t="str">
        <f>IF( AND(ISNUMBER(TRA!X5),ISNUMBER(TRA!Y5)),  AVERAGE(TRA!X5:Y5), TRA!X5 )</f>
        <v>NA</v>
      </c>
      <c r="Z5" s="8" t="str">
        <f>IF( AND(ISNUMBER(SEG!Z5),ISNUMBER(SEG!AA5)),  AVERAGE(SEG!Z5:AA5), SEG!Z5 )</f>
        <v>NA</v>
      </c>
      <c r="AA5" s="8" t="str">
        <f>IF( AND(ISNUMBER(TRA!Z5),ISNUMBER(TRA!AA5)),  AVERAGE(TRA!Z5:AA5), TRA!Z5 )</f>
        <v>NA</v>
      </c>
      <c r="AB5" s="9" t="str">
        <f>IF( AND(ISNUMBER(SEG!AB5),ISNUMBER(SEG!AC5)),  AVERAGE(SEG!AB5:AC5), SEG!AB5 )</f>
        <v>NA</v>
      </c>
      <c r="AC5" s="9" t="str">
        <f>IF( AND(ISNUMBER(TRA!AB5),ISNUMBER(TRA!AC5)),  AVERAGE(TRA!AB5:AC5), TRA!AB5 )</f>
        <v>NA</v>
      </c>
      <c r="AD5" s="8" t="str">
        <f>IF( AND(ISNUMBER(SEG!AD5),ISNUMBER(SEG!AE5)),  AVERAGE(SEG!AD5:AE5), SEG!AD5 )</f>
        <v>NA</v>
      </c>
      <c r="AE5" s="8" t="str">
        <f>IF( AND(ISNUMBER(TRA!AD5),ISNUMBER(TRA!AE5)),  AVERAGE(TRA!AD5:AE5), TRA!AD5 )</f>
        <v>NA</v>
      </c>
      <c r="AF5" s="9" t="str">
        <f>IF( AND(ISNUMBER(SEG!AF5),ISNUMBER(SEG!AG5)),  AVERAGE(SEG!AF5:AG5), SEG!AF5 )</f>
        <v>NA</v>
      </c>
      <c r="AG5" s="9" t="str">
        <f>IF( AND(ISNUMBER(TRA!AF5),ISNUMBER(TRA!AG5)),  AVERAGE(TRA!AF5:AG5), TRA!AF5 )</f>
        <v>NA</v>
      </c>
      <c r="AH5" s="8" t="str">
        <f>IF( AND(ISNUMBER(SEG!AH5),ISNUMBER(SEG!AI5)),  AVERAGE(SEG!AH5:AI5), SEG!AH5 )</f>
        <v>NA</v>
      </c>
      <c r="AI5" s="8" t="str">
        <f>IF( AND(ISNUMBER(TRA!AH5),ISNUMBER(TRA!AI5)),  AVERAGE(TRA!AH5:AI5), TRA!AH5 )</f>
        <v>NA</v>
      </c>
      <c r="AJ5" s="9" t="str">
        <f>IF( AND(ISNUMBER(SEG!AJ5),ISNUMBER(SEG!AK5)),  AVERAGE(SEG!AJ5:AK5), SEG!AJ5 )</f>
        <v>NA</v>
      </c>
      <c r="AK5" s="9" t="str">
        <f>IF( AND(ISNUMBER(TRA!AJ5),ISNUMBER(TRA!AK5)),  AVERAGE(TRA!AJ5:AK5), TRA!AJ5 )</f>
        <v>NA</v>
      </c>
      <c r="AL5" s="8" t="str">
        <f>IF( AND(ISNUMBER(SEG!AL5),ISNUMBER(SEG!AM5)),  AVERAGE(SEG!AL5:AM5), SEG!AL5 )</f>
        <v>NA</v>
      </c>
      <c r="AM5" s="8" t="str">
        <f>IF( AND(ISNUMBER(TRA!AL5),ISNUMBER(TRA!AM5)),  AVERAGE(TRA!AL5:AM5), TRA!AL5 )</f>
        <v>NA</v>
      </c>
      <c r="AN5" s="9" t="str">
        <f>IF( AND(ISNUMBER(SEG!AN5),ISNUMBER(SEG!AO5)),  AVERAGE(SEG!AN5:AO5), SEG!AN5 )</f>
        <v>NA</v>
      </c>
      <c r="AO5" s="9" t="str">
        <f>IF( AND(ISNUMBER(TRA!AN5),ISNUMBER(TRA!AO5)),  AVERAGE(TRA!AN5:AO5), TRA!AN5 )</f>
        <v>NA</v>
      </c>
    </row>
    <row r="6" spans="1:41" x14ac:dyDescent="0.25">
      <c r="A6" s="17" t="str">
        <f>SEG!A6</f>
        <v>AC (8)</v>
      </c>
      <c r="B6" s="8">
        <f>IF( AND(ISNUMBER(SEG!B6),ISNUMBER(SEG!C6)),  AVERAGE(SEG!B6:C6), SEG!B6 )</f>
        <v>0.82574750000000008</v>
      </c>
      <c r="C6" s="8">
        <f>IF( AND(ISNUMBER(TRA!B6),ISNUMBER(TRA!C6)),  AVERAGE(TRA!B6:C6), TRA!B6 )</f>
        <v>0.98803399999999997</v>
      </c>
      <c r="D6" s="9">
        <f>IF( AND(ISNUMBER(SEG!D6),ISNUMBER(SEG!E6)),  AVERAGE(SEG!D6:E6), SEG!D6 )</f>
        <v>0.77820599999999995</v>
      </c>
      <c r="E6" s="9">
        <f>IF( AND(ISNUMBER(TRA!D6),ISNUMBER(TRA!E6)),  AVERAGE(TRA!D6:E6), TRA!D6 )</f>
        <v>0.97129299999999996</v>
      </c>
      <c r="F6" s="8">
        <f>IF( AND(ISNUMBER(SEG!F6),ISNUMBER(SEG!G6)),  AVERAGE(SEG!F6:G6), SEG!F6 )</f>
        <v>0.82595149999999995</v>
      </c>
      <c r="G6" s="8">
        <f>IF( AND(ISNUMBER(TRA!F6),ISNUMBER(TRA!G6)),  AVERAGE(TRA!F6:G6), TRA!F6 )</f>
        <v>0.93922550000000005</v>
      </c>
      <c r="H6" s="9" t="str">
        <f>IF( AND(ISNUMBER(SEG!H6),ISNUMBER(SEG!I6)),  AVERAGE(SEG!H6:I6), SEG!H6 )</f>
        <v>NA</v>
      </c>
      <c r="I6" s="9" t="str">
        <f>IF( AND(ISNUMBER(TRA!H6),ISNUMBER(TRA!I6)),  AVERAGE(TRA!H6:I6), TRA!H6 )</f>
        <v>NA</v>
      </c>
      <c r="J6" s="8">
        <f>IF( AND(ISNUMBER(SEG!J6),ISNUMBER(SEG!K6)),  AVERAGE(SEG!J6:K6), SEG!J6 )</f>
        <v>0.56811999999999996</v>
      </c>
      <c r="K6" s="8">
        <f>IF( AND(ISNUMBER(TRA!J6),ISNUMBER(TRA!K6)),  AVERAGE(TRA!J6:K6), TRA!J6 )</f>
        <v>0.69053849999999994</v>
      </c>
      <c r="L6" s="9" t="str">
        <f>IF( AND(ISNUMBER(SEG!L6),ISNUMBER(SEG!M6)),  AVERAGE(SEG!L6:M6), SEG!L6 )</f>
        <v>NA</v>
      </c>
      <c r="M6" s="9" t="str">
        <f>IF( AND(ISNUMBER(TRA!L6),ISNUMBER(TRA!M6)),  AVERAGE(TRA!L6:M6), TRA!L6 )</f>
        <v>NA</v>
      </c>
      <c r="N6" s="8" t="str">
        <f>IF( AND(ISNUMBER(SEG!N6),ISNUMBER(SEG!O6)),  AVERAGE(SEG!N6:O6), SEG!N6 )</f>
        <v>NA</v>
      </c>
      <c r="O6" s="8" t="str">
        <f>IF( AND(ISNUMBER(TRA!N6),ISNUMBER(TRA!O6)),  AVERAGE(TRA!N6:O6), TRA!N6 )</f>
        <v>NA</v>
      </c>
      <c r="P6" s="9" t="str">
        <f>IF( AND(ISNUMBER(SEG!P6),ISNUMBER(SEG!Q6)),  AVERAGE(SEG!P6:Q6), SEG!P6 )</f>
        <v>NA</v>
      </c>
      <c r="Q6" s="9" t="str">
        <f>IF( AND(ISNUMBER(TRA!P6),ISNUMBER(TRA!Q6)),  AVERAGE(TRA!P6:Q6), TRA!P6 )</f>
        <v>NA</v>
      </c>
      <c r="R6" s="8">
        <f>IF( AND(ISNUMBER(SEG!R6),ISNUMBER(SEG!S6)),  AVERAGE(SEG!R6:S6), SEG!R6 )</f>
        <v>0.92879</v>
      </c>
      <c r="S6" s="8">
        <f>IF( AND(ISNUMBER(TRA!R6),ISNUMBER(TRA!S6)),  AVERAGE(TRA!R6:S6), TRA!R6 )</f>
        <v>0.95334849999999993</v>
      </c>
      <c r="T6" s="9">
        <f>IF( AND(ISNUMBER(SEG!T6),ISNUMBER(SEG!U6)),  AVERAGE(SEG!T6:U6), SEG!T6 )</f>
        <v>0.90325549999999999</v>
      </c>
      <c r="U6" s="9">
        <f>IF( AND(ISNUMBER(TRA!T6),ISNUMBER(TRA!U6)),  AVERAGE(TRA!T6:U6), TRA!T6 )</f>
        <v>0.98998000000000008</v>
      </c>
      <c r="V6" s="8" t="str">
        <f>IF( AND(ISNUMBER(SEG!V6),ISNUMBER(SEG!W6)),  AVERAGE(SEG!V6:W6), SEG!V6 )</f>
        <v>NA</v>
      </c>
      <c r="W6" s="8" t="str">
        <f>IF( AND(ISNUMBER(TRA!V6),ISNUMBER(TRA!W6)),  AVERAGE(TRA!V6:W6), TRA!V6 )</f>
        <v>NA</v>
      </c>
      <c r="X6" s="9" t="str">
        <f>IF( AND(ISNUMBER(SEG!X6),ISNUMBER(SEG!Y6)),  AVERAGE(SEG!X6:Y6), SEG!X6 )</f>
        <v>NA</v>
      </c>
      <c r="Y6" s="9" t="str">
        <f>IF( AND(ISNUMBER(TRA!X6),ISNUMBER(TRA!Y6)),  AVERAGE(TRA!X6:Y6), TRA!X6 )</f>
        <v>NA</v>
      </c>
      <c r="Z6" s="8" t="str">
        <f>IF( AND(ISNUMBER(SEG!Z6),ISNUMBER(SEG!AA6)),  AVERAGE(SEG!Z6:AA6), SEG!Z6 )</f>
        <v>NA</v>
      </c>
      <c r="AA6" s="8" t="str">
        <f>IF( AND(ISNUMBER(TRA!Z6),ISNUMBER(TRA!AA6)),  AVERAGE(TRA!Z6:AA6), TRA!Z6 )</f>
        <v>NA</v>
      </c>
      <c r="AB6" s="9" t="str">
        <f>IF( AND(ISNUMBER(SEG!AB6),ISNUMBER(SEG!AC6)),  AVERAGE(SEG!AB6:AC6), SEG!AB6 )</f>
        <v>NA</v>
      </c>
      <c r="AC6" s="9" t="str">
        <f>IF( AND(ISNUMBER(TRA!AB6),ISNUMBER(TRA!AC6)),  AVERAGE(TRA!AB6:AC6), TRA!AB6 )</f>
        <v>NA</v>
      </c>
      <c r="AD6" s="8" t="str">
        <f>IF( AND(ISNUMBER(SEG!AD6),ISNUMBER(SEG!AE6)),  AVERAGE(SEG!AD6:AE6), SEG!AD6 )</f>
        <v>NA</v>
      </c>
      <c r="AE6" s="8" t="str">
        <f>IF( AND(ISNUMBER(TRA!AD6),ISNUMBER(TRA!AE6)),  AVERAGE(TRA!AD6:AE6), TRA!AD6 )</f>
        <v>NA</v>
      </c>
      <c r="AF6" s="9">
        <f>IF( AND(ISNUMBER(SEG!AF6),ISNUMBER(SEG!AG6)),  AVERAGE(SEG!AF6:AG6), SEG!AF6 )</f>
        <v>0.92033299999999996</v>
      </c>
      <c r="AG6" s="9">
        <f>IF( AND(ISNUMBER(TRA!AF6),ISNUMBER(TRA!AG6)),  AVERAGE(TRA!AF6:AG6), TRA!AF6 )</f>
        <v>0.98102</v>
      </c>
      <c r="AH6" s="8">
        <f>IF( AND(ISNUMBER(SEG!AH6),ISNUMBER(SEG!AI6)),  AVERAGE(SEG!AH6:AI6), SEG!AH6 )</f>
        <v>0.73783550000000009</v>
      </c>
      <c r="AI6" s="8">
        <f>IF( AND(ISNUMBER(TRA!AH6),ISNUMBER(TRA!AI6)),  AVERAGE(TRA!AH6:AI6), TRA!AH6 )</f>
        <v>0.96474949999999993</v>
      </c>
      <c r="AJ6" s="9" t="str">
        <f>IF( AND(ISNUMBER(SEG!AJ6),ISNUMBER(SEG!AK6)),  AVERAGE(SEG!AJ6:AK6), SEG!AJ6 )</f>
        <v>NA</v>
      </c>
      <c r="AK6" s="9" t="str">
        <f>IF( AND(ISNUMBER(TRA!AJ6),ISNUMBER(TRA!AK6)),  AVERAGE(TRA!AJ6:AK6), TRA!AJ6 )</f>
        <v>NA</v>
      </c>
      <c r="AL6" s="8">
        <f>IF( AND(ISNUMBER(SEG!AL6),ISNUMBER(SEG!AM6)),  AVERAGE(SEG!AL6:AM6), SEG!AL6 )</f>
        <v>0.82918449999999999</v>
      </c>
      <c r="AM6" s="8">
        <f>IF( AND(ISNUMBER(TRA!AL6),ISNUMBER(TRA!AM6)),  AVERAGE(TRA!AL6:AM6), TRA!AL6 )</f>
        <v>0.97690600000000005</v>
      </c>
      <c r="AN6" s="9" t="str">
        <f>IF( AND(ISNUMBER(SEG!AN6),ISNUMBER(SEG!AO6)),  AVERAGE(SEG!AN6:AO6), SEG!AN6 )</f>
        <v>NA</v>
      </c>
      <c r="AO6" s="9" t="str">
        <f>IF( AND(ISNUMBER(TRA!AN6),ISNUMBER(TRA!AO6)),  AVERAGE(TRA!AN6:AO6), TRA!AN6 )</f>
        <v>NA</v>
      </c>
    </row>
    <row r="7" spans="1:41" x14ac:dyDescent="0.25">
      <c r="A7" s="17" t="str">
        <f>SEG!A7</f>
        <v>BGU-IL (1)</v>
      </c>
      <c r="B7" s="8" t="str">
        <f>IF( AND(ISNUMBER(SEG!B7),ISNUMBER(SEG!C7)),  AVERAGE(SEG!B7:C7), SEG!B7 )</f>
        <v>NA</v>
      </c>
      <c r="C7" s="8" t="str">
        <f>IF( AND(ISNUMBER(TRA!B7),ISNUMBER(TRA!C7)),  AVERAGE(TRA!B7:C7), TRA!B7 )</f>
        <v>NA</v>
      </c>
      <c r="D7" s="9" t="str">
        <f>IF( AND(ISNUMBER(SEG!D7),ISNUMBER(SEG!E7)),  AVERAGE(SEG!D7:E7), SEG!D7 )</f>
        <v>NA</v>
      </c>
      <c r="E7" s="9" t="str">
        <f>IF( AND(ISNUMBER(TRA!D7),ISNUMBER(TRA!E7)),  AVERAGE(TRA!D7:E7), TRA!D7 )</f>
        <v>NA</v>
      </c>
      <c r="F7" s="8" t="str">
        <f>IF( AND(ISNUMBER(SEG!F7),ISNUMBER(SEG!G7)),  AVERAGE(SEG!F7:G7), SEG!F7 )</f>
        <v>NA</v>
      </c>
      <c r="G7" s="8" t="str">
        <f>IF( AND(ISNUMBER(TRA!F7),ISNUMBER(TRA!G7)),  AVERAGE(TRA!F7:G7), TRA!F7 )</f>
        <v>NA</v>
      </c>
      <c r="H7" s="9" t="str">
        <f>IF( AND(ISNUMBER(SEG!H7),ISNUMBER(SEG!I7)),  AVERAGE(SEG!H7:I7), SEG!H7 )</f>
        <v>NA</v>
      </c>
      <c r="I7" s="9" t="str">
        <f>IF( AND(ISNUMBER(TRA!H7),ISNUMBER(TRA!I7)),  AVERAGE(TRA!H7:I7), TRA!H7 )</f>
        <v>NA</v>
      </c>
      <c r="J7" s="8">
        <f>IF( AND(ISNUMBER(SEG!J7),ISNUMBER(SEG!K7)),  AVERAGE(SEG!J7:K7), SEG!J7 )</f>
        <v>0.64540399999999998</v>
      </c>
      <c r="K7" s="8">
        <f>IF( AND(ISNUMBER(TRA!J7),ISNUMBER(TRA!K7)),  AVERAGE(TRA!J7:K7), TRA!J7 )</f>
        <v>0.873108</v>
      </c>
      <c r="L7" s="9" t="str">
        <f>IF( AND(ISNUMBER(SEG!L7),ISNUMBER(SEG!M7)),  AVERAGE(SEG!L7:M7), SEG!L7 )</f>
        <v>NA</v>
      </c>
      <c r="M7" s="9" t="str">
        <f>IF( AND(ISNUMBER(TRA!L7),ISNUMBER(TRA!M7)),  AVERAGE(TRA!L7:M7), TRA!L7 )</f>
        <v>NA</v>
      </c>
      <c r="N7" s="8" t="str">
        <f>IF( AND(ISNUMBER(SEG!N7),ISNUMBER(SEG!O7)),  AVERAGE(SEG!N7:O7), SEG!N7 )</f>
        <v>NA</v>
      </c>
      <c r="O7" s="8" t="str">
        <f>IF( AND(ISNUMBER(TRA!N7),ISNUMBER(TRA!O7)),  AVERAGE(TRA!N7:O7), TRA!N7 )</f>
        <v>NA</v>
      </c>
      <c r="P7" s="9" t="str">
        <f>IF( AND(ISNUMBER(SEG!P7),ISNUMBER(SEG!Q7)),  AVERAGE(SEG!P7:Q7), SEG!P7 )</f>
        <v>NA</v>
      </c>
      <c r="Q7" s="9" t="str">
        <f>IF( AND(ISNUMBER(TRA!P7),ISNUMBER(TRA!Q7)),  AVERAGE(TRA!P7:Q7), TRA!P7 )</f>
        <v>NA</v>
      </c>
      <c r="R7" s="8">
        <f>IF( AND(ISNUMBER(SEG!R7),ISNUMBER(SEG!S7)),  AVERAGE(SEG!R7:S7), SEG!R7 )</f>
        <v>0.80768499999999999</v>
      </c>
      <c r="S7" s="8">
        <f>IF( AND(ISNUMBER(TRA!R7),ISNUMBER(TRA!S7)),  AVERAGE(TRA!R7:S7), TRA!R7 )</f>
        <v>0.90236950000000005</v>
      </c>
      <c r="T7" s="9" t="str">
        <f>IF( AND(ISNUMBER(SEG!T7),ISNUMBER(SEG!U7)),  AVERAGE(SEG!T7:U7), SEG!T7 )</f>
        <v>NA</v>
      </c>
      <c r="U7" s="9" t="str">
        <f>IF( AND(ISNUMBER(TRA!T7),ISNUMBER(TRA!U7)),  AVERAGE(TRA!T7:U7), TRA!T7 )</f>
        <v>NA</v>
      </c>
      <c r="V7" s="8" t="str">
        <f>IF( AND(ISNUMBER(SEG!V7),ISNUMBER(SEG!W7)),  AVERAGE(SEG!V7:W7), SEG!V7 )</f>
        <v>NA</v>
      </c>
      <c r="W7" s="8" t="str">
        <f>IF( AND(ISNUMBER(TRA!V7),ISNUMBER(TRA!W7)),  AVERAGE(TRA!V7:W7), TRA!V7 )</f>
        <v>NA</v>
      </c>
      <c r="X7" s="9" t="str">
        <f>IF( AND(ISNUMBER(SEG!X7),ISNUMBER(SEG!Y7)),  AVERAGE(SEG!X7:Y7), SEG!X7 )</f>
        <v>NA</v>
      </c>
      <c r="Y7" s="9" t="str">
        <f>IF( AND(ISNUMBER(TRA!X7),ISNUMBER(TRA!Y7)),  AVERAGE(TRA!X7:Y7), TRA!X7 )</f>
        <v>NA</v>
      </c>
      <c r="Z7" s="8" t="str">
        <f>IF( AND(ISNUMBER(SEG!Z7),ISNUMBER(SEG!AA7)),  AVERAGE(SEG!Z7:AA7), SEG!Z7 )</f>
        <v>NA</v>
      </c>
      <c r="AA7" s="8" t="str">
        <f>IF( AND(ISNUMBER(TRA!Z7),ISNUMBER(TRA!AA7)),  AVERAGE(TRA!Z7:AA7), TRA!Z7 )</f>
        <v>NA</v>
      </c>
      <c r="AB7" s="9" t="str">
        <f>IF( AND(ISNUMBER(SEG!AB7),ISNUMBER(SEG!AC7)),  AVERAGE(SEG!AB7:AC7), SEG!AB7 )</f>
        <v>NA</v>
      </c>
      <c r="AC7" s="9" t="str">
        <f>IF( AND(ISNUMBER(TRA!AB7),ISNUMBER(TRA!AC7)),  AVERAGE(TRA!AB7:AC7), TRA!AB7 )</f>
        <v>NA</v>
      </c>
      <c r="AD7" s="8" t="str">
        <f>IF( AND(ISNUMBER(SEG!AD7),ISNUMBER(SEG!AE7)),  AVERAGE(SEG!AD7:AE7), SEG!AD7 )</f>
        <v>NA</v>
      </c>
      <c r="AE7" s="8" t="str">
        <f>IF( AND(ISNUMBER(TRA!AD7),ISNUMBER(TRA!AE7)),  AVERAGE(TRA!AD7:AE7), TRA!AD7 )</f>
        <v>NA</v>
      </c>
      <c r="AF7" s="9" t="str">
        <f>IF( AND(ISNUMBER(SEG!AF7),ISNUMBER(SEG!AG7)),  AVERAGE(SEG!AF7:AG7), SEG!AF7 )</f>
        <v>NA</v>
      </c>
      <c r="AG7" s="9" t="str">
        <f>IF( AND(ISNUMBER(TRA!AF7),ISNUMBER(TRA!AG7)),  AVERAGE(TRA!AF7:AG7), TRA!AF7 )</f>
        <v>NA</v>
      </c>
      <c r="AH7" s="8" t="str">
        <f>IF( AND(ISNUMBER(SEG!AH7),ISNUMBER(SEG!AI7)),  AVERAGE(SEG!AH7:AI7), SEG!AH7 )</f>
        <v>NA</v>
      </c>
      <c r="AI7" s="8" t="str">
        <f>IF( AND(ISNUMBER(TRA!AH7),ISNUMBER(TRA!AI7)),  AVERAGE(TRA!AH7:AI7), TRA!AH7 )</f>
        <v>NA</v>
      </c>
      <c r="AJ7" s="9" t="str">
        <f>IF( AND(ISNUMBER(SEG!AJ7),ISNUMBER(SEG!AK7)),  AVERAGE(SEG!AJ7:AK7), SEG!AJ7 )</f>
        <v>NA</v>
      </c>
      <c r="AK7" s="9" t="str">
        <f>IF( AND(ISNUMBER(TRA!AJ7),ISNUMBER(TRA!AK7)),  AVERAGE(TRA!AJ7:AK7), TRA!AJ7 )</f>
        <v>NA</v>
      </c>
      <c r="AL7" s="8">
        <f>IF( AND(ISNUMBER(SEG!AL7),ISNUMBER(SEG!AM7)),  AVERAGE(SEG!AL7:AM7), SEG!AL7 )</f>
        <v>0.65619150000000004</v>
      </c>
      <c r="AM7" s="8">
        <f>IF( AND(ISNUMBER(TRA!AL7),ISNUMBER(TRA!AM7)),  AVERAGE(TRA!AL7:AM7), TRA!AL7 )</f>
        <v>0.86446650000000003</v>
      </c>
      <c r="AN7" s="9" t="str">
        <f>IF( AND(ISNUMBER(SEG!AN7),ISNUMBER(SEG!AO7)),  AVERAGE(SEG!AN7:AO7), SEG!AN7 )</f>
        <v>NA</v>
      </c>
      <c r="AO7" s="9" t="str">
        <f>IF( AND(ISNUMBER(TRA!AN7),ISNUMBER(TRA!AO7)),  AVERAGE(TRA!AN7:AO7), TRA!AN7 )</f>
        <v>NA</v>
      </c>
    </row>
    <row r="8" spans="1:41" x14ac:dyDescent="0.25">
      <c r="A8" s="17" t="str">
        <f>SEG!A8</f>
        <v>BGU-IL (2)</v>
      </c>
      <c r="B8" s="8" t="str">
        <f>IF( AND(ISNUMBER(SEG!B8),ISNUMBER(SEG!C8)),  AVERAGE(SEG!B8:C8), SEG!B8 )</f>
        <v>NA</v>
      </c>
      <c r="C8" s="8" t="str">
        <f>IF( AND(ISNUMBER(TRA!B8),ISNUMBER(TRA!C8)),  AVERAGE(TRA!B8:C8), TRA!B8 )</f>
        <v>NA</v>
      </c>
      <c r="D8" s="9" t="str">
        <f>IF( AND(ISNUMBER(SEG!D8),ISNUMBER(SEG!E8)),  AVERAGE(SEG!D8:E8), SEG!D8 )</f>
        <v>NA</v>
      </c>
      <c r="E8" s="9" t="str">
        <f>IF( AND(ISNUMBER(TRA!D8),ISNUMBER(TRA!E8)),  AVERAGE(TRA!D8:E8), TRA!D8 )</f>
        <v>NA</v>
      </c>
      <c r="F8" s="8">
        <f>IF( AND(ISNUMBER(SEG!F8),ISNUMBER(SEG!G8)),  AVERAGE(SEG!F8:G8), SEG!F8 )</f>
        <v>0.51139800000000002</v>
      </c>
      <c r="G8" s="8">
        <f>IF( AND(ISNUMBER(TRA!F8),ISNUMBER(TRA!G8)),  AVERAGE(TRA!F8:G8), TRA!F8 )</f>
        <v>0.67158200000000001</v>
      </c>
      <c r="H8" s="9" t="str">
        <f>IF( AND(ISNUMBER(SEG!H8),ISNUMBER(SEG!I8)),  AVERAGE(SEG!H8:I8), SEG!H8 )</f>
        <v>NA</v>
      </c>
      <c r="I8" s="9" t="str">
        <f>IF( AND(ISNUMBER(TRA!H8),ISNUMBER(TRA!I8)),  AVERAGE(TRA!H8:I8), TRA!H8 )</f>
        <v>NA</v>
      </c>
      <c r="J8" s="8" t="str">
        <f>IF( AND(ISNUMBER(SEG!J8),ISNUMBER(SEG!K8)),  AVERAGE(SEG!J8:K8), SEG!J8 )</f>
        <v>NA</v>
      </c>
      <c r="K8" s="8" t="str">
        <f>IF( AND(ISNUMBER(TRA!J8),ISNUMBER(TRA!K8)),  AVERAGE(TRA!J8:K8), TRA!J8 )</f>
        <v>NA</v>
      </c>
      <c r="L8" s="9" t="str">
        <f>IF( AND(ISNUMBER(SEG!L8),ISNUMBER(SEG!M8)),  AVERAGE(SEG!L8:M8), SEG!L8 )</f>
        <v>NA</v>
      </c>
      <c r="M8" s="9" t="str">
        <f>IF( AND(ISNUMBER(TRA!L8),ISNUMBER(TRA!M8)),  AVERAGE(TRA!L8:M8), TRA!L8 )</f>
        <v>NA</v>
      </c>
      <c r="N8" s="8" t="str">
        <f>IF( AND(ISNUMBER(SEG!N8),ISNUMBER(SEG!O8)),  AVERAGE(SEG!N8:O8), SEG!N8 )</f>
        <v>NA</v>
      </c>
      <c r="O8" s="8" t="str">
        <f>IF( AND(ISNUMBER(TRA!N8),ISNUMBER(TRA!O8)),  AVERAGE(TRA!N8:O8), TRA!N8 )</f>
        <v>NA</v>
      </c>
      <c r="P8" s="9" t="str">
        <f>IF( AND(ISNUMBER(SEG!P8),ISNUMBER(SEG!Q8)),  AVERAGE(SEG!P8:Q8), SEG!P8 )</f>
        <v>NA</v>
      </c>
      <c r="Q8" s="9" t="str">
        <f>IF( AND(ISNUMBER(TRA!P8),ISNUMBER(TRA!Q8)),  AVERAGE(TRA!P8:Q8), TRA!P8 )</f>
        <v>NA</v>
      </c>
      <c r="R8" s="8">
        <f>IF( AND(ISNUMBER(SEG!R8),ISNUMBER(SEG!S8)),  AVERAGE(SEG!R8:S8), SEG!R8 )</f>
        <v>0.85432750000000002</v>
      </c>
      <c r="S8" s="8">
        <f>IF( AND(ISNUMBER(TRA!R8),ISNUMBER(TRA!S8)),  AVERAGE(TRA!R8:S8), TRA!R8 )</f>
        <v>0.93229450000000003</v>
      </c>
      <c r="T8" s="9">
        <f>IF( AND(ISNUMBER(SEG!T8),ISNUMBER(SEG!U8)),  AVERAGE(SEG!T8:U8), SEG!T8 )</f>
        <v>0.83913749999999998</v>
      </c>
      <c r="U8" s="9">
        <f>IF( AND(ISNUMBER(TRA!T8),ISNUMBER(TRA!U8)),  AVERAGE(TRA!T8:U8), TRA!T8 )</f>
        <v>0.96146050000000005</v>
      </c>
      <c r="V8" s="8" t="str">
        <f>IF( AND(ISNUMBER(SEG!V8),ISNUMBER(SEG!W8)),  AVERAGE(SEG!V8:W8), SEG!V8 )</f>
        <v>NA</v>
      </c>
      <c r="W8" s="8" t="str">
        <f>IF( AND(ISNUMBER(TRA!V8),ISNUMBER(TRA!W8)),  AVERAGE(TRA!V8:W8), TRA!V8 )</f>
        <v>NA</v>
      </c>
      <c r="X8" s="9" t="str">
        <f>IF( AND(ISNUMBER(SEG!X8),ISNUMBER(SEG!Y8)),  AVERAGE(SEG!X8:Y8), SEG!X8 )</f>
        <v>NA</v>
      </c>
      <c r="Y8" s="9" t="str">
        <f>IF( AND(ISNUMBER(TRA!X8),ISNUMBER(TRA!Y8)),  AVERAGE(TRA!X8:Y8), TRA!X8 )</f>
        <v>NA</v>
      </c>
      <c r="Z8" s="8" t="str">
        <f>IF( AND(ISNUMBER(SEG!Z8),ISNUMBER(SEG!AA8)),  AVERAGE(SEG!Z8:AA8), SEG!Z8 )</f>
        <v>NA</v>
      </c>
      <c r="AA8" s="8" t="str">
        <f>IF( AND(ISNUMBER(TRA!Z8),ISNUMBER(TRA!AA8)),  AVERAGE(TRA!Z8:AA8), TRA!Z8 )</f>
        <v>NA</v>
      </c>
      <c r="AB8" s="9" t="str">
        <f>IF( AND(ISNUMBER(SEG!AB8),ISNUMBER(SEG!AC8)),  AVERAGE(SEG!AB8:AC8), SEG!AB8 )</f>
        <v>NA</v>
      </c>
      <c r="AC8" s="9" t="str">
        <f>IF( AND(ISNUMBER(TRA!AB8),ISNUMBER(TRA!AC8)),  AVERAGE(TRA!AB8:AC8), TRA!AB8 )</f>
        <v>NA</v>
      </c>
      <c r="AD8" s="8" t="str">
        <f>IF( AND(ISNUMBER(SEG!AD8),ISNUMBER(SEG!AE8)),  AVERAGE(SEG!AD8:AE8), SEG!AD8 )</f>
        <v>NA</v>
      </c>
      <c r="AE8" s="8" t="str">
        <f>IF( AND(ISNUMBER(TRA!AD8),ISNUMBER(TRA!AE8)),  AVERAGE(TRA!AD8:AE8), TRA!AD8 )</f>
        <v>NA</v>
      </c>
      <c r="AF8" s="9" t="str">
        <f>IF( AND(ISNUMBER(SEG!AF8),ISNUMBER(SEG!AG8)),  AVERAGE(SEG!AF8:AG8), SEG!AF8 )</f>
        <v>NA</v>
      </c>
      <c r="AG8" s="9" t="str">
        <f>IF( AND(ISNUMBER(TRA!AF8),ISNUMBER(TRA!AG8)),  AVERAGE(TRA!AF8:AG8), TRA!AF8 )</f>
        <v>NA</v>
      </c>
      <c r="AH8" s="8">
        <f>IF( AND(ISNUMBER(SEG!AH8),ISNUMBER(SEG!AI8)),  AVERAGE(SEG!AH8:AI8), SEG!AH8 )</f>
        <v>0.61080800000000002</v>
      </c>
      <c r="AI8" s="8">
        <f>IF( AND(ISNUMBER(TRA!AH8),ISNUMBER(TRA!AI8)),  AVERAGE(TRA!AH8:AI8), TRA!AH8 )</f>
        <v>0.90385199999999999</v>
      </c>
      <c r="AJ8" s="9" t="str">
        <f>IF( AND(ISNUMBER(SEG!AJ8),ISNUMBER(SEG!AK8)),  AVERAGE(SEG!AJ8:AK8), SEG!AJ8 )</f>
        <v>NA</v>
      </c>
      <c r="AK8" s="9" t="str">
        <f>IF( AND(ISNUMBER(TRA!AJ8),ISNUMBER(TRA!AK8)),  AVERAGE(TRA!AJ8:AK8), TRA!AJ8 )</f>
        <v>NA</v>
      </c>
      <c r="AL8" s="8">
        <f>IF( AND(ISNUMBER(SEG!AL8),ISNUMBER(SEG!AM8)),  AVERAGE(SEG!AL8:AM8), SEG!AL8 )</f>
        <v>0.80235900000000004</v>
      </c>
      <c r="AM8" s="8">
        <f>IF( AND(ISNUMBER(TRA!AL8),ISNUMBER(TRA!AM8)),  AVERAGE(TRA!AL8:AM8), TRA!AL8 )</f>
        <v>0.96093300000000004</v>
      </c>
      <c r="AN8" s="9" t="str">
        <f>IF( AND(ISNUMBER(SEG!AN8),ISNUMBER(SEG!AO8)),  AVERAGE(SEG!AN8:AO8), SEG!AN8 )</f>
        <v>NA</v>
      </c>
      <c r="AO8" s="9" t="str">
        <f>IF( AND(ISNUMBER(TRA!AN8),ISNUMBER(TRA!AO8)),  AVERAGE(TRA!AN8:AO8), TRA!AN8 )</f>
        <v>NA</v>
      </c>
    </row>
    <row r="9" spans="1:41" x14ac:dyDescent="0.25">
      <c r="A9" s="17" t="str">
        <f>SEG!A9</f>
        <v>BGU-IL (3)</v>
      </c>
      <c r="B9" s="8" t="str">
        <f>IF( AND(ISNUMBER(SEG!B9),ISNUMBER(SEG!C9)),  AVERAGE(SEG!B9:C9), SEG!B9 )</f>
        <v>NA</v>
      </c>
      <c r="C9" s="8" t="str">
        <f>IF( AND(ISNUMBER(TRA!B9),ISNUMBER(TRA!C9)),  AVERAGE(TRA!B9:C9), TRA!B9 )</f>
        <v>NA</v>
      </c>
      <c r="D9" s="9" t="str">
        <f>IF( AND(ISNUMBER(SEG!D9),ISNUMBER(SEG!E9)),  AVERAGE(SEG!D9:E9), SEG!D9 )</f>
        <v>NA</v>
      </c>
      <c r="E9" s="9" t="str">
        <f>IF( AND(ISNUMBER(TRA!D9),ISNUMBER(TRA!E9)),  AVERAGE(TRA!D9:E9), TRA!D9 )</f>
        <v>NA</v>
      </c>
      <c r="F9" s="8">
        <f>IF( AND(ISNUMBER(SEG!F9),ISNUMBER(SEG!G9)),  AVERAGE(SEG!F9:G9), SEG!F9 )</f>
        <v>0.28622349999999996</v>
      </c>
      <c r="G9" s="8">
        <f>IF( AND(ISNUMBER(TRA!F9),ISNUMBER(TRA!G9)),  AVERAGE(TRA!F9:G9), TRA!F9 )</f>
        <v>0.30794449999999995</v>
      </c>
      <c r="H9" s="9" t="str">
        <f>IF( AND(ISNUMBER(SEG!H9),ISNUMBER(SEG!I9)),  AVERAGE(SEG!H9:I9), SEG!H9 )</f>
        <v>NA</v>
      </c>
      <c r="I9" s="9" t="str">
        <f>IF( AND(ISNUMBER(TRA!H9),ISNUMBER(TRA!I9)),  AVERAGE(TRA!H9:I9), TRA!H9 )</f>
        <v>NA</v>
      </c>
      <c r="J9" s="8" t="str">
        <f>IF( AND(ISNUMBER(SEG!J9),ISNUMBER(SEG!K9)),  AVERAGE(SEG!J9:K9), SEG!J9 )</f>
        <v>NA</v>
      </c>
      <c r="K9" s="8" t="str">
        <f>IF( AND(ISNUMBER(TRA!J9),ISNUMBER(TRA!K9)),  AVERAGE(TRA!J9:K9), TRA!J9 )</f>
        <v>NA</v>
      </c>
      <c r="L9" s="9" t="str">
        <f>IF( AND(ISNUMBER(SEG!L9),ISNUMBER(SEG!M9)),  AVERAGE(SEG!L9:M9), SEG!L9 )</f>
        <v>NA</v>
      </c>
      <c r="M9" s="9" t="str">
        <f>IF( AND(ISNUMBER(TRA!L9),ISNUMBER(TRA!M9)),  AVERAGE(TRA!L9:M9), TRA!L9 )</f>
        <v>NA</v>
      </c>
      <c r="N9" s="8" t="str">
        <f>IF( AND(ISNUMBER(SEG!N9),ISNUMBER(SEG!O9)),  AVERAGE(SEG!N9:O9), SEG!N9 )</f>
        <v>NA</v>
      </c>
      <c r="O9" s="8" t="str">
        <f>IF( AND(ISNUMBER(TRA!N9),ISNUMBER(TRA!O9)),  AVERAGE(TRA!N9:O9), TRA!N9 )</f>
        <v>NA</v>
      </c>
      <c r="P9" s="9" t="str">
        <f>IF( AND(ISNUMBER(SEG!P9),ISNUMBER(SEG!Q9)),  AVERAGE(SEG!P9:Q9), SEG!P9 )</f>
        <v>NA</v>
      </c>
      <c r="Q9" s="9" t="str">
        <f>IF( AND(ISNUMBER(TRA!P9),ISNUMBER(TRA!Q9)),  AVERAGE(TRA!P9:Q9), TRA!P9 )</f>
        <v>NA</v>
      </c>
      <c r="R9" s="8">
        <f>IF( AND(ISNUMBER(SEG!R9),ISNUMBER(SEG!S9)),  AVERAGE(SEG!R9:S9), SEG!R9 )</f>
        <v>0.80675249999999998</v>
      </c>
      <c r="S9" s="8">
        <f>IF( AND(ISNUMBER(TRA!R9),ISNUMBER(TRA!S9)),  AVERAGE(TRA!R9:S9), TRA!R9 )</f>
        <v>0.90330900000000003</v>
      </c>
      <c r="T9" s="9">
        <f>IF( AND(ISNUMBER(SEG!T9),ISNUMBER(SEG!U9)),  AVERAGE(SEG!T9:U9), SEG!T9 )</f>
        <v>0.749475</v>
      </c>
      <c r="U9" s="9">
        <f>IF( AND(ISNUMBER(TRA!T9),ISNUMBER(TRA!U9)),  AVERAGE(TRA!T9:U9), TRA!T9 )</f>
        <v>0.98323199999999999</v>
      </c>
      <c r="V9" s="8" t="str">
        <f>IF( AND(ISNUMBER(SEG!V9),ISNUMBER(SEG!W9)),  AVERAGE(SEG!V9:W9), SEG!V9 )</f>
        <v>NA</v>
      </c>
      <c r="W9" s="8" t="str">
        <f>IF( AND(ISNUMBER(TRA!V9),ISNUMBER(TRA!W9)),  AVERAGE(TRA!V9:W9), TRA!V9 )</f>
        <v>NA</v>
      </c>
      <c r="X9" s="9" t="str">
        <f>IF( AND(ISNUMBER(SEG!X9),ISNUMBER(SEG!Y9)),  AVERAGE(SEG!X9:Y9), SEG!X9 )</f>
        <v>NA</v>
      </c>
      <c r="Y9" s="9" t="str">
        <f>IF( AND(ISNUMBER(TRA!X9),ISNUMBER(TRA!Y9)),  AVERAGE(TRA!X9:Y9), TRA!X9 )</f>
        <v>NA</v>
      </c>
      <c r="Z9" s="8" t="str">
        <f>IF( AND(ISNUMBER(SEG!Z9),ISNUMBER(SEG!AA9)),  AVERAGE(SEG!Z9:AA9), SEG!Z9 )</f>
        <v>NA</v>
      </c>
      <c r="AA9" s="8" t="str">
        <f>IF( AND(ISNUMBER(TRA!Z9),ISNUMBER(TRA!AA9)),  AVERAGE(TRA!Z9:AA9), TRA!Z9 )</f>
        <v>NA</v>
      </c>
      <c r="AB9" s="9" t="str">
        <f>IF( AND(ISNUMBER(SEG!AB9),ISNUMBER(SEG!AC9)),  AVERAGE(SEG!AB9:AC9), SEG!AB9 )</f>
        <v>NA</v>
      </c>
      <c r="AC9" s="9" t="str">
        <f>IF( AND(ISNUMBER(TRA!AB9),ISNUMBER(TRA!AC9)),  AVERAGE(TRA!AB9:AC9), TRA!AB9 )</f>
        <v>NA</v>
      </c>
      <c r="AD9" s="8" t="str">
        <f>IF( AND(ISNUMBER(SEG!AD9),ISNUMBER(SEG!AE9)),  AVERAGE(SEG!AD9:AE9), SEG!AD9 )</f>
        <v>NA</v>
      </c>
      <c r="AE9" s="8" t="str">
        <f>IF( AND(ISNUMBER(TRA!AD9),ISNUMBER(TRA!AE9)),  AVERAGE(TRA!AD9:AE9), TRA!AD9 )</f>
        <v>NA</v>
      </c>
      <c r="AF9" s="9">
        <f>IF( AND(ISNUMBER(SEG!AF9),ISNUMBER(SEG!AG9)),  AVERAGE(SEG!AF9:AG9), SEG!AF9 )</f>
        <v>0.84601199999999999</v>
      </c>
      <c r="AG9" s="9">
        <f>IF( AND(ISNUMBER(TRA!AF9),ISNUMBER(TRA!AG9)),  AVERAGE(TRA!AF9:AG9), TRA!AF9 )</f>
        <v>0.95875050000000006</v>
      </c>
      <c r="AH9" s="8">
        <f>IF( AND(ISNUMBER(SEG!AH9),ISNUMBER(SEG!AI9)),  AVERAGE(SEG!AH9:AI9), SEG!AH9 )</f>
        <v>0.62567249999999996</v>
      </c>
      <c r="AI9" s="8">
        <f>IF( AND(ISNUMBER(TRA!AH9),ISNUMBER(TRA!AI9)),  AVERAGE(TRA!AH9:AI9), TRA!AH9 )</f>
        <v>0.93407749999999989</v>
      </c>
      <c r="AJ9" s="9" t="str">
        <f>IF( AND(ISNUMBER(SEG!AJ9),ISNUMBER(SEG!AK9)),  AVERAGE(SEG!AJ9:AK9), SEG!AJ9 )</f>
        <v>NA</v>
      </c>
      <c r="AK9" s="9" t="str">
        <f>IF( AND(ISNUMBER(TRA!AJ9),ISNUMBER(TRA!AK9)),  AVERAGE(TRA!AJ9:AK9), TRA!AJ9 )</f>
        <v>NA</v>
      </c>
      <c r="AL9" s="8">
        <f>IF( AND(ISNUMBER(SEG!AL9),ISNUMBER(SEG!AM9)),  AVERAGE(SEG!AL9:AM9), SEG!AL9 )</f>
        <v>0.77812000000000003</v>
      </c>
      <c r="AM9" s="8">
        <f>IF( AND(ISNUMBER(TRA!AL9),ISNUMBER(TRA!AM9)),  AVERAGE(TRA!AL9:AM9), TRA!AL9 )</f>
        <v>0.96625099999999997</v>
      </c>
      <c r="AN9" s="9" t="str">
        <f>IF( AND(ISNUMBER(SEG!AN9),ISNUMBER(SEG!AO9)),  AVERAGE(SEG!AN9:AO9), SEG!AN9 )</f>
        <v>NA</v>
      </c>
      <c r="AO9" s="9" t="str">
        <f>IF( AND(ISNUMBER(TRA!AN9),ISNUMBER(TRA!AO9)),  AVERAGE(TRA!AN9:AO9), TRA!AN9 )</f>
        <v>NA</v>
      </c>
    </row>
    <row r="10" spans="1:41" x14ac:dyDescent="0.25">
      <c r="A10" s="17" t="str">
        <f>SEG!A10</f>
        <v>BGU-IL (4)</v>
      </c>
      <c r="B10" s="8" t="str">
        <f>IF( AND(ISNUMBER(SEG!B10),ISNUMBER(SEG!C10)),  AVERAGE(SEG!B10:C10), SEG!B10 )</f>
        <v>NA</v>
      </c>
      <c r="C10" s="8" t="str">
        <f>IF( AND(ISNUMBER(TRA!B10),ISNUMBER(TRA!C10)),  AVERAGE(TRA!B10:C10), TRA!B10 )</f>
        <v>NA</v>
      </c>
      <c r="D10" s="9" t="str">
        <f>IF( AND(ISNUMBER(SEG!D10),ISNUMBER(SEG!E10)),  AVERAGE(SEG!D10:E10), SEG!D10 )</f>
        <v>NA</v>
      </c>
      <c r="E10" s="9" t="str">
        <f>IF( AND(ISNUMBER(TRA!D10),ISNUMBER(TRA!E10)),  AVERAGE(TRA!D10:E10), TRA!D10 )</f>
        <v>NA</v>
      </c>
      <c r="F10" s="8">
        <f>IF( AND(ISNUMBER(SEG!F10),ISNUMBER(SEG!G10)),  AVERAGE(SEG!F10:G10), SEG!F10 )</f>
        <v>0.78760300000000005</v>
      </c>
      <c r="G10" s="8">
        <f>IF( AND(ISNUMBER(TRA!F10),ISNUMBER(TRA!G10)),  AVERAGE(TRA!F10:G10), TRA!F10 )</f>
        <v>0.90854699999999999</v>
      </c>
      <c r="H10" s="9" t="str">
        <f>IF( AND(ISNUMBER(SEG!H10),ISNUMBER(SEG!I10)),  AVERAGE(SEG!H10:I10), SEG!H10 )</f>
        <v>NA</v>
      </c>
      <c r="I10" s="9" t="str">
        <f>IF( AND(ISNUMBER(TRA!H10),ISNUMBER(TRA!I10)),  AVERAGE(TRA!H10:I10), TRA!H10 )</f>
        <v>NA</v>
      </c>
      <c r="J10" s="8">
        <f>IF( AND(ISNUMBER(SEG!J10),ISNUMBER(SEG!K10)),  AVERAGE(SEG!J10:K10), SEG!J10 )</f>
        <v>0.31655549999999999</v>
      </c>
      <c r="K10" s="8">
        <f>IF( AND(ISNUMBER(TRA!J10),ISNUMBER(TRA!K10)),  AVERAGE(TRA!J10:K10), TRA!J10 )</f>
        <v>0.44999699999999998</v>
      </c>
      <c r="L10" s="9">
        <f>IF( AND(ISNUMBER(SEG!L10),ISNUMBER(SEG!M10)),  AVERAGE(SEG!L10:M10), SEG!L10 )</f>
        <v>9.3400499999999997E-2</v>
      </c>
      <c r="M10" s="9">
        <f>IF( AND(ISNUMBER(TRA!L10),ISNUMBER(TRA!M10)),  AVERAGE(TRA!L10:M10), TRA!L10 )</f>
        <v>9.3158500000000005E-2</v>
      </c>
      <c r="N10" s="8" t="str">
        <f>IF( AND(ISNUMBER(SEG!N10),ISNUMBER(SEG!O10)),  AVERAGE(SEG!N10:O10), SEG!N10 )</f>
        <v>NA</v>
      </c>
      <c r="O10" s="8" t="str">
        <f>IF( AND(ISNUMBER(TRA!N10),ISNUMBER(TRA!O10)),  AVERAGE(TRA!N10:O10), TRA!N10 )</f>
        <v>NA</v>
      </c>
      <c r="P10" s="9">
        <f>IF( AND(ISNUMBER(SEG!P10),ISNUMBER(SEG!Q10)),  AVERAGE(SEG!P10:Q10), SEG!P10 )</f>
        <v>0</v>
      </c>
      <c r="Q10" s="9">
        <f>IF( AND(ISNUMBER(TRA!P10),ISNUMBER(TRA!Q10)),  AVERAGE(TRA!P10:Q10), TRA!P10 )</f>
        <v>0</v>
      </c>
      <c r="R10" s="8">
        <f>IF( AND(ISNUMBER(SEG!R10),ISNUMBER(SEG!S10)),  AVERAGE(SEG!R10:S10), SEG!R10 )</f>
        <v>0.87395</v>
      </c>
      <c r="S10" s="8">
        <f>IF( AND(ISNUMBER(TRA!R10),ISNUMBER(TRA!S10)),  AVERAGE(TRA!R10:S10), TRA!R10 )</f>
        <v>0.96716350000000006</v>
      </c>
      <c r="T10" s="9">
        <f>IF( AND(ISNUMBER(SEG!T10),ISNUMBER(SEG!U10)),  AVERAGE(SEG!T10:U10), SEG!T10 )</f>
        <v>0.85062199999999999</v>
      </c>
      <c r="U10" s="9">
        <f>IF( AND(ISNUMBER(TRA!T10),ISNUMBER(TRA!U10)),  AVERAGE(TRA!T10:U10), TRA!T10 )</f>
        <v>0.98432000000000008</v>
      </c>
      <c r="V10" s="8" t="str">
        <f>IF( AND(ISNUMBER(SEG!V10),ISNUMBER(SEG!W10)),  AVERAGE(SEG!V10:W10), SEG!V10 )</f>
        <v>NA</v>
      </c>
      <c r="W10" s="8" t="str">
        <f>IF( AND(ISNUMBER(TRA!V10),ISNUMBER(TRA!W10)),  AVERAGE(TRA!V10:W10), TRA!V10 )</f>
        <v>NA</v>
      </c>
      <c r="X10" s="9">
        <f>IF( AND(ISNUMBER(SEG!X10),ISNUMBER(SEG!Y10)),  AVERAGE(SEG!X10:Y10), SEG!X10 )</f>
        <v>0.8071330000000001</v>
      </c>
      <c r="Y10" s="9">
        <f>IF( AND(ISNUMBER(TRA!X10),ISNUMBER(TRA!Y10)),  AVERAGE(TRA!X10:Y10), TRA!X10 )</f>
        <v>0.85489100000000007</v>
      </c>
      <c r="Z10" s="8" t="str">
        <f>IF( AND(ISNUMBER(SEG!Z10),ISNUMBER(SEG!AA10)),  AVERAGE(SEG!Z10:AA10), SEG!Z10 )</f>
        <v>NA</v>
      </c>
      <c r="AA10" s="8" t="str">
        <f>IF( AND(ISNUMBER(TRA!Z10),ISNUMBER(TRA!AA10)),  AVERAGE(TRA!Z10:AA10), TRA!Z10 )</f>
        <v>NA</v>
      </c>
      <c r="AB10" s="9" t="str">
        <f>IF( AND(ISNUMBER(SEG!AB10),ISNUMBER(SEG!AC10)),  AVERAGE(SEG!AB10:AC10), SEG!AB10 )</f>
        <v>NA</v>
      </c>
      <c r="AC10" s="9" t="str">
        <f>IF( AND(ISNUMBER(TRA!AB10),ISNUMBER(TRA!AC10)),  AVERAGE(TRA!AB10:AC10), TRA!AB10 )</f>
        <v>NA</v>
      </c>
      <c r="AD10" s="8" t="str">
        <f>IF( AND(ISNUMBER(SEG!AD10),ISNUMBER(SEG!AE10)),  AVERAGE(SEG!AD10:AE10), SEG!AD10 )</f>
        <v>NA</v>
      </c>
      <c r="AE10" s="8" t="str">
        <f>IF( AND(ISNUMBER(TRA!AD10),ISNUMBER(TRA!AE10)),  AVERAGE(TRA!AD10:AE10), TRA!AD10 )</f>
        <v>NA</v>
      </c>
      <c r="AF10" s="9">
        <f>IF( AND(ISNUMBER(SEG!AF10),ISNUMBER(SEG!AG10)),  AVERAGE(SEG!AF10:AG10), SEG!AF10 )</f>
        <v>0.85891150000000005</v>
      </c>
      <c r="AG10" s="9">
        <f>IF( AND(ISNUMBER(TRA!AF10),ISNUMBER(TRA!AG10)),  AVERAGE(TRA!AF10:AG10), TRA!AF10 )</f>
        <v>0.978715</v>
      </c>
      <c r="AH10" s="8">
        <f>IF( AND(ISNUMBER(SEG!AH10),ISNUMBER(SEG!AI10)),  AVERAGE(SEG!AH10:AI10), SEG!AH10 )</f>
        <v>0.27049449999999997</v>
      </c>
      <c r="AI10" s="8">
        <f>IF( AND(ISNUMBER(TRA!AH10),ISNUMBER(TRA!AI10)),  AVERAGE(TRA!AH10:AI10), TRA!AH10 )</f>
        <v>0.70540150000000001</v>
      </c>
      <c r="AJ10" s="9">
        <f>IF( AND(ISNUMBER(SEG!AJ10),ISNUMBER(SEG!AK10)),  AVERAGE(SEG!AJ10:AK10), SEG!AJ10 )</f>
        <v>0.56534700000000004</v>
      </c>
      <c r="AK10" s="9">
        <f>IF( AND(ISNUMBER(TRA!AJ10),ISNUMBER(TRA!AK10)),  AVERAGE(TRA!AJ10:AK10), TRA!AJ10 )</f>
        <v>0.93449800000000005</v>
      </c>
      <c r="AL10" s="8">
        <f>IF( AND(ISNUMBER(SEG!AL10),ISNUMBER(SEG!AM10)),  AVERAGE(SEG!AL10:AM10), SEG!AL10 )</f>
        <v>0.74246900000000005</v>
      </c>
      <c r="AM10" s="8">
        <f>IF( AND(ISNUMBER(TRA!AL10),ISNUMBER(TRA!AM10)),  AVERAGE(TRA!AL10:AM10), TRA!AL10 )</f>
        <v>0.96465800000000002</v>
      </c>
      <c r="AN10" s="9" t="str">
        <f>IF( AND(ISNUMBER(SEG!AN10),ISNUMBER(SEG!AO10)),  AVERAGE(SEG!AN10:AO10), SEG!AN10 )</f>
        <v>NA</v>
      </c>
      <c r="AO10" s="9" t="str">
        <f>IF( AND(ISNUMBER(TRA!AN10),ISNUMBER(TRA!AO10)),  AVERAGE(TRA!AN10:AO10), TRA!AN10 )</f>
        <v>NA</v>
      </c>
    </row>
    <row r="11" spans="1:41" x14ac:dyDescent="0.25">
      <c r="A11" s="17" t="str">
        <f>SEG!A11</f>
        <v>BGU-IL (5)</v>
      </c>
      <c r="B11" s="8" t="str">
        <f>IF( AND(ISNUMBER(SEG!B11),ISNUMBER(SEG!C11)),  AVERAGE(SEG!B11:C11), SEG!B11 )</f>
        <v>NA</v>
      </c>
      <c r="C11" s="8" t="str">
        <f>IF( AND(ISNUMBER(TRA!B11),ISNUMBER(TRA!C11)),  AVERAGE(TRA!B11:C11), TRA!B11 )</f>
        <v>NA</v>
      </c>
      <c r="D11" s="9" t="str">
        <f>IF( AND(ISNUMBER(SEG!D11),ISNUMBER(SEG!E11)),  AVERAGE(SEG!D11:E11), SEG!D11 )</f>
        <v>NA</v>
      </c>
      <c r="E11" s="9" t="str">
        <f>IF( AND(ISNUMBER(TRA!D11),ISNUMBER(TRA!E11)),  AVERAGE(TRA!D11:E11), TRA!D11 )</f>
        <v>NA</v>
      </c>
      <c r="F11" s="8" t="str">
        <f>IF( AND(ISNUMBER(SEG!F11),ISNUMBER(SEG!G11)),  AVERAGE(SEG!F11:G11), SEG!F11 )</f>
        <v>NA</v>
      </c>
      <c r="G11" s="8" t="str">
        <f>IF( AND(ISNUMBER(TRA!F11),ISNUMBER(TRA!G11)),  AVERAGE(TRA!F11:G11), TRA!F11 )</f>
        <v>NA</v>
      </c>
      <c r="H11" s="9">
        <f>IF( AND(ISNUMBER(SEG!H11),ISNUMBER(SEG!I11)),  AVERAGE(SEG!H11:I11), SEG!H11 )</f>
        <v>0.75090950000000001</v>
      </c>
      <c r="I11" s="9">
        <f>IF( AND(ISNUMBER(TRA!H11),ISNUMBER(TRA!I11)),  AVERAGE(TRA!H11:I11), TRA!H11 )</f>
        <v>0.93443199999999993</v>
      </c>
      <c r="J11" s="8" t="str">
        <f>IF( AND(ISNUMBER(SEG!J11),ISNUMBER(SEG!K11)),  AVERAGE(SEG!J11:K11), SEG!J11 )</f>
        <v>NA</v>
      </c>
      <c r="K11" s="8" t="str">
        <f>IF( AND(ISNUMBER(TRA!J11),ISNUMBER(TRA!K11)),  AVERAGE(TRA!J11:K11), TRA!J11 )</f>
        <v>NA</v>
      </c>
      <c r="L11" s="9" t="str">
        <f>IF( AND(ISNUMBER(SEG!L11),ISNUMBER(SEG!M11)),  AVERAGE(SEG!L11:M11), SEG!L11 )</f>
        <v>NA</v>
      </c>
      <c r="M11" s="9" t="str">
        <f>IF( AND(ISNUMBER(TRA!L11),ISNUMBER(TRA!M11)),  AVERAGE(TRA!L11:M11), TRA!L11 )</f>
        <v>NA</v>
      </c>
      <c r="N11" s="8" t="str">
        <f>IF( AND(ISNUMBER(SEG!N11),ISNUMBER(SEG!O11)),  AVERAGE(SEG!N11:O11), SEG!N11 )</f>
        <v>NA</v>
      </c>
      <c r="O11" s="8" t="str">
        <f>IF( AND(ISNUMBER(TRA!N11),ISNUMBER(TRA!O11)),  AVERAGE(TRA!N11:O11), TRA!N11 )</f>
        <v>NA</v>
      </c>
      <c r="P11" s="9" t="str">
        <f>IF( AND(ISNUMBER(SEG!P11),ISNUMBER(SEG!Q11)),  AVERAGE(SEG!P11:Q11), SEG!P11 )</f>
        <v>NA</v>
      </c>
      <c r="Q11" s="9" t="str">
        <f>IF( AND(ISNUMBER(TRA!P11),ISNUMBER(TRA!Q11)),  AVERAGE(TRA!P11:Q11), TRA!P11 )</f>
        <v>NA</v>
      </c>
      <c r="R11" s="8" t="str">
        <f>IF( AND(ISNUMBER(SEG!R11),ISNUMBER(SEG!S11)),  AVERAGE(SEG!R11:S11), SEG!R11 )</f>
        <v>NA</v>
      </c>
      <c r="S11" s="8" t="str">
        <f>IF( AND(ISNUMBER(TRA!R11),ISNUMBER(TRA!S11)),  AVERAGE(TRA!R11:S11), TRA!R11 )</f>
        <v>NA</v>
      </c>
      <c r="T11" s="9">
        <f>IF( AND(ISNUMBER(SEG!T11),ISNUMBER(SEG!U11)),  AVERAGE(SEG!T11:U11), SEG!T11 )</f>
        <v>0.92183100000000007</v>
      </c>
      <c r="U11" s="9">
        <f>IF( AND(ISNUMBER(TRA!T11),ISNUMBER(TRA!U11)),  AVERAGE(TRA!T11:U11), TRA!T11 )</f>
        <v>0.98935949999999995</v>
      </c>
      <c r="V11" s="8" t="str">
        <f>IF( AND(ISNUMBER(SEG!V11),ISNUMBER(SEG!W11)),  AVERAGE(SEG!V11:W11), SEG!V11 )</f>
        <v>NA</v>
      </c>
      <c r="W11" s="8" t="str">
        <f>IF( AND(ISNUMBER(TRA!V11),ISNUMBER(TRA!W11)),  AVERAGE(TRA!V11:W11), TRA!V11 )</f>
        <v>NA</v>
      </c>
      <c r="X11" s="9" t="str">
        <f>IF( AND(ISNUMBER(SEG!X11),ISNUMBER(SEG!Y11)),  AVERAGE(SEG!X11:Y11), SEG!X11 )</f>
        <v>NA</v>
      </c>
      <c r="Y11" s="9" t="str">
        <f>IF( AND(ISNUMBER(TRA!X11),ISNUMBER(TRA!Y11)),  AVERAGE(TRA!X11:Y11), TRA!X11 )</f>
        <v>NA</v>
      </c>
      <c r="Z11" s="8" t="str">
        <f>IF( AND(ISNUMBER(SEG!Z11),ISNUMBER(SEG!AA11)),  AVERAGE(SEG!Z11:AA11), SEG!Z11 )</f>
        <v>NA</v>
      </c>
      <c r="AA11" s="8" t="str">
        <f>IF( AND(ISNUMBER(TRA!Z11),ISNUMBER(TRA!AA11)),  AVERAGE(TRA!Z11:AA11), TRA!Z11 )</f>
        <v>NA</v>
      </c>
      <c r="AB11" s="9" t="str">
        <f>IF( AND(ISNUMBER(SEG!AB11),ISNUMBER(SEG!AC11)),  AVERAGE(SEG!AB11:AC11), SEG!AB11 )</f>
        <v>NA</v>
      </c>
      <c r="AC11" s="9" t="str">
        <f>IF( AND(ISNUMBER(TRA!AB11),ISNUMBER(TRA!AC11)),  AVERAGE(TRA!AB11:AC11), TRA!AB11 )</f>
        <v>NA</v>
      </c>
      <c r="AD11" s="8" t="str">
        <f>IF( AND(ISNUMBER(SEG!AD11),ISNUMBER(SEG!AE11)),  AVERAGE(SEG!AD11:AE11), SEG!AD11 )</f>
        <v>NA</v>
      </c>
      <c r="AE11" s="8" t="str">
        <f>IF( AND(ISNUMBER(TRA!AD11),ISNUMBER(TRA!AE11)),  AVERAGE(TRA!AD11:AE11), TRA!AD11 )</f>
        <v>NA</v>
      </c>
      <c r="AF11" s="9">
        <f>IF( AND(ISNUMBER(SEG!AF11),ISNUMBER(SEG!AG11)),  AVERAGE(SEG!AF11:AG11), SEG!AF11 )</f>
        <v>0.92230100000000004</v>
      </c>
      <c r="AG11" s="9">
        <f>IF( AND(ISNUMBER(TRA!AF11),ISNUMBER(TRA!AG11)),  AVERAGE(TRA!AF11:AG11), TRA!AF11 )</f>
        <v>0.98526350000000007</v>
      </c>
      <c r="AH11" s="8" t="str">
        <f>IF( AND(ISNUMBER(SEG!AH11),ISNUMBER(SEG!AI11)),  AVERAGE(SEG!AH11:AI11), SEG!AH11 )</f>
        <v>NA</v>
      </c>
      <c r="AI11" s="8" t="str">
        <f>IF( AND(ISNUMBER(TRA!AH11),ISNUMBER(TRA!AI11)),  AVERAGE(TRA!AH11:AI11), TRA!AH11 )</f>
        <v>NA</v>
      </c>
      <c r="AJ11" s="9" t="str">
        <f>IF( AND(ISNUMBER(SEG!AJ11),ISNUMBER(SEG!AK11)),  AVERAGE(SEG!AJ11:AK11), SEG!AJ11 )</f>
        <v>NA</v>
      </c>
      <c r="AK11" s="9" t="str">
        <f>IF( AND(ISNUMBER(TRA!AJ11),ISNUMBER(TRA!AK11)),  AVERAGE(TRA!AJ11:AK11), TRA!AJ11 )</f>
        <v>NA</v>
      </c>
      <c r="AL11" s="8">
        <f>IF( AND(ISNUMBER(SEG!AL11),ISNUMBER(SEG!AM11)),  AVERAGE(SEG!AL11:AM11), SEG!AL11 )</f>
        <v>0.80652100000000004</v>
      </c>
      <c r="AM11" s="8">
        <f>IF( AND(ISNUMBER(TRA!AL11),ISNUMBER(TRA!AM11)),  AVERAGE(TRA!AL11:AM11), TRA!AL11 )</f>
        <v>0.978024</v>
      </c>
      <c r="AN11" s="9">
        <f>IF( AND(ISNUMBER(SEG!AN11),ISNUMBER(SEG!AO11)),  AVERAGE(SEG!AN11:AO11), SEG!AN11 )</f>
        <v>0.82029350000000001</v>
      </c>
      <c r="AO11" s="9">
        <f>IF( AND(ISNUMBER(TRA!AN11),ISNUMBER(TRA!AO11)),  AVERAGE(TRA!AN11:AO11), TRA!AN11 )</f>
        <v>0.97404000000000002</v>
      </c>
    </row>
    <row r="12" spans="1:41" x14ac:dyDescent="0.25">
      <c r="A12" s="17" t="str">
        <f>SEG!A12</f>
        <v>CAS-CN</v>
      </c>
      <c r="B12" s="8">
        <f>IF( AND(ISNUMBER(SEG!B12),ISNUMBER(SEG!C12)),  AVERAGE(SEG!B12:C12), SEG!B12 )</f>
        <v>0.74360899999999996</v>
      </c>
      <c r="C12" s="8">
        <f>IF( AND(ISNUMBER(TRA!B12),ISNUMBER(TRA!C12)),  AVERAGE(TRA!B12:C12), TRA!B12 )</f>
        <v>0.93491999999999997</v>
      </c>
      <c r="D12" s="9">
        <f>IF( AND(ISNUMBER(SEG!D12),ISNUMBER(SEG!E12)),  AVERAGE(SEG!D12:E12), SEG!D12 )</f>
        <v>0.70288649999999997</v>
      </c>
      <c r="E12" s="9">
        <f>IF( AND(ISNUMBER(TRA!D12),ISNUMBER(TRA!E12)),  AVERAGE(TRA!D12:E12), TRA!D12 )</f>
        <v>0.91354050000000009</v>
      </c>
      <c r="F12" s="8">
        <f>IF( AND(ISNUMBER(SEG!F12),ISNUMBER(SEG!G12)),  AVERAGE(SEG!F12:G12), SEG!F12 )</f>
        <v>0.84070900000000004</v>
      </c>
      <c r="G12" s="8">
        <f>IF( AND(ISNUMBER(TRA!F12),ISNUMBER(TRA!G12)),  AVERAGE(TRA!F12:G12), TRA!F12 )</f>
        <v>0.93601500000000004</v>
      </c>
      <c r="H12" s="9">
        <f>IF( AND(ISNUMBER(SEG!H12),ISNUMBER(SEG!I12)),  AVERAGE(SEG!H12:I12), SEG!H12 )</f>
        <v>0.69030649999999993</v>
      </c>
      <c r="I12" s="9">
        <f>IF( AND(ISNUMBER(TRA!H12),ISNUMBER(TRA!I12)),  AVERAGE(TRA!H12:I12), TRA!H12 )</f>
        <v>0.854514</v>
      </c>
      <c r="J12" s="8">
        <f>IF( AND(ISNUMBER(SEG!J12),ISNUMBER(SEG!K12)),  AVERAGE(SEG!J12:K12), SEG!J12 )</f>
        <v>0.60205350000000002</v>
      </c>
      <c r="K12" s="8">
        <f>IF( AND(ISNUMBER(TRA!J12),ISNUMBER(TRA!K12)),  AVERAGE(TRA!J12:K12), TRA!J12 )</f>
        <v>0.70736350000000003</v>
      </c>
      <c r="L12" s="9" t="str">
        <f>IF( AND(ISNUMBER(SEG!L12),ISNUMBER(SEG!M12)),  AVERAGE(SEG!L12:M12), SEG!L12 )</f>
        <v>NA</v>
      </c>
      <c r="M12" s="9" t="str">
        <f>IF( AND(ISNUMBER(TRA!L12),ISNUMBER(TRA!M12)),  AVERAGE(TRA!L12:M12), TRA!L12 )</f>
        <v>NA</v>
      </c>
      <c r="N12" s="8" t="str">
        <f>IF( AND(ISNUMBER(SEG!N12),ISNUMBER(SEG!O12)),  AVERAGE(SEG!N12:O12), SEG!N12 )</f>
        <v>NA</v>
      </c>
      <c r="O12" s="8" t="str">
        <f>IF( AND(ISNUMBER(TRA!N12),ISNUMBER(TRA!O12)),  AVERAGE(TRA!N12:O12), TRA!N12 )</f>
        <v>NA</v>
      </c>
      <c r="P12" s="9" t="str">
        <f>IF( AND(ISNUMBER(SEG!P12),ISNUMBER(SEG!Q12)),  AVERAGE(SEG!P12:Q12), SEG!P12 )</f>
        <v>NA</v>
      </c>
      <c r="Q12" s="9" t="str">
        <f>IF( AND(ISNUMBER(TRA!P12),ISNUMBER(TRA!Q12)),  AVERAGE(TRA!P12:Q12), TRA!P12 )</f>
        <v>NA</v>
      </c>
      <c r="R12" s="8">
        <f>IF( AND(ISNUMBER(SEG!R12),ISNUMBER(SEG!S12)),  AVERAGE(SEG!R12:S12), SEG!R12 )</f>
        <v>0.86631900000000006</v>
      </c>
      <c r="S12" s="8">
        <f>IF( AND(ISNUMBER(TRA!R12),ISNUMBER(TRA!S12)),  AVERAGE(TRA!R12:S12), TRA!R12 )</f>
        <v>0.88290500000000005</v>
      </c>
      <c r="T12" s="9">
        <f>IF( AND(ISNUMBER(SEG!T12),ISNUMBER(SEG!U12)),  AVERAGE(SEG!T12:U12), SEG!T12 )</f>
        <v>0.85969699999999993</v>
      </c>
      <c r="U12" s="9">
        <f>IF( AND(ISNUMBER(TRA!T12),ISNUMBER(TRA!U12)),  AVERAGE(TRA!T12:U12), TRA!T12 )</f>
        <v>0.89754350000000005</v>
      </c>
      <c r="V12" s="8" t="str">
        <f>IF( AND(ISNUMBER(SEG!V12),ISNUMBER(SEG!W12)),  AVERAGE(SEG!V12:W12), SEG!V12 )</f>
        <v>NA</v>
      </c>
      <c r="W12" s="8" t="str">
        <f>IF( AND(ISNUMBER(TRA!V12),ISNUMBER(TRA!W12)),  AVERAGE(TRA!V12:W12), TRA!V12 )</f>
        <v>NA</v>
      </c>
      <c r="X12" s="9" t="str">
        <f>IF( AND(ISNUMBER(SEG!X12),ISNUMBER(SEG!Y12)),  AVERAGE(SEG!X12:Y12), SEG!X12 )</f>
        <v>NA</v>
      </c>
      <c r="Y12" s="9" t="str">
        <f>IF( AND(ISNUMBER(TRA!X12),ISNUMBER(TRA!Y12)),  AVERAGE(TRA!X12:Y12), TRA!X12 )</f>
        <v>NA</v>
      </c>
      <c r="Z12" s="8" t="str">
        <f>IF( AND(ISNUMBER(SEG!Z12),ISNUMBER(SEG!AA12)),  AVERAGE(SEG!Z12:AA12), SEG!Z12 )</f>
        <v>NA</v>
      </c>
      <c r="AA12" s="8" t="str">
        <f>IF( AND(ISNUMBER(TRA!Z12),ISNUMBER(TRA!AA12)),  AVERAGE(TRA!Z12:AA12), TRA!Z12 )</f>
        <v>NA</v>
      </c>
      <c r="AB12" s="9" t="str">
        <f>IF( AND(ISNUMBER(SEG!AB12),ISNUMBER(SEG!AC12)),  AVERAGE(SEG!AB12:AC12), SEG!AB12 )</f>
        <v>NA</v>
      </c>
      <c r="AC12" s="9" t="str">
        <f>IF( AND(ISNUMBER(TRA!AB12),ISNUMBER(TRA!AC12)),  AVERAGE(TRA!AB12:AC12), TRA!AB12 )</f>
        <v>NA</v>
      </c>
      <c r="AD12" s="8" t="str">
        <f>IF( AND(ISNUMBER(SEG!AD12),ISNUMBER(SEG!AE12)),  AVERAGE(SEG!AD12:AE12), SEG!AD12 )</f>
        <v>NA</v>
      </c>
      <c r="AE12" s="8" t="str">
        <f>IF( AND(ISNUMBER(TRA!AD12),ISNUMBER(TRA!AE12)),  AVERAGE(TRA!AD12:AE12), TRA!AD12 )</f>
        <v>NA</v>
      </c>
      <c r="AF12" s="9">
        <f>IF( AND(ISNUMBER(SEG!AF12),ISNUMBER(SEG!AG12)),  AVERAGE(SEG!AF12:AG12), SEG!AF12 )</f>
        <v>0.9199250000000001</v>
      </c>
      <c r="AG12" s="9">
        <f>IF( AND(ISNUMBER(TRA!AF12),ISNUMBER(TRA!AG12)),  AVERAGE(TRA!AF12:AG12), TRA!AF12 )</f>
        <v>0.96880699999999997</v>
      </c>
      <c r="AH12" s="8">
        <f>IF( AND(ISNUMBER(SEG!AH12),ISNUMBER(SEG!AI12)),  AVERAGE(SEG!AH12:AI12), SEG!AH12 )</f>
        <v>0.69500300000000004</v>
      </c>
      <c r="AI12" s="8">
        <f>IF( AND(ISNUMBER(TRA!AH12),ISNUMBER(TRA!AI12)),  AVERAGE(TRA!AH12:AI12), TRA!AH12 )</f>
        <v>0.93085050000000003</v>
      </c>
      <c r="AJ12" s="9" t="str">
        <f>IF( AND(ISNUMBER(SEG!AJ12),ISNUMBER(SEG!AK12)),  AVERAGE(SEG!AJ12:AK12), SEG!AJ12 )</f>
        <v>NA</v>
      </c>
      <c r="AK12" s="9" t="str">
        <f>IF( AND(ISNUMBER(TRA!AJ12),ISNUMBER(TRA!AK12)),  AVERAGE(TRA!AJ12:AK12), TRA!AJ12 )</f>
        <v>NA</v>
      </c>
      <c r="AL12" s="8">
        <f>IF( AND(ISNUMBER(SEG!AL12),ISNUMBER(SEG!AM12)),  AVERAGE(SEG!AL12:AM12), SEG!AL12 )</f>
        <v>0.77029750000000008</v>
      </c>
      <c r="AM12" s="8">
        <f>IF( AND(ISNUMBER(TRA!AL12),ISNUMBER(TRA!AM12)),  AVERAGE(TRA!AL12:AM12), TRA!AL12 )</f>
        <v>0.93359400000000003</v>
      </c>
      <c r="AN12" s="9" t="str">
        <f>IF( AND(ISNUMBER(SEG!AN12),ISNUMBER(SEG!AO12)),  AVERAGE(SEG!AN12:AO12), SEG!AN12 )</f>
        <v>NA</v>
      </c>
      <c r="AO12" s="9" t="str">
        <f>IF( AND(ISNUMBER(TRA!AN12),ISNUMBER(TRA!AO12)),  AVERAGE(TRA!AN12:AO12), TRA!AN12 )</f>
        <v>NA</v>
      </c>
    </row>
    <row r="13" spans="1:41" x14ac:dyDescent="0.25">
      <c r="A13" s="17" t="str">
        <f>SEG!A13</f>
        <v>COM-US</v>
      </c>
      <c r="B13" s="8" t="str">
        <f>IF( AND(ISNUMBER(SEG!B13),ISNUMBER(SEG!C13)),  AVERAGE(SEG!B13:C13), SEG!B13 )</f>
        <v>NA</v>
      </c>
      <c r="C13" s="8" t="str">
        <f>IF( AND(ISNUMBER(TRA!B13),ISNUMBER(TRA!C13)),  AVERAGE(TRA!B13:C13), TRA!B13 )</f>
        <v>NA</v>
      </c>
      <c r="D13" s="9" t="str">
        <f>IF( AND(ISNUMBER(SEG!D13),ISNUMBER(SEG!E13)),  AVERAGE(SEG!D13:E13), SEG!D13 )</f>
        <v>NA</v>
      </c>
      <c r="E13" s="9" t="str">
        <f>IF( AND(ISNUMBER(TRA!D13),ISNUMBER(TRA!E13)),  AVERAGE(TRA!D13:E13), TRA!D13 )</f>
        <v>NA</v>
      </c>
      <c r="F13" s="8" t="str">
        <f>IF( AND(ISNUMBER(SEG!F13),ISNUMBER(SEG!G13)),  AVERAGE(SEG!F13:G13), SEG!F13 )</f>
        <v>NA</v>
      </c>
      <c r="G13" s="8" t="str">
        <f>IF( AND(ISNUMBER(TRA!F13),ISNUMBER(TRA!G13)),  AVERAGE(TRA!F13:G13), TRA!F13 )</f>
        <v>NA</v>
      </c>
      <c r="H13" s="9" t="str">
        <f>IF( AND(ISNUMBER(SEG!H13),ISNUMBER(SEG!I13)),  AVERAGE(SEG!H13:I13), SEG!H13 )</f>
        <v>NA</v>
      </c>
      <c r="I13" s="9" t="str">
        <f>IF( AND(ISNUMBER(TRA!H13),ISNUMBER(TRA!I13)),  AVERAGE(TRA!H13:I13), TRA!H13 )</f>
        <v>NA</v>
      </c>
      <c r="J13" s="8">
        <f>IF( AND(ISNUMBER(SEG!J13),ISNUMBER(SEG!K13)),  AVERAGE(SEG!J13:K13), SEG!J13 )</f>
        <v>0.10162450000000001</v>
      </c>
      <c r="K13" s="8">
        <f>IF( AND(ISNUMBER(TRA!J13),ISNUMBER(TRA!K13)),  AVERAGE(TRA!J13:K13), TRA!J13 )</f>
        <v>2.9064E-2</v>
      </c>
      <c r="L13" s="9" t="str">
        <f>IF( AND(ISNUMBER(SEG!L13),ISNUMBER(SEG!M13)),  AVERAGE(SEG!L13:M13), SEG!L13 )</f>
        <v>NA</v>
      </c>
      <c r="M13" s="9" t="str">
        <f>IF( AND(ISNUMBER(TRA!L13),ISNUMBER(TRA!M13)),  AVERAGE(TRA!L13:M13), TRA!L13 )</f>
        <v>NA</v>
      </c>
      <c r="N13" s="8">
        <f>IF( AND(ISNUMBER(SEG!N13),ISNUMBER(SEG!O13)),  AVERAGE(SEG!N13:O13), SEG!N13 )</f>
        <v>0.73046549999999999</v>
      </c>
      <c r="O13" s="8">
        <f>IF( AND(ISNUMBER(TRA!N13),ISNUMBER(TRA!O13)),  AVERAGE(TRA!N13:O13), TRA!N13 )</f>
        <v>0.75286049999999993</v>
      </c>
      <c r="P13" s="9">
        <f>IF( AND(ISNUMBER(SEG!P13),ISNUMBER(SEG!Q13)),  AVERAGE(SEG!P13:Q13), SEG!P13 )</f>
        <v>0.39879549999999997</v>
      </c>
      <c r="Q13" s="9">
        <f>IF( AND(ISNUMBER(TRA!P13),ISNUMBER(TRA!Q13)),  AVERAGE(TRA!P13:Q13), TRA!P13 )</f>
        <v>0.74722449999999996</v>
      </c>
      <c r="R13" s="8">
        <f>IF( AND(ISNUMBER(SEG!R13),ISNUMBER(SEG!S13)),  AVERAGE(SEG!R13:S13), SEG!R13 )</f>
        <v>0.54056950000000004</v>
      </c>
      <c r="S13" s="8">
        <f>IF( AND(ISNUMBER(TRA!R13),ISNUMBER(TRA!S13)),  AVERAGE(TRA!R13:S13), TRA!R13 )</f>
        <v>0.49784600000000001</v>
      </c>
      <c r="T13" s="9">
        <f>IF( AND(ISNUMBER(SEG!T13),ISNUMBER(SEG!U13)),  AVERAGE(SEG!T13:U13), SEG!T13 )</f>
        <v>0.31453600000000004</v>
      </c>
      <c r="U13" s="9">
        <f>IF( AND(ISNUMBER(TRA!T13),ISNUMBER(TRA!U13)),  AVERAGE(TRA!T13:U13), TRA!T13 )</f>
        <v>0.60908700000000005</v>
      </c>
      <c r="V13" s="8" t="str">
        <f>IF( AND(ISNUMBER(SEG!V13),ISNUMBER(SEG!W13)),  AVERAGE(SEG!V13:W13), SEG!V13 )</f>
        <v>NA</v>
      </c>
      <c r="W13" s="8" t="str">
        <f>IF( AND(ISNUMBER(TRA!V13),ISNUMBER(TRA!W13)),  AVERAGE(TRA!V13:W13), TRA!V13 )</f>
        <v>NA</v>
      </c>
      <c r="X13" s="9">
        <f>IF( AND(ISNUMBER(SEG!X13),ISNUMBER(SEG!Y13)),  AVERAGE(SEG!X13:Y13), SEG!X13 )</f>
        <v>0.87920550000000008</v>
      </c>
      <c r="Y13" s="9">
        <f>IF( AND(ISNUMBER(TRA!X13),ISNUMBER(TRA!Y13)),  AVERAGE(TRA!X13:Y13), TRA!X13 )</f>
        <v>0.85133499999999995</v>
      </c>
      <c r="Z13" s="8" t="str">
        <f>IF( AND(ISNUMBER(SEG!Z13),ISNUMBER(SEG!AA13)),  AVERAGE(SEG!Z13:AA13), SEG!Z13 )</f>
        <v>NA</v>
      </c>
      <c r="AA13" s="8" t="str">
        <f>IF( AND(ISNUMBER(TRA!Z13),ISNUMBER(TRA!AA13)),  AVERAGE(TRA!Z13:AA13), TRA!Z13 )</f>
        <v>NA</v>
      </c>
      <c r="AB13" s="9" t="str">
        <f>IF( AND(ISNUMBER(SEG!AB13),ISNUMBER(SEG!AC13)),  AVERAGE(SEG!AB13:AC13), SEG!AB13 )</f>
        <v>NA</v>
      </c>
      <c r="AC13" s="9" t="str">
        <f>IF( AND(ISNUMBER(TRA!AB13),ISNUMBER(TRA!AC13)),  AVERAGE(TRA!AB13:AC13), TRA!AB13 )</f>
        <v>NA</v>
      </c>
      <c r="AD13" s="8" t="str">
        <f>IF( AND(ISNUMBER(SEG!AD13),ISNUMBER(SEG!AE13)),  AVERAGE(SEG!AD13:AE13), SEG!AD13 )</f>
        <v>NA</v>
      </c>
      <c r="AE13" s="8" t="str">
        <f>IF( AND(ISNUMBER(TRA!AD13),ISNUMBER(TRA!AE13)),  AVERAGE(TRA!AD13:AE13), TRA!AD13 )</f>
        <v>NA</v>
      </c>
      <c r="AF13" s="9" t="str">
        <f>IF( AND(ISNUMBER(SEG!AF13),ISNUMBER(SEG!AG13)),  AVERAGE(SEG!AF13:AG13), SEG!AF13 )</f>
        <v>NA</v>
      </c>
      <c r="AG13" s="9" t="str">
        <f>IF( AND(ISNUMBER(TRA!AF13),ISNUMBER(TRA!AG13)),  AVERAGE(TRA!AF13:AG13), TRA!AF13 )</f>
        <v>NA</v>
      </c>
      <c r="AH13" s="8" t="str">
        <f>IF( AND(ISNUMBER(SEG!AH13),ISNUMBER(SEG!AI13)),  AVERAGE(SEG!AH13:AI13), SEG!AH13 )</f>
        <v>NA</v>
      </c>
      <c r="AI13" s="8" t="str">
        <f>IF( AND(ISNUMBER(TRA!AH13),ISNUMBER(TRA!AI13)),  AVERAGE(TRA!AH13:AI13), TRA!AH13 )</f>
        <v>NA</v>
      </c>
      <c r="AJ13" s="9" t="str">
        <f>IF( AND(ISNUMBER(SEG!AJ13),ISNUMBER(SEG!AK13)),  AVERAGE(SEG!AJ13:AK13), SEG!AJ13 )</f>
        <v>NA</v>
      </c>
      <c r="AK13" s="9" t="str">
        <f>IF( AND(ISNUMBER(TRA!AJ13),ISNUMBER(TRA!AK13)),  AVERAGE(TRA!AJ13:AK13), TRA!AJ13 )</f>
        <v>NA</v>
      </c>
      <c r="AL13" s="8" t="str">
        <f>IF( AND(ISNUMBER(SEG!AL13),ISNUMBER(SEG!AM13)),  AVERAGE(SEG!AL13:AM13), SEG!AL13 )</f>
        <v>NA</v>
      </c>
      <c r="AM13" s="8" t="str">
        <f>IF( AND(ISNUMBER(TRA!AL13),ISNUMBER(TRA!AM13)),  AVERAGE(TRA!AL13:AM13), TRA!AL13 )</f>
        <v>NA</v>
      </c>
      <c r="AN13" s="9" t="str">
        <f>IF( AND(ISNUMBER(SEG!AN13),ISNUMBER(SEG!AO13)),  AVERAGE(SEG!AN13:AO13), SEG!AN13 )</f>
        <v>NA</v>
      </c>
      <c r="AO13" s="9" t="str">
        <f>IF( AND(ISNUMBER(TRA!AN13),ISNUMBER(TRA!AO13)),  AVERAGE(TRA!AN13:AO13), TRA!AN13 )</f>
        <v>NA</v>
      </c>
    </row>
    <row r="14" spans="1:41" x14ac:dyDescent="0.25">
      <c r="A14" s="17" t="str">
        <f>SEG!A14</f>
        <v>CUHK-HK</v>
      </c>
      <c r="B14" s="8" t="str">
        <f>IF( AND(ISNUMBER(SEG!B14),ISNUMBER(SEG!C14)),  AVERAGE(SEG!B14:C14), SEG!B14 )</f>
        <v>NA</v>
      </c>
      <c r="C14" s="8" t="str">
        <f>IF( AND(ISNUMBER(TRA!B14),ISNUMBER(TRA!C14)),  AVERAGE(TRA!B14:C14), TRA!B14 )</f>
        <v>NA</v>
      </c>
      <c r="D14" s="9" t="str">
        <f>IF( AND(ISNUMBER(SEG!D14),ISNUMBER(SEG!E14)),  AVERAGE(SEG!D14:E14), SEG!D14 )</f>
        <v>NA</v>
      </c>
      <c r="E14" s="9" t="str">
        <f>IF( AND(ISNUMBER(TRA!D14),ISNUMBER(TRA!E14)),  AVERAGE(TRA!D14:E14), TRA!D14 )</f>
        <v>NA</v>
      </c>
      <c r="F14" s="8" t="str">
        <f>IF( AND(ISNUMBER(SEG!F14),ISNUMBER(SEG!G14)),  AVERAGE(SEG!F14:G14), SEG!F14 )</f>
        <v>NA</v>
      </c>
      <c r="G14" s="8" t="str">
        <f>IF( AND(ISNUMBER(TRA!F14),ISNUMBER(TRA!G14)),  AVERAGE(TRA!F14:G14), TRA!F14 )</f>
        <v>NA</v>
      </c>
      <c r="H14" s="9" t="str">
        <f>IF( AND(ISNUMBER(SEG!H14),ISNUMBER(SEG!I14)),  AVERAGE(SEG!H14:I14), SEG!H14 )</f>
        <v>NA</v>
      </c>
      <c r="I14" s="9" t="str">
        <f>IF( AND(ISNUMBER(TRA!H14),ISNUMBER(TRA!I14)),  AVERAGE(TRA!H14:I14), TRA!H14 )</f>
        <v>NA</v>
      </c>
      <c r="J14" s="8" t="str">
        <f>IF( AND(ISNUMBER(SEG!J14),ISNUMBER(SEG!K14)),  AVERAGE(SEG!J14:K14), SEG!J14 )</f>
        <v>NA</v>
      </c>
      <c r="K14" s="8" t="str">
        <f>IF( AND(ISNUMBER(TRA!J14),ISNUMBER(TRA!K14)),  AVERAGE(TRA!J14:K14), TRA!J14 )</f>
        <v>NA</v>
      </c>
      <c r="L14" s="9" t="str">
        <f>IF( AND(ISNUMBER(SEG!L14),ISNUMBER(SEG!M14)),  AVERAGE(SEG!L14:M14), SEG!L14 )</f>
        <v>NA</v>
      </c>
      <c r="M14" s="9" t="str">
        <f>IF( AND(ISNUMBER(TRA!L14),ISNUMBER(TRA!M14)),  AVERAGE(TRA!L14:M14), TRA!L14 )</f>
        <v>NA</v>
      </c>
      <c r="N14" s="8" t="str">
        <f>IF( AND(ISNUMBER(SEG!N14),ISNUMBER(SEG!O14)),  AVERAGE(SEG!N14:O14), SEG!N14 )</f>
        <v>NA</v>
      </c>
      <c r="O14" s="8" t="str">
        <f>IF( AND(ISNUMBER(TRA!N14),ISNUMBER(TRA!O14)),  AVERAGE(TRA!N14:O14), TRA!N14 )</f>
        <v>NA</v>
      </c>
      <c r="P14" s="9" t="str">
        <f>IF( AND(ISNUMBER(SEG!P14),ISNUMBER(SEG!Q14)),  AVERAGE(SEG!P14:Q14), SEG!P14 )</f>
        <v>NA</v>
      </c>
      <c r="Q14" s="9" t="str">
        <f>IF( AND(ISNUMBER(TRA!P14),ISNUMBER(TRA!Q14)),  AVERAGE(TRA!P14:Q14), TRA!P14 )</f>
        <v>NA</v>
      </c>
      <c r="R14" s="8">
        <f>IF( AND(ISNUMBER(SEG!R14),ISNUMBER(SEG!S14)),  AVERAGE(SEG!R14:S14), SEG!R14 )</f>
        <v>0.83278149999999995</v>
      </c>
      <c r="S14" s="8">
        <f>IF( AND(ISNUMBER(TRA!R14),ISNUMBER(TRA!S14)),  AVERAGE(TRA!R14:S14), TRA!R14 )</f>
        <v>0.92422000000000004</v>
      </c>
      <c r="T14" s="9" t="str">
        <f>IF( AND(ISNUMBER(SEG!T14),ISNUMBER(SEG!U14)),  AVERAGE(SEG!T14:U14), SEG!T14 )</f>
        <v>NA</v>
      </c>
      <c r="U14" s="9" t="str">
        <f>IF( AND(ISNUMBER(TRA!T14),ISNUMBER(TRA!U14)),  AVERAGE(TRA!T14:U14), TRA!T14 )</f>
        <v>NA</v>
      </c>
      <c r="V14" s="8" t="str">
        <f>IF( AND(ISNUMBER(SEG!V14),ISNUMBER(SEG!W14)),  AVERAGE(SEG!V14:W14), SEG!V14 )</f>
        <v>NA</v>
      </c>
      <c r="W14" s="8" t="str">
        <f>IF( AND(ISNUMBER(TRA!V14),ISNUMBER(TRA!W14)),  AVERAGE(TRA!V14:W14), TRA!V14 )</f>
        <v>NA</v>
      </c>
      <c r="X14" s="9" t="str">
        <f>IF( AND(ISNUMBER(SEG!X14),ISNUMBER(SEG!Y14)),  AVERAGE(SEG!X14:Y14), SEG!X14 )</f>
        <v>NA</v>
      </c>
      <c r="Y14" s="9" t="str">
        <f>IF( AND(ISNUMBER(TRA!X14),ISNUMBER(TRA!Y14)),  AVERAGE(TRA!X14:Y14), TRA!X14 )</f>
        <v>NA</v>
      </c>
      <c r="Z14" s="8" t="str">
        <f>IF( AND(ISNUMBER(SEG!Z14),ISNUMBER(SEG!AA14)),  AVERAGE(SEG!Z14:AA14), SEG!Z14 )</f>
        <v>NA</v>
      </c>
      <c r="AA14" s="8" t="str">
        <f>IF( AND(ISNUMBER(TRA!Z14),ISNUMBER(TRA!AA14)),  AVERAGE(TRA!Z14:AA14), TRA!Z14 )</f>
        <v>NA</v>
      </c>
      <c r="AB14" s="9" t="str">
        <f>IF( AND(ISNUMBER(SEG!AB14),ISNUMBER(SEG!AC14)),  AVERAGE(SEG!AB14:AC14), SEG!AB14 )</f>
        <v>NA</v>
      </c>
      <c r="AC14" s="9" t="str">
        <f>IF( AND(ISNUMBER(TRA!AB14),ISNUMBER(TRA!AC14)),  AVERAGE(TRA!AB14:AC14), TRA!AB14 )</f>
        <v>NA</v>
      </c>
      <c r="AD14" s="8" t="str">
        <f>IF( AND(ISNUMBER(SEG!AD14),ISNUMBER(SEG!AE14)),  AVERAGE(SEG!AD14:AE14), SEG!AD14 )</f>
        <v>NA</v>
      </c>
      <c r="AE14" s="8" t="str">
        <f>IF( AND(ISNUMBER(TRA!AD14),ISNUMBER(TRA!AE14)),  AVERAGE(TRA!AD14:AE14), TRA!AD14 )</f>
        <v>NA</v>
      </c>
      <c r="AF14" s="9" t="str">
        <f>IF( AND(ISNUMBER(SEG!AF14),ISNUMBER(SEG!AG14)),  AVERAGE(SEG!AF14:AG14), SEG!AF14 )</f>
        <v>NA</v>
      </c>
      <c r="AG14" s="9" t="str">
        <f>IF( AND(ISNUMBER(TRA!AF14),ISNUMBER(TRA!AG14)),  AVERAGE(TRA!AF14:AG14), TRA!AF14 )</f>
        <v>NA</v>
      </c>
      <c r="AH14" s="8" t="str">
        <f>IF( AND(ISNUMBER(SEG!AH14),ISNUMBER(SEG!AI14)),  AVERAGE(SEG!AH14:AI14), SEG!AH14 )</f>
        <v>NA</v>
      </c>
      <c r="AI14" s="8" t="str">
        <f>IF( AND(ISNUMBER(TRA!AH14),ISNUMBER(TRA!AI14)),  AVERAGE(TRA!AH14:AI14), TRA!AH14 )</f>
        <v>NA</v>
      </c>
      <c r="AJ14" s="9" t="str">
        <f>IF( AND(ISNUMBER(SEG!AJ14),ISNUMBER(SEG!AK14)),  AVERAGE(SEG!AJ14:AK14), SEG!AJ14 )</f>
        <v>NA</v>
      </c>
      <c r="AK14" s="9" t="str">
        <f>IF( AND(ISNUMBER(TRA!AJ14),ISNUMBER(TRA!AK14)),  AVERAGE(TRA!AJ14:AK14), TRA!AJ14 )</f>
        <v>NA</v>
      </c>
      <c r="AL14" s="8" t="str">
        <f>IF( AND(ISNUMBER(SEG!AL14),ISNUMBER(SEG!AM14)),  AVERAGE(SEG!AL14:AM14), SEG!AL14 )</f>
        <v>NA</v>
      </c>
      <c r="AM14" s="8" t="str">
        <f>IF( AND(ISNUMBER(TRA!AL14),ISNUMBER(TRA!AM14)),  AVERAGE(TRA!AL14:AM14), TRA!AL14 )</f>
        <v>NA</v>
      </c>
      <c r="AN14" s="9" t="str">
        <f>IF( AND(ISNUMBER(SEG!AN14),ISNUMBER(SEG!AO14)),  AVERAGE(SEG!AN14:AO14), SEG!AN14 )</f>
        <v>NA</v>
      </c>
      <c r="AO14" s="9" t="str">
        <f>IF( AND(ISNUMBER(TRA!AN14),ISNUMBER(TRA!AO14)),  AVERAGE(TRA!AN14:AO14), TRA!AN14 )</f>
        <v>NA</v>
      </c>
    </row>
    <row r="15" spans="1:41" x14ac:dyDescent="0.25">
      <c r="A15" s="17" t="str">
        <f>SEG!A15</f>
        <v>CUL-UK</v>
      </c>
      <c r="B15" s="8" t="str">
        <f>IF( AND(ISNUMBER(SEG!B15),ISNUMBER(SEG!C15)),  AVERAGE(SEG!B15:C15), SEG!B15 )</f>
        <v>NA</v>
      </c>
      <c r="C15" s="8" t="str">
        <f>IF( AND(ISNUMBER(TRA!B15),ISNUMBER(TRA!C15)),  AVERAGE(TRA!B15:C15), TRA!B15 )</f>
        <v>NA</v>
      </c>
      <c r="D15" s="9" t="str">
        <f>IF( AND(ISNUMBER(SEG!D15),ISNUMBER(SEG!E15)),  AVERAGE(SEG!D15:E15), SEG!D15 )</f>
        <v>NA</v>
      </c>
      <c r="E15" s="9" t="str">
        <f>IF( AND(ISNUMBER(TRA!D15),ISNUMBER(TRA!E15)),  AVERAGE(TRA!D15:E15), TRA!D15 )</f>
        <v>NA</v>
      </c>
      <c r="F15" s="8" t="str">
        <f>IF( AND(ISNUMBER(SEG!F15),ISNUMBER(SEG!G15)),  AVERAGE(SEG!F15:G15), SEG!F15 )</f>
        <v>NA</v>
      </c>
      <c r="G15" s="8" t="str">
        <f>IF( AND(ISNUMBER(TRA!F15),ISNUMBER(TRA!G15)),  AVERAGE(TRA!F15:G15), TRA!F15 )</f>
        <v>NA</v>
      </c>
      <c r="H15" s="9" t="str">
        <f>IF( AND(ISNUMBER(SEG!H15),ISNUMBER(SEG!I15)),  AVERAGE(SEG!H15:I15), SEG!H15 )</f>
        <v>NA</v>
      </c>
      <c r="I15" s="9" t="str">
        <f>IF( AND(ISNUMBER(TRA!H15),ISNUMBER(TRA!I15)),  AVERAGE(TRA!H15:I15), TRA!H15 )</f>
        <v>NA</v>
      </c>
      <c r="J15" s="8">
        <f>IF( AND(ISNUMBER(SEG!J15),ISNUMBER(SEG!K15)),  AVERAGE(SEG!J15:K15), SEG!J15 )</f>
        <v>0.23526450000000002</v>
      </c>
      <c r="K15" s="8">
        <f>IF( AND(ISNUMBER(TRA!J15),ISNUMBER(TRA!K15)),  AVERAGE(TRA!J15:K15), TRA!J15 )</f>
        <v>0.23939149999999998</v>
      </c>
      <c r="L15" s="9" t="str">
        <f>IF( AND(ISNUMBER(SEG!L15),ISNUMBER(SEG!M15)),  AVERAGE(SEG!L15:M15), SEG!L15 )</f>
        <v>NA</v>
      </c>
      <c r="M15" s="9" t="str">
        <f>IF( AND(ISNUMBER(TRA!L15),ISNUMBER(TRA!M15)),  AVERAGE(TRA!L15:M15), TRA!L15 )</f>
        <v>NA</v>
      </c>
      <c r="N15" s="8">
        <f>IF( AND(ISNUMBER(SEG!N15),ISNUMBER(SEG!O15)),  AVERAGE(SEG!N15:O15), SEG!N15 )</f>
        <v>0.50169549999999996</v>
      </c>
      <c r="O15" s="8">
        <f>IF( AND(ISNUMBER(TRA!N15),ISNUMBER(TRA!O15)),  AVERAGE(TRA!N15:O15), TRA!N15 )</f>
        <v>0.59085199999999993</v>
      </c>
      <c r="P15" s="9">
        <f>IF( AND(ISNUMBER(SEG!P15),ISNUMBER(SEG!Q15)),  AVERAGE(SEG!P15:Q15), SEG!P15 )</f>
        <v>0.37352600000000002</v>
      </c>
      <c r="Q15" s="9">
        <f>IF( AND(ISNUMBER(TRA!P15),ISNUMBER(TRA!Q15)),  AVERAGE(TRA!P15:Q15), TRA!P15 )</f>
        <v>0.66585800000000006</v>
      </c>
      <c r="R15" s="8">
        <f>IF( AND(ISNUMBER(SEG!R15),ISNUMBER(SEG!S15)),  AVERAGE(SEG!R15:S15), SEG!R15 )</f>
        <v>0.40598200000000001</v>
      </c>
      <c r="S15" s="8">
        <f>IF( AND(ISNUMBER(TRA!R15),ISNUMBER(TRA!S15)),  AVERAGE(TRA!R15:S15), TRA!R15 )</f>
        <v>0.55740449999999997</v>
      </c>
      <c r="T15" s="9">
        <f>IF( AND(ISNUMBER(SEG!T15),ISNUMBER(SEG!U15)),  AVERAGE(SEG!T15:U15), SEG!T15 )</f>
        <v>0.72600949999999997</v>
      </c>
      <c r="U15" s="9">
        <f>IF( AND(ISNUMBER(TRA!T15),ISNUMBER(TRA!U15)),  AVERAGE(TRA!T15:U15), TRA!T15 )</f>
        <v>0.67140449999999996</v>
      </c>
      <c r="V15" s="8">
        <f>IF( AND(ISNUMBER(SEG!V15),ISNUMBER(SEG!W15)),  AVERAGE(SEG!V15:W15), SEG!V15 )</f>
        <v>7.9432000000000003E-2</v>
      </c>
      <c r="W15" s="8">
        <f>IF( AND(ISNUMBER(TRA!V15),ISNUMBER(TRA!W15)),  AVERAGE(TRA!V15:W15), TRA!V15 )</f>
        <v>0.44955999999999996</v>
      </c>
      <c r="X15" s="9">
        <f>IF( AND(ISNUMBER(SEG!X15),ISNUMBER(SEG!Y15)),  AVERAGE(SEG!X15:Y15), SEG!X15 )</f>
        <v>0.87804900000000008</v>
      </c>
      <c r="Y15" s="9">
        <f>IF( AND(ISNUMBER(TRA!X15),ISNUMBER(TRA!Y15)),  AVERAGE(TRA!X15:Y15), TRA!X15 )</f>
        <v>0.78593899999999994</v>
      </c>
      <c r="Z15" s="8">
        <f>IF( AND(ISNUMBER(SEG!Z15),ISNUMBER(SEG!AA15)),  AVERAGE(SEG!Z15:AA15), SEG!Z15 )</f>
        <v>1.1410000000000001E-3</v>
      </c>
      <c r="AA15" s="8">
        <f>IF( AND(ISNUMBER(TRA!Z15),ISNUMBER(TRA!AA15)),  AVERAGE(TRA!Z15:AA15), TRA!Z15 )</f>
        <v>0.43787799999999999</v>
      </c>
      <c r="AB15" s="9" t="str">
        <f>IF( AND(ISNUMBER(SEG!AB15),ISNUMBER(SEG!AC15)),  AVERAGE(SEG!AB15:AC15), SEG!AB15 )</f>
        <v>NA</v>
      </c>
      <c r="AC15" s="9" t="str">
        <f>IF( AND(ISNUMBER(TRA!AB15),ISNUMBER(TRA!AC15)),  AVERAGE(TRA!AB15:AC15), TRA!AB15 )</f>
        <v>NA</v>
      </c>
      <c r="AD15" s="8" t="str">
        <f>IF( AND(ISNUMBER(SEG!AD15),ISNUMBER(SEG!AE15)),  AVERAGE(SEG!AD15:AE15), SEG!AD15 )</f>
        <v>NA</v>
      </c>
      <c r="AE15" s="8" t="str">
        <f>IF( AND(ISNUMBER(TRA!AD15),ISNUMBER(TRA!AE15)),  AVERAGE(TRA!AD15:AE15), TRA!AD15 )</f>
        <v>NA</v>
      </c>
      <c r="AF15" s="9" t="str">
        <f>IF( AND(ISNUMBER(SEG!AF15),ISNUMBER(SEG!AG15)),  AVERAGE(SEG!AF15:AG15), SEG!AF15 )</f>
        <v>NA</v>
      </c>
      <c r="AG15" s="9" t="str">
        <f>IF( AND(ISNUMBER(TRA!AF15),ISNUMBER(TRA!AG15)),  AVERAGE(TRA!AF15:AG15), TRA!AF15 )</f>
        <v>NA</v>
      </c>
      <c r="AH15" s="8">
        <f>IF( AND(ISNUMBER(SEG!AH15),ISNUMBER(SEG!AI15)),  AVERAGE(SEG!AH15:AI15), SEG!AH15 )</f>
        <v>7.4165499999999995E-2</v>
      </c>
      <c r="AI15" s="8">
        <f>IF( AND(ISNUMBER(TRA!AH15),ISNUMBER(TRA!AI15)),  AVERAGE(TRA!AH15:AI15), TRA!AH15 )</f>
        <v>0.35066749999999997</v>
      </c>
      <c r="AJ15" s="9" t="str">
        <f>IF( AND(ISNUMBER(SEG!AJ15),ISNUMBER(SEG!AK15)),  AVERAGE(SEG!AJ15:AK15), SEG!AJ15 )</f>
        <v>NA</v>
      </c>
      <c r="AK15" s="9" t="str">
        <f>IF( AND(ISNUMBER(TRA!AJ15),ISNUMBER(TRA!AK15)),  AVERAGE(TRA!AJ15:AK15), TRA!AJ15 )</f>
        <v>NA</v>
      </c>
      <c r="AL15" s="8">
        <f>IF( AND(ISNUMBER(SEG!AL15),ISNUMBER(SEG!AM15)),  AVERAGE(SEG!AL15:AM15), SEG!AL15 )</f>
        <v>0.554732</v>
      </c>
      <c r="AM15" s="8">
        <f>IF( AND(ISNUMBER(TRA!AL15),ISNUMBER(TRA!AM15)),  AVERAGE(TRA!AL15:AM15), TRA!AL15 )</f>
        <v>0.69132450000000001</v>
      </c>
      <c r="AN15" s="9">
        <f>IF( AND(ISNUMBER(SEG!AN15),ISNUMBER(SEG!AO15)),  AVERAGE(SEG!AN15:AO15), SEG!AN15 )</f>
        <v>0.52852299999999997</v>
      </c>
      <c r="AO15" s="9">
        <f>IF( AND(ISNUMBER(TRA!AN15),ISNUMBER(TRA!AO15)),  AVERAGE(TRA!AN15:AO15), TRA!AN15 )</f>
        <v>0.62558199999999997</v>
      </c>
    </row>
    <row r="16" spans="1:41" x14ac:dyDescent="0.25">
      <c r="A16" s="17" t="str">
        <f>SEG!A16</f>
        <v>CUNI-CZ</v>
      </c>
      <c r="B16" s="8" t="str">
        <f>IF( AND(ISNUMBER(SEG!B16),ISNUMBER(SEG!C16)),  AVERAGE(SEG!B16:C16), SEG!B16 )</f>
        <v>NA</v>
      </c>
      <c r="C16" s="8" t="str">
        <f>IF( AND(ISNUMBER(TRA!B16),ISNUMBER(TRA!C16)),  AVERAGE(TRA!B16:C16), TRA!B16 )</f>
        <v>NA</v>
      </c>
      <c r="D16" s="9" t="str">
        <f>IF( AND(ISNUMBER(SEG!D16),ISNUMBER(SEG!E16)),  AVERAGE(SEG!D16:E16), SEG!D16 )</f>
        <v>NA</v>
      </c>
      <c r="E16" s="9" t="str">
        <f>IF( AND(ISNUMBER(TRA!D16),ISNUMBER(TRA!E16)),  AVERAGE(TRA!D16:E16), TRA!D16 )</f>
        <v>NA</v>
      </c>
      <c r="F16" s="8" t="str">
        <f>IF( AND(ISNUMBER(SEG!F16),ISNUMBER(SEG!G16)),  AVERAGE(SEG!F16:G16), SEG!F16 )</f>
        <v>NA</v>
      </c>
      <c r="G16" s="8" t="str">
        <f>IF( AND(ISNUMBER(TRA!F16),ISNUMBER(TRA!G16)),  AVERAGE(TRA!F16:G16), TRA!F16 )</f>
        <v>NA</v>
      </c>
      <c r="H16" s="9" t="str">
        <f>IF( AND(ISNUMBER(SEG!H16),ISNUMBER(SEG!I16)),  AVERAGE(SEG!H16:I16), SEG!H16 )</f>
        <v>NA</v>
      </c>
      <c r="I16" s="9" t="str">
        <f>IF( AND(ISNUMBER(TRA!H16),ISNUMBER(TRA!I16)),  AVERAGE(TRA!H16:I16), TRA!H16 )</f>
        <v>NA</v>
      </c>
      <c r="J16" s="8">
        <f>IF( AND(ISNUMBER(SEG!J16),ISNUMBER(SEG!K16)),  AVERAGE(SEG!J16:K16), SEG!J16 )</f>
        <v>0.17845450000000002</v>
      </c>
      <c r="K16" s="8">
        <f>IF( AND(ISNUMBER(TRA!J16),ISNUMBER(TRA!K16)),  AVERAGE(TRA!J16:K16), TRA!J16 )</f>
        <v>0.28026849999999998</v>
      </c>
      <c r="L16" s="9" t="str">
        <f>IF( AND(ISNUMBER(SEG!L16),ISNUMBER(SEG!M16)),  AVERAGE(SEG!L16:M16), SEG!L16 )</f>
        <v>NA</v>
      </c>
      <c r="M16" s="9" t="str">
        <f>IF( AND(ISNUMBER(TRA!L16),ISNUMBER(TRA!M16)),  AVERAGE(TRA!L16:M16), TRA!L16 )</f>
        <v>NA</v>
      </c>
      <c r="N16" s="8">
        <f>IF( AND(ISNUMBER(SEG!N16),ISNUMBER(SEG!O16)),  AVERAGE(SEG!N16:O16), SEG!N16 )</f>
        <v>0.76285899999999995</v>
      </c>
      <c r="O16" s="8">
        <f>IF( AND(ISNUMBER(TRA!N16),ISNUMBER(TRA!O16)),  AVERAGE(TRA!N16:O16), TRA!N16 )</f>
        <v>0.97638200000000008</v>
      </c>
      <c r="P16" s="9">
        <f>IF( AND(ISNUMBER(SEG!P16),ISNUMBER(SEG!Q16)),  AVERAGE(SEG!P16:Q16), SEG!P16 )</f>
        <v>0.225358</v>
      </c>
      <c r="Q16" s="9">
        <f>IF( AND(ISNUMBER(TRA!P16),ISNUMBER(TRA!Q16)),  AVERAGE(TRA!P16:Q16), TRA!P16 )</f>
        <v>0.78384300000000007</v>
      </c>
      <c r="R16" s="8">
        <f>IF( AND(ISNUMBER(SEG!R16),ISNUMBER(SEG!S16)),  AVERAGE(SEG!R16:S16), SEG!R16 )</f>
        <v>0.8873875</v>
      </c>
      <c r="S16" s="8">
        <f>IF( AND(ISNUMBER(TRA!R16),ISNUMBER(TRA!S16)),  AVERAGE(TRA!R16:S16), TRA!R16 )</f>
        <v>0.91602650000000008</v>
      </c>
      <c r="T16" s="9">
        <f>IF( AND(ISNUMBER(SEG!T16),ISNUMBER(SEG!U16)),  AVERAGE(SEG!T16:U16), SEG!T16 )</f>
        <v>0.772841</v>
      </c>
      <c r="U16" s="9">
        <f>IF( AND(ISNUMBER(TRA!T16),ISNUMBER(TRA!U16)),  AVERAGE(TRA!T16:U16), TRA!T16 )</f>
        <v>0.967858</v>
      </c>
      <c r="V16" s="8" t="str">
        <f>IF( AND(ISNUMBER(SEG!V16),ISNUMBER(SEG!W16)),  AVERAGE(SEG!V16:W16), SEG!V16 )</f>
        <v>NA</v>
      </c>
      <c r="W16" s="8" t="str">
        <f>IF( AND(ISNUMBER(TRA!V16),ISNUMBER(TRA!W16)),  AVERAGE(TRA!V16:W16), TRA!V16 )</f>
        <v>NA</v>
      </c>
      <c r="X16" s="9">
        <f>IF( AND(ISNUMBER(SEG!X16),ISNUMBER(SEG!Y16)),  AVERAGE(SEG!X16:Y16), SEG!X16 )</f>
        <v>0.7548665</v>
      </c>
      <c r="Y16" s="9">
        <f>IF( AND(ISNUMBER(TRA!X16),ISNUMBER(TRA!Y16)),  AVERAGE(TRA!X16:Y16), TRA!X16 )</f>
        <v>0.93534099999999998</v>
      </c>
      <c r="Z16" s="8" t="str">
        <f>IF( AND(ISNUMBER(SEG!Z16),ISNUMBER(SEG!AA16)),  AVERAGE(SEG!Z16:AA16), SEG!Z16 )</f>
        <v>NA</v>
      </c>
      <c r="AA16" s="8" t="str">
        <f>IF( AND(ISNUMBER(TRA!Z16),ISNUMBER(TRA!AA16)),  AVERAGE(TRA!Z16:AA16), TRA!Z16 )</f>
        <v>NA</v>
      </c>
      <c r="AB16" s="9" t="str">
        <f>IF( AND(ISNUMBER(SEG!AB16),ISNUMBER(SEG!AC16)),  AVERAGE(SEG!AB16:AC16), SEG!AB16 )</f>
        <v>NA</v>
      </c>
      <c r="AC16" s="9" t="str">
        <f>IF( AND(ISNUMBER(TRA!AB16),ISNUMBER(TRA!AC16)),  AVERAGE(TRA!AB16:AC16), TRA!AB16 )</f>
        <v>NA</v>
      </c>
      <c r="AD16" s="8" t="str">
        <f>IF( AND(ISNUMBER(SEG!AD16),ISNUMBER(SEG!AE16)),  AVERAGE(SEG!AD16:AE16), SEG!AD16 )</f>
        <v>NA</v>
      </c>
      <c r="AE16" s="8" t="str">
        <f>IF( AND(ISNUMBER(TRA!AD16),ISNUMBER(TRA!AE16)),  AVERAGE(TRA!AD16:AE16), TRA!AD16 )</f>
        <v>NA</v>
      </c>
      <c r="AF16" s="9" t="str">
        <f>IF( AND(ISNUMBER(SEG!AF16),ISNUMBER(SEG!AG16)),  AVERAGE(SEG!AF16:AG16), SEG!AF16 )</f>
        <v>NA</v>
      </c>
      <c r="AG16" s="9" t="str">
        <f>IF( AND(ISNUMBER(TRA!AF16),ISNUMBER(TRA!AG16)),  AVERAGE(TRA!AF16:AG16), TRA!AF16 )</f>
        <v>NA</v>
      </c>
      <c r="AH16" s="8" t="str">
        <f>IF( AND(ISNUMBER(SEG!AH16),ISNUMBER(SEG!AI16)),  AVERAGE(SEG!AH16:AI16), SEG!AH16 )</f>
        <v>NA</v>
      </c>
      <c r="AI16" s="8" t="str">
        <f>IF( AND(ISNUMBER(TRA!AH16),ISNUMBER(TRA!AI16)),  AVERAGE(TRA!AH16:AI16), TRA!AH16 )</f>
        <v>NA</v>
      </c>
      <c r="AJ16" s="9" t="str">
        <f>IF( AND(ISNUMBER(SEG!AJ16),ISNUMBER(SEG!AK16)),  AVERAGE(SEG!AJ16:AK16), SEG!AJ16 )</f>
        <v>NA</v>
      </c>
      <c r="AK16" s="9" t="str">
        <f>IF( AND(ISNUMBER(TRA!AJ16),ISNUMBER(TRA!AK16)),  AVERAGE(TRA!AJ16:AK16), TRA!AJ16 )</f>
        <v>NA</v>
      </c>
      <c r="AL16" s="8" t="str">
        <f>IF( AND(ISNUMBER(SEG!AL16),ISNUMBER(SEG!AM16)),  AVERAGE(SEG!AL16:AM16), SEG!AL16 )</f>
        <v>NA</v>
      </c>
      <c r="AM16" s="8" t="str">
        <f>IF( AND(ISNUMBER(TRA!AL16),ISNUMBER(TRA!AM16)),  AVERAGE(TRA!AL16:AM16), TRA!AL16 )</f>
        <v>NA</v>
      </c>
      <c r="AN16" s="9" t="str">
        <f>IF( AND(ISNUMBER(SEG!AN16),ISNUMBER(SEG!AO16)),  AVERAGE(SEG!AN16:AO16), SEG!AN16 )</f>
        <v>NA</v>
      </c>
      <c r="AO16" s="9" t="str">
        <f>IF( AND(ISNUMBER(TRA!AN16),ISNUMBER(TRA!AO16)),  AVERAGE(TRA!AN16:AO16), TRA!AN16 )</f>
        <v>NA</v>
      </c>
    </row>
    <row r="17" spans="1:41" x14ac:dyDescent="0.25">
      <c r="A17" s="17" t="str">
        <f>SEG!A17</f>
        <v>CVUT-CZ</v>
      </c>
      <c r="B17" s="8" t="str">
        <f>IF( AND(ISNUMBER(SEG!B17),ISNUMBER(SEG!C17)),  AVERAGE(SEG!B17:C17), SEG!B17 )</f>
        <v>NA</v>
      </c>
      <c r="C17" s="8" t="str">
        <f>IF( AND(ISNUMBER(TRA!B17),ISNUMBER(TRA!C17)),  AVERAGE(TRA!B17:C17), TRA!B17 )</f>
        <v>NA</v>
      </c>
      <c r="D17" s="9" t="str">
        <f>IF( AND(ISNUMBER(SEG!D17),ISNUMBER(SEG!E17)),  AVERAGE(SEG!D17:E17), SEG!D17 )</f>
        <v>NA</v>
      </c>
      <c r="E17" s="9" t="str">
        <f>IF( AND(ISNUMBER(TRA!D17),ISNUMBER(TRA!E17)),  AVERAGE(TRA!D17:E17), TRA!D17 )</f>
        <v>NA</v>
      </c>
      <c r="F17" s="8">
        <f>IF( AND(ISNUMBER(SEG!F17),ISNUMBER(SEG!G17)),  AVERAGE(SEG!F17:G17), SEG!F17 )</f>
        <v>0.7918965</v>
      </c>
      <c r="G17" s="8">
        <f>IF( AND(ISNUMBER(TRA!F17),ISNUMBER(TRA!G17)),  AVERAGE(TRA!F17:G17), TRA!F17 )</f>
        <v>0.897594</v>
      </c>
      <c r="H17" s="9" t="str">
        <f>IF( AND(ISNUMBER(SEG!H17),ISNUMBER(SEG!I17)),  AVERAGE(SEG!H17:I17), SEG!H17 )</f>
        <v>NA</v>
      </c>
      <c r="I17" s="9" t="str">
        <f>IF( AND(ISNUMBER(TRA!H17),ISNUMBER(TRA!I17)),  AVERAGE(TRA!H17:I17), TRA!H17 )</f>
        <v>NA</v>
      </c>
      <c r="J17" s="8">
        <f>IF( AND(ISNUMBER(SEG!J17),ISNUMBER(SEG!K17)),  AVERAGE(SEG!J17:K17), SEG!J17 )</f>
        <v>0.57906100000000005</v>
      </c>
      <c r="K17" s="8">
        <f>IF( AND(ISNUMBER(TRA!J17),ISNUMBER(TRA!K17)),  AVERAGE(TRA!J17:K17), TRA!J17 )</f>
        <v>0.7197785000000001</v>
      </c>
      <c r="L17" s="9" t="str">
        <f>IF( AND(ISNUMBER(SEG!L17),ISNUMBER(SEG!M17)),  AVERAGE(SEG!L17:M17), SEG!L17 )</f>
        <v>NA</v>
      </c>
      <c r="M17" s="9" t="str">
        <f>IF( AND(ISNUMBER(TRA!L17),ISNUMBER(TRA!M17)),  AVERAGE(TRA!L17:M17), TRA!L17 )</f>
        <v>NA</v>
      </c>
      <c r="N17" s="8" t="str">
        <f>IF( AND(ISNUMBER(SEG!N17),ISNUMBER(SEG!O17)),  AVERAGE(SEG!N17:O17), SEG!N17 )</f>
        <v>NA</v>
      </c>
      <c r="O17" s="8" t="str">
        <f>IF( AND(ISNUMBER(TRA!N17),ISNUMBER(TRA!O17)),  AVERAGE(TRA!N17:O17), TRA!N17 )</f>
        <v>NA</v>
      </c>
      <c r="P17" s="9" t="str">
        <f>IF( AND(ISNUMBER(SEG!P17),ISNUMBER(SEG!Q17)),  AVERAGE(SEG!P17:Q17), SEG!P17 )</f>
        <v>NA</v>
      </c>
      <c r="Q17" s="9" t="str">
        <f>IF( AND(ISNUMBER(TRA!P17),ISNUMBER(TRA!Q17)),  AVERAGE(TRA!P17:Q17), TRA!P17 )</f>
        <v>NA</v>
      </c>
      <c r="R17" s="8">
        <f>IF( AND(ISNUMBER(SEG!R17),ISNUMBER(SEG!S17)),  AVERAGE(SEG!R17:S17), SEG!R17 )</f>
        <v>0.89369699999999996</v>
      </c>
      <c r="S17" s="8">
        <f>IF( AND(ISNUMBER(TRA!R17),ISNUMBER(TRA!S17)),  AVERAGE(TRA!R17:S17), TRA!R17 )</f>
        <v>0.90363199999999999</v>
      </c>
      <c r="T17" s="9">
        <f>IF( AND(ISNUMBER(SEG!T17),ISNUMBER(SEG!U17)),  AVERAGE(SEG!T17:U17), SEG!T17 )</f>
        <v>0.90003199999999994</v>
      </c>
      <c r="U17" s="9">
        <f>IF( AND(ISNUMBER(TRA!T17),ISNUMBER(TRA!U17)),  AVERAGE(TRA!T17:U17), TRA!T17 )</f>
        <v>0.98825849999999993</v>
      </c>
      <c r="V17" s="8" t="str">
        <f>IF( AND(ISNUMBER(SEG!V17),ISNUMBER(SEG!W17)),  AVERAGE(SEG!V17:W17), SEG!V17 )</f>
        <v>NA</v>
      </c>
      <c r="W17" s="8" t="str">
        <f>IF( AND(ISNUMBER(TRA!V17),ISNUMBER(TRA!W17)),  AVERAGE(TRA!V17:W17), TRA!V17 )</f>
        <v>NA</v>
      </c>
      <c r="X17" s="9" t="str">
        <f>IF( AND(ISNUMBER(SEG!X17),ISNUMBER(SEG!Y17)),  AVERAGE(SEG!X17:Y17), SEG!X17 )</f>
        <v>NA</v>
      </c>
      <c r="Y17" s="9" t="str">
        <f>IF( AND(ISNUMBER(TRA!X17),ISNUMBER(TRA!Y17)),  AVERAGE(TRA!X17:Y17), TRA!X17 )</f>
        <v>NA</v>
      </c>
      <c r="Z17" s="8" t="str">
        <f>IF( AND(ISNUMBER(SEG!Z17),ISNUMBER(SEG!AA17)),  AVERAGE(SEG!Z17:AA17), SEG!Z17 )</f>
        <v>NA</v>
      </c>
      <c r="AA17" s="8" t="str">
        <f>IF( AND(ISNUMBER(TRA!Z17),ISNUMBER(TRA!AA17)),  AVERAGE(TRA!Z17:AA17), TRA!Z17 )</f>
        <v>NA</v>
      </c>
      <c r="AB17" s="9" t="str">
        <f>IF( AND(ISNUMBER(SEG!AB17),ISNUMBER(SEG!AC17)),  AVERAGE(SEG!AB17:AC17), SEG!AB17 )</f>
        <v>NA</v>
      </c>
      <c r="AC17" s="9" t="str">
        <f>IF( AND(ISNUMBER(TRA!AB17),ISNUMBER(TRA!AC17)),  AVERAGE(TRA!AB17:AC17), TRA!AB17 )</f>
        <v>NA</v>
      </c>
      <c r="AD17" s="8" t="str">
        <f>IF( AND(ISNUMBER(SEG!AD17),ISNUMBER(SEG!AE17)),  AVERAGE(SEG!AD17:AE17), SEG!AD17 )</f>
        <v>NA</v>
      </c>
      <c r="AE17" s="8" t="str">
        <f>IF( AND(ISNUMBER(TRA!AD17),ISNUMBER(TRA!AE17)),  AVERAGE(TRA!AD17:AE17), TRA!AD17 )</f>
        <v>NA</v>
      </c>
      <c r="AF17" s="9">
        <f>IF( AND(ISNUMBER(SEG!AF17),ISNUMBER(SEG!AG17)),  AVERAGE(SEG!AF17:AG17), SEG!AF17 )</f>
        <v>0.92203600000000008</v>
      </c>
      <c r="AG17" s="9">
        <f>IF( AND(ISNUMBER(TRA!AF17),ISNUMBER(TRA!AG17)),  AVERAGE(TRA!AF17:AG17), TRA!AF17 )</f>
        <v>0.974213</v>
      </c>
      <c r="AH17" s="8">
        <f>IF( AND(ISNUMBER(SEG!AH17),ISNUMBER(SEG!AI17)),  AVERAGE(SEG!AH17:AI17), SEG!AH17 )</f>
        <v>0.6822665</v>
      </c>
      <c r="AI17" s="8">
        <f>IF( AND(ISNUMBER(TRA!AH17),ISNUMBER(TRA!AI17)),  AVERAGE(TRA!AH17:AI17), TRA!AH17 )</f>
        <v>0.92494049999999994</v>
      </c>
      <c r="AJ17" s="9" t="str">
        <f>IF( AND(ISNUMBER(SEG!AJ17),ISNUMBER(SEG!AK17)),  AVERAGE(SEG!AJ17:AK17), SEG!AJ17 )</f>
        <v>NA</v>
      </c>
      <c r="AK17" s="9" t="str">
        <f>IF( AND(ISNUMBER(TRA!AJ17),ISNUMBER(TRA!AK17)),  AVERAGE(TRA!AJ17:AK17), TRA!AJ17 )</f>
        <v>NA</v>
      </c>
      <c r="AL17" s="8">
        <f>IF( AND(ISNUMBER(SEG!AL17),ISNUMBER(SEG!AM17)),  AVERAGE(SEG!AL17:AM17), SEG!AL17 )</f>
        <v>0.80709399999999998</v>
      </c>
      <c r="AM17" s="8">
        <f>IF( AND(ISNUMBER(TRA!AL17),ISNUMBER(TRA!AM17)),  AVERAGE(TRA!AL17:AM17), TRA!AL17 )</f>
        <v>0.95488949999999995</v>
      </c>
      <c r="AN17" s="9" t="str">
        <f>IF( AND(ISNUMBER(SEG!AN17),ISNUMBER(SEG!AO17)),  AVERAGE(SEG!AN17:AO17), SEG!AN17 )</f>
        <v>NA</v>
      </c>
      <c r="AO17" s="9" t="str">
        <f>IF( AND(ISNUMBER(TRA!AN17),ISNUMBER(TRA!AO17)),  AVERAGE(TRA!AN17:AO17), TRA!AN17 )</f>
        <v>NA</v>
      </c>
    </row>
    <row r="18" spans="1:41" x14ac:dyDescent="0.25">
      <c r="A18" s="17" t="str">
        <f>SEG!A18</f>
        <v>DESU-US</v>
      </c>
      <c r="B18" s="8" t="str">
        <f>IF( AND(ISNUMBER(SEG!B18),ISNUMBER(SEG!C18)),  AVERAGE(SEG!B18:C18), SEG!B18 )</f>
        <v>NA</v>
      </c>
      <c r="C18" s="8" t="str">
        <f>IF( AND(ISNUMBER(TRA!B18),ISNUMBER(TRA!C18)),  AVERAGE(TRA!B18:C18), TRA!B18 )</f>
        <v>NA</v>
      </c>
      <c r="D18" s="9" t="str">
        <f>IF( AND(ISNUMBER(SEG!D18),ISNUMBER(SEG!E18)),  AVERAGE(SEG!D18:E18), SEG!D18 )</f>
        <v>NA</v>
      </c>
      <c r="E18" s="9" t="str">
        <f>IF( AND(ISNUMBER(TRA!D18),ISNUMBER(TRA!E18)),  AVERAGE(TRA!D18:E18), TRA!D18 )</f>
        <v>NA</v>
      </c>
      <c r="F18" s="8" t="str">
        <f>IF( AND(ISNUMBER(SEG!F18),ISNUMBER(SEG!G18)),  AVERAGE(SEG!F18:G18), SEG!F18 )</f>
        <v>NA</v>
      </c>
      <c r="G18" s="8" t="str">
        <f>IF( AND(ISNUMBER(TRA!F18),ISNUMBER(TRA!G18)),  AVERAGE(TRA!F18:G18), TRA!F18 )</f>
        <v>NA</v>
      </c>
      <c r="H18" s="9">
        <f>IF( AND(ISNUMBER(SEG!H18),ISNUMBER(SEG!I18)),  AVERAGE(SEG!H18:I18), SEG!H18 )</f>
        <v>0.47608400000000001</v>
      </c>
      <c r="I18" s="9">
        <f>IF( AND(ISNUMBER(TRA!H18),ISNUMBER(TRA!I18)),  AVERAGE(TRA!H18:I18), TRA!H18 )</f>
        <v>0.74003050000000004</v>
      </c>
      <c r="J18" s="8">
        <f>IF( AND(ISNUMBER(SEG!J18),ISNUMBER(SEG!K18)),  AVERAGE(SEG!J18:K18), SEG!J18 )</f>
        <v>0.64861900000000006</v>
      </c>
      <c r="K18" s="8">
        <f>IF( AND(ISNUMBER(TRA!J18),ISNUMBER(TRA!K18)),  AVERAGE(TRA!J18:K18), TRA!J18 )</f>
        <v>0.75807550000000001</v>
      </c>
      <c r="L18" s="9" t="str">
        <f>IF( AND(ISNUMBER(SEG!L18),ISNUMBER(SEG!M18)),  AVERAGE(SEG!L18:M18), SEG!L18 )</f>
        <v>NA</v>
      </c>
      <c r="M18" s="9" t="str">
        <f>IF( AND(ISNUMBER(TRA!L18),ISNUMBER(TRA!M18)),  AVERAGE(TRA!L18:M18), TRA!L18 )</f>
        <v>NA</v>
      </c>
      <c r="N18" s="8" t="str">
        <f>IF( AND(ISNUMBER(SEG!N18),ISNUMBER(SEG!O18)),  AVERAGE(SEG!N18:O18), SEG!N18 )</f>
        <v>NA</v>
      </c>
      <c r="O18" s="8" t="str">
        <f>IF( AND(ISNUMBER(TRA!N18),ISNUMBER(TRA!O18)),  AVERAGE(TRA!N18:O18), TRA!N18 )</f>
        <v>NA</v>
      </c>
      <c r="P18" s="9" t="str">
        <f>IF( AND(ISNUMBER(SEG!P18),ISNUMBER(SEG!Q18)),  AVERAGE(SEG!P18:Q18), SEG!P18 )</f>
        <v>NA</v>
      </c>
      <c r="Q18" s="9" t="str">
        <f>IF( AND(ISNUMBER(TRA!P18),ISNUMBER(TRA!Q18)),  AVERAGE(TRA!P18:Q18), TRA!P18 )</f>
        <v>NA</v>
      </c>
      <c r="R18" s="8">
        <f>IF( AND(ISNUMBER(SEG!R18),ISNUMBER(SEG!S18)),  AVERAGE(SEG!R18:S18), SEG!R18 )</f>
        <v>0.82045250000000003</v>
      </c>
      <c r="S18" s="8">
        <f>IF( AND(ISNUMBER(TRA!R18),ISNUMBER(TRA!S18)),  AVERAGE(TRA!R18:S18), TRA!R18 )</f>
        <v>0.71693150000000005</v>
      </c>
      <c r="T18" s="9">
        <f>IF( AND(ISNUMBER(SEG!T18),ISNUMBER(SEG!U18)),  AVERAGE(SEG!T18:U18), SEG!T18 )</f>
        <v>0.83212700000000006</v>
      </c>
      <c r="U18" s="9">
        <f>IF( AND(ISNUMBER(TRA!T18),ISNUMBER(TRA!U18)),  AVERAGE(TRA!T18:U18), TRA!T18 )</f>
        <v>0.95414200000000005</v>
      </c>
      <c r="V18" s="8" t="str">
        <f>IF( AND(ISNUMBER(SEG!V18),ISNUMBER(SEG!W18)),  AVERAGE(SEG!V18:W18), SEG!V18 )</f>
        <v>NA</v>
      </c>
      <c r="W18" s="8" t="str">
        <f>IF( AND(ISNUMBER(TRA!V18),ISNUMBER(TRA!W18)),  AVERAGE(TRA!V18:W18), TRA!V18 )</f>
        <v>NA</v>
      </c>
      <c r="X18" s="9" t="str">
        <f>IF( AND(ISNUMBER(SEG!X18),ISNUMBER(SEG!Y18)),  AVERAGE(SEG!X18:Y18), SEG!X18 )</f>
        <v>NA</v>
      </c>
      <c r="Y18" s="9" t="str">
        <f>IF( AND(ISNUMBER(TRA!X18),ISNUMBER(TRA!Y18)),  AVERAGE(TRA!X18:Y18), TRA!X18 )</f>
        <v>NA</v>
      </c>
      <c r="Z18" s="8" t="str">
        <f>IF( AND(ISNUMBER(SEG!Z18),ISNUMBER(SEG!AA18)),  AVERAGE(SEG!Z18:AA18), SEG!Z18 )</f>
        <v>NA</v>
      </c>
      <c r="AA18" s="8" t="str">
        <f>IF( AND(ISNUMBER(TRA!Z18),ISNUMBER(TRA!AA18)),  AVERAGE(TRA!Z18:AA18), TRA!Z18 )</f>
        <v>NA</v>
      </c>
      <c r="AB18" s="9" t="str">
        <f>IF( AND(ISNUMBER(SEG!AB18),ISNUMBER(SEG!AC18)),  AVERAGE(SEG!AB18:AC18), SEG!AB18 )</f>
        <v>NA</v>
      </c>
      <c r="AC18" s="9" t="str">
        <f>IF( AND(ISNUMBER(TRA!AB18),ISNUMBER(TRA!AC18)),  AVERAGE(TRA!AB18:AC18), TRA!AB18 )</f>
        <v>NA</v>
      </c>
      <c r="AD18" s="8" t="str">
        <f>IF( AND(ISNUMBER(SEG!AD18),ISNUMBER(SEG!AE18)),  AVERAGE(SEG!AD18:AE18), SEG!AD18 )</f>
        <v>NA</v>
      </c>
      <c r="AE18" s="8" t="str">
        <f>IF( AND(ISNUMBER(TRA!AD18),ISNUMBER(TRA!AE18)),  AVERAGE(TRA!AD18:AE18), TRA!AD18 )</f>
        <v>NA</v>
      </c>
      <c r="AF18" s="9">
        <f>IF( AND(ISNUMBER(SEG!AF18),ISNUMBER(SEG!AG18)),  AVERAGE(SEG!AF18:AG18), SEG!AF18 )</f>
        <v>0.59596000000000005</v>
      </c>
      <c r="AG18" s="9">
        <f>IF( AND(ISNUMBER(TRA!AF18),ISNUMBER(TRA!AG18)),  AVERAGE(TRA!AF18:AG18), TRA!AF18 )</f>
        <v>0.41509550000000001</v>
      </c>
      <c r="AH18" s="8">
        <f>IF( AND(ISNUMBER(SEG!AH18),ISNUMBER(SEG!AI18)),  AVERAGE(SEG!AH18:AI18), SEG!AH18 )</f>
        <v>0.53737449999999998</v>
      </c>
      <c r="AI18" s="8">
        <f>IF( AND(ISNUMBER(TRA!AH18),ISNUMBER(TRA!AI18)),  AVERAGE(TRA!AH18:AI18), TRA!AH18 )</f>
        <v>0.80947199999999997</v>
      </c>
      <c r="AJ18" s="9" t="str">
        <f>IF( AND(ISNUMBER(SEG!AJ18),ISNUMBER(SEG!AK18)),  AVERAGE(SEG!AJ18:AK18), SEG!AJ18 )</f>
        <v>NA</v>
      </c>
      <c r="AK18" s="9" t="str">
        <f>IF( AND(ISNUMBER(TRA!AJ18),ISNUMBER(TRA!AK18)),  AVERAGE(TRA!AJ18:AK18), TRA!AJ18 )</f>
        <v>NA</v>
      </c>
      <c r="AL18" s="8">
        <f>IF( AND(ISNUMBER(SEG!AL18),ISNUMBER(SEG!AM18)),  AVERAGE(SEG!AL18:AM18), SEG!AL18 )</f>
        <v>0.71493150000000005</v>
      </c>
      <c r="AM18" s="8">
        <f>IF( AND(ISNUMBER(TRA!AL18),ISNUMBER(TRA!AM18)),  AVERAGE(TRA!AL18:AM18), TRA!AL18 )</f>
        <v>0.88726400000000005</v>
      </c>
      <c r="AN18" s="9" t="str">
        <f>IF( AND(ISNUMBER(SEG!AN18),ISNUMBER(SEG!AO18)),  AVERAGE(SEG!AN18:AO18), SEG!AN18 )</f>
        <v>NA</v>
      </c>
      <c r="AO18" s="9" t="str">
        <f>IF( AND(ISNUMBER(TRA!AN18),ISNUMBER(TRA!AO18)),  AVERAGE(TRA!AN18:AO18), TRA!AN18 )</f>
        <v>NA</v>
      </c>
    </row>
    <row r="19" spans="1:41" x14ac:dyDescent="0.25">
      <c r="A19" s="17" t="str">
        <f>SEG!A19</f>
        <v>DREX-US</v>
      </c>
      <c r="B19" s="8">
        <f>IF( AND(ISNUMBER(SEG!B19),ISNUMBER(SEG!C19)),  AVERAGE(SEG!B19:C19), SEG!B19 )</f>
        <v>0.71302750000000004</v>
      </c>
      <c r="C19" s="8">
        <f>IF( AND(ISNUMBER(TRA!B19),ISNUMBER(TRA!C19)),  AVERAGE(TRA!B19:C19), TRA!B19 )</f>
        <v>0.94755400000000001</v>
      </c>
      <c r="D19" s="9">
        <f>IF( AND(ISNUMBER(SEG!D19),ISNUMBER(SEG!E19)),  AVERAGE(SEG!D19:E19), SEG!D19 )</f>
        <v>0.46278649999999999</v>
      </c>
      <c r="E19" s="9">
        <f>IF( AND(ISNUMBER(TRA!D19),ISNUMBER(TRA!E19)),  AVERAGE(TRA!D19:E19), TRA!D19 )</f>
        <v>0.87938650000000007</v>
      </c>
      <c r="F19" s="8">
        <f>IF( AND(ISNUMBER(SEG!F19),ISNUMBER(SEG!G19)),  AVERAGE(SEG!F19:G19), SEG!F19 )</f>
        <v>5.7545000000000001E-3</v>
      </c>
      <c r="G19" s="8">
        <f>IF( AND(ISNUMBER(TRA!F19),ISNUMBER(TRA!G19)),  AVERAGE(TRA!F19:G19), TRA!F19 )</f>
        <v>2.4583500000000001E-2</v>
      </c>
      <c r="H19" s="9">
        <f>IF( AND(ISNUMBER(SEG!H19),ISNUMBER(SEG!I19)),  AVERAGE(SEG!H19:I19), SEG!H19 )</f>
        <v>0.54019949999999994</v>
      </c>
      <c r="I19" s="9">
        <f>IF( AND(ISNUMBER(TRA!H19),ISNUMBER(TRA!I19)),  AVERAGE(TRA!H19:I19), TRA!H19 )</f>
        <v>0.85460049999999999</v>
      </c>
      <c r="J19" s="8">
        <f>IF( AND(ISNUMBER(SEG!J19),ISNUMBER(SEG!K19)),  AVERAGE(SEG!J19:K19), SEG!J19 )</f>
        <v>0.54582599999999992</v>
      </c>
      <c r="K19" s="8">
        <f>IF( AND(ISNUMBER(TRA!J19),ISNUMBER(TRA!K19)),  AVERAGE(TRA!J19:K19), TRA!J19 )</f>
        <v>0.70582250000000002</v>
      </c>
      <c r="L19" s="9">
        <f>IF( AND(ISNUMBER(SEG!L19),ISNUMBER(SEG!M19)),  AVERAGE(SEG!L19:M19), SEG!L19 )</f>
        <v>0.72723749999999998</v>
      </c>
      <c r="M19" s="9">
        <f>IF( AND(ISNUMBER(TRA!L19),ISNUMBER(TRA!M19)),  AVERAGE(TRA!L19:M19), TRA!L19 )</f>
        <v>1</v>
      </c>
      <c r="N19" s="8">
        <f>IF( AND(ISNUMBER(SEG!N19),ISNUMBER(SEG!O19)),  AVERAGE(SEG!N19:O19), SEG!N19 )</f>
        <v>0.85847999999999991</v>
      </c>
      <c r="O19" s="8">
        <f>IF( AND(ISNUMBER(TRA!N19),ISNUMBER(TRA!O19)),  AVERAGE(TRA!N19:O19), TRA!N19 )</f>
        <v>0.93797649999999999</v>
      </c>
      <c r="P19" s="9">
        <f>IF( AND(ISNUMBER(SEG!P19),ISNUMBER(SEG!Q19)),  AVERAGE(SEG!P19:Q19), SEG!P19 )</f>
        <v>0.50680250000000004</v>
      </c>
      <c r="Q19" s="9">
        <f>IF( AND(ISNUMBER(TRA!P19),ISNUMBER(TRA!Q19)),  AVERAGE(TRA!P19:Q19), TRA!P19 )</f>
        <v>0.49324850000000003</v>
      </c>
      <c r="R19" s="8">
        <f>IF( AND(ISNUMBER(SEG!R19),ISNUMBER(SEG!S19)),  AVERAGE(SEG!R19:S19), SEG!R19 )</f>
        <v>0.86405849999999995</v>
      </c>
      <c r="S19" s="8">
        <f>IF( AND(ISNUMBER(TRA!R19),ISNUMBER(TRA!S19)),  AVERAGE(TRA!R19:S19), TRA!R19 )</f>
        <v>0.91349800000000003</v>
      </c>
      <c r="T19" s="9">
        <f>IF( AND(ISNUMBER(SEG!T19),ISNUMBER(SEG!U19)),  AVERAGE(SEG!T19:U19), SEG!T19 )</f>
        <v>0.86305300000000007</v>
      </c>
      <c r="U19" s="9">
        <f>IF( AND(ISNUMBER(TRA!T19),ISNUMBER(TRA!U19)),  AVERAGE(TRA!T19:U19), TRA!T19 )</f>
        <v>0.96558300000000008</v>
      </c>
      <c r="V19" s="8">
        <f>IF( AND(ISNUMBER(SEG!V19),ISNUMBER(SEG!W19)),  AVERAGE(SEG!V19:W19), SEG!V19 )</f>
        <v>0.52240549999999997</v>
      </c>
      <c r="W19" s="8">
        <f>IF( AND(ISNUMBER(TRA!V19),ISNUMBER(TRA!W19)),  AVERAGE(TRA!V19:W19), TRA!V19 )</f>
        <v>0.82988499999999998</v>
      </c>
      <c r="X19" s="9">
        <f>IF( AND(ISNUMBER(SEG!X19),ISNUMBER(SEG!Y19)),  AVERAGE(SEG!X19:Y19), SEG!X19 )</f>
        <v>0.90186949999999999</v>
      </c>
      <c r="Y19" s="9">
        <f>IF( AND(ISNUMBER(TRA!X19),ISNUMBER(TRA!Y19)),  AVERAGE(TRA!X19:Y19), TRA!X19 )</f>
        <v>0.92060600000000004</v>
      </c>
      <c r="Z19" s="8">
        <f>IF( AND(ISNUMBER(SEG!Z19),ISNUMBER(SEG!AA19)),  AVERAGE(SEG!Z19:AA19), SEG!Z19 )</f>
        <v>0.17014850000000001</v>
      </c>
      <c r="AA19" s="8">
        <f>IF( AND(ISNUMBER(TRA!Z19),ISNUMBER(TRA!AA19)),  AVERAGE(TRA!Z19:AA19), TRA!Z19 )</f>
        <v>0.2032815</v>
      </c>
      <c r="AB19" s="9">
        <f>IF( AND(ISNUMBER(SEG!AB19),ISNUMBER(SEG!AC19)),  AVERAGE(SEG!AB19:AC19), SEG!AB19 )</f>
        <v>0.2852885</v>
      </c>
      <c r="AC19" s="9">
        <f>IF( AND(ISNUMBER(TRA!AB19),ISNUMBER(TRA!AC19)),  AVERAGE(TRA!AB19:AC19), TRA!AB19 )</f>
        <v>0.40287450000000002</v>
      </c>
      <c r="AD19" s="8" t="str">
        <f>IF( AND(ISNUMBER(SEG!AD19),ISNUMBER(SEG!AE19)),  AVERAGE(SEG!AD19:AE19), SEG!AD19 )</f>
        <v>NA</v>
      </c>
      <c r="AE19" s="8" t="str">
        <f>IF( AND(ISNUMBER(TRA!AD19),ISNUMBER(TRA!AE19)),  AVERAGE(TRA!AD19:AE19), TRA!AD19 )</f>
        <v>NA</v>
      </c>
      <c r="AF19" s="9">
        <f>IF( AND(ISNUMBER(SEG!AF19),ISNUMBER(SEG!AG19)),  AVERAGE(SEG!AF19:AG19), SEG!AF19 )</f>
        <v>0.67897799999999997</v>
      </c>
      <c r="AG19" s="9">
        <f>IF( AND(ISNUMBER(TRA!AF19),ISNUMBER(TRA!AG19)),  AVERAGE(TRA!AF19:AG19), TRA!AF19 )</f>
        <v>0.93330250000000003</v>
      </c>
      <c r="AH19" s="8">
        <f>IF( AND(ISNUMBER(SEG!AH19),ISNUMBER(SEG!AI19)),  AVERAGE(SEG!AH19:AI19), SEG!AH19 )</f>
        <v>0.532057</v>
      </c>
      <c r="AI19" s="8">
        <f>IF( AND(ISNUMBER(TRA!AH19),ISNUMBER(TRA!AI19)),  AVERAGE(TRA!AH19:AI19), TRA!AH19 )</f>
        <v>0.90279449999999994</v>
      </c>
      <c r="AJ19" s="9">
        <f>IF( AND(ISNUMBER(SEG!AJ19),ISNUMBER(SEG!AK19)),  AVERAGE(SEG!AJ19:AK19), SEG!AJ19 )</f>
        <v>0.72012450000000006</v>
      </c>
      <c r="AK19" s="9">
        <f>IF( AND(ISNUMBER(TRA!AJ19),ISNUMBER(TRA!AK19)),  AVERAGE(TRA!AJ19:AK19), TRA!AJ19 )</f>
        <v>1</v>
      </c>
      <c r="AL19" s="8">
        <f>IF( AND(ISNUMBER(SEG!AL19),ISNUMBER(SEG!AM19)),  AVERAGE(SEG!AL19:AM19), SEG!AL19 )</f>
        <v>0.73093000000000008</v>
      </c>
      <c r="AM19" s="8">
        <f>IF( AND(ISNUMBER(TRA!AL19),ISNUMBER(TRA!AM19)),  AVERAGE(TRA!AL19:AM19), TRA!AL19 )</f>
        <v>0.92230849999999998</v>
      </c>
      <c r="AN19" s="9">
        <f>IF( AND(ISNUMBER(SEG!AN19),ISNUMBER(SEG!AO19)),  AVERAGE(SEG!AN19:AO19), SEG!AN19 )</f>
        <v>0.56466899999999998</v>
      </c>
      <c r="AO19" s="9">
        <f>IF( AND(ISNUMBER(TRA!AN19),ISNUMBER(TRA!AO19)),  AVERAGE(TRA!AN19:AO19), TRA!AN19 )</f>
        <v>0.896231</v>
      </c>
    </row>
    <row r="20" spans="1:41" x14ac:dyDescent="0.25">
      <c r="A20" s="17" t="str">
        <f>SEG!A20</f>
        <v>DREX-US (*)</v>
      </c>
      <c r="B20" s="8">
        <f>IF( AND(ISNUMBER(SEG!B20),ISNUMBER(SEG!C20)),  AVERAGE(SEG!B20:C20), SEG!B20 )</f>
        <v>0.69500600000000001</v>
      </c>
      <c r="C20" s="8">
        <f>IF( AND(ISNUMBER(TRA!B20),ISNUMBER(TRA!C20)),  AVERAGE(TRA!B20:C20), TRA!B20 )</f>
        <v>0.93387700000000007</v>
      </c>
      <c r="D20" s="9">
        <f>IF( AND(ISNUMBER(SEG!D20),ISNUMBER(SEG!E20)),  AVERAGE(SEG!D20:E20), SEG!D20 )</f>
        <v>0.45545250000000004</v>
      </c>
      <c r="E20" s="9">
        <f>IF( AND(ISNUMBER(TRA!D20),ISNUMBER(TRA!E20)),  AVERAGE(TRA!D20:E20), TRA!D20 )</f>
        <v>0.87282999999999999</v>
      </c>
      <c r="F20" s="8">
        <f>IF( AND(ISNUMBER(SEG!F20),ISNUMBER(SEG!G20)),  AVERAGE(SEG!F20:G20), SEG!F20 )</f>
        <v>0.26116250000000002</v>
      </c>
      <c r="G20" s="8">
        <f>IF( AND(ISNUMBER(TRA!F20),ISNUMBER(TRA!G20)),  AVERAGE(TRA!F20:G20), TRA!F20 )</f>
        <v>0.52749449999999998</v>
      </c>
      <c r="H20" s="9" t="str">
        <f>IF( AND(ISNUMBER(SEG!H20),ISNUMBER(SEG!I20)),  AVERAGE(SEG!H20:I20), SEG!H20 )</f>
        <v>NA</v>
      </c>
      <c r="I20" s="9" t="str">
        <f>IF( AND(ISNUMBER(TRA!H20),ISNUMBER(TRA!I20)),  AVERAGE(TRA!H20:I20), TRA!H20 )</f>
        <v>NA</v>
      </c>
      <c r="J20" s="8">
        <f>IF( AND(ISNUMBER(SEG!J20),ISNUMBER(SEG!K20)),  AVERAGE(SEG!J20:K20), SEG!J20 )</f>
        <v>0.37442999999999999</v>
      </c>
      <c r="K20" s="8">
        <f>IF( AND(ISNUMBER(TRA!J20),ISNUMBER(TRA!K20)),  AVERAGE(TRA!J20:K20), TRA!J20 )</f>
        <v>0.414738</v>
      </c>
      <c r="L20" s="9">
        <f>IF( AND(ISNUMBER(SEG!L20),ISNUMBER(SEG!M20)),  AVERAGE(SEG!L20:M20), SEG!L20 )</f>
        <v>0.51815299999999997</v>
      </c>
      <c r="M20" s="9">
        <f>IF( AND(ISNUMBER(TRA!L20),ISNUMBER(TRA!M20)),  AVERAGE(TRA!L20:M20), TRA!L20 )</f>
        <v>0.75545850000000003</v>
      </c>
      <c r="N20" s="8">
        <f>IF( AND(ISNUMBER(SEG!N20),ISNUMBER(SEG!O20)),  AVERAGE(SEG!N20:O20), SEG!N20 )</f>
        <v>0.86613450000000003</v>
      </c>
      <c r="O20" s="8">
        <f>IF( AND(ISNUMBER(TRA!N20),ISNUMBER(TRA!O20)),  AVERAGE(TRA!N20:O20), TRA!N20 )</f>
        <v>0.94055599999999995</v>
      </c>
      <c r="P20" s="9">
        <f>IF( AND(ISNUMBER(SEG!P20),ISNUMBER(SEG!Q20)),  AVERAGE(SEG!P20:Q20), SEG!P20 )</f>
        <v>0.22246149999999998</v>
      </c>
      <c r="Q20" s="9">
        <f>IF( AND(ISNUMBER(TRA!P20),ISNUMBER(TRA!Q20)),  AVERAGE(TRA!P20:Q20), TRA!P20 )</f>
        <v>0.42602000000000001</v>
      </c>
      <c r="R20" s="8">
        <f>IF( AND(ISNUMBER(SEG!R20),ISNUMBER(SEG!S20)),  AVERAGE(SEG!R20:S20), SEG!R20 )</f>
        <v>0.85008149999999993</v>
      </c>
      <c r="S20" s="8">
        <f>IF( AND(ISNUMBER(TRA!R20),ISNUMBER(TRA!S20)),  AVERAGE(TRA!R20:S20), TRA!R20 )</f>
        <v>0.88205200000000006</v>
      </c>
      <c r="T20" s="9">
        <f>IF( AND(ISNUMBER(SEG!T20),ISNUMBER(SEG!U20)),  AVERAGE(SEG!T20:U20), SEG!T20 )</f>
        <v>0.85135249999999996</v>
      </c>
      <c r="U20" s="9">
        <f>IF( AND(ISNUMBER(TRA!T20),ISNUMBER(TRA!U20)),  AVERAGE(TRA!T20:U20), TRA!T20 )</f>
        <v>0.95773200000000003</v>
      </c>
      <c r="V20" s="8">
        <f>IF( AND(ISNUMBER(SEG!V20),ISNUMBER(SEG!W20)),  AVERAGE(SEG!V20:W20), SEG!V20 )</f>
        <v>0.47449350000000001</v>
      </c>
      <c r="W20" s="8">
        <f>IF( AND(ISNUMBER(TRA!V20),ISNUMBER(TRA!W20)),  AVERAGE(TRA!V20:W20), TRA!V20 )</f>
        <v>0.77157750000000003</v>
      </c>
      <c r="X20" s="9">
        <f>IF( AND(ISNUMBER(SEG!X20),ISNUMBER(SEG!Y20)),  AVERAGE(SEG!X20:Y20), SEG!X20 )</f>
        <v>0.88255550000000005</v>
      </c>
      <c r="Y20" s="9">
        <f>IF( AND(ISNUMBER(TRA!X20),ISNUMBER(TRA!Y20)),  AVERAGE(TRA!X20:Y20), TRA!X20 )</f>
        <v>0.90400049999999998</v>
      </c>
      <c r="Z20" s="8" t="str">
        <f>IF( AND(ISNUMBER(SEG!Z20),ISNUMBER(SEG!AA20)),  AVERAGE(SEG!Z20:AA20), SEG!Z20 )</f>
        <v>NA</v>
      </c>
      <c r="AA20" s="8" t="str">
        <f>IF( AND(ISNUMBER(TRA!Z20),ISNUMBER(TRA!AA20)),  AVERAGE(TRA!Z20:AA20), TRA!Z20 )</f>
        <v>NA</v>
      </c>
      <c r="AB20" s="9" t="str">
        <f>IF( AND(ISNUMBER(SEG!AB20),ISNUMBER(SEG!AC20)),  AVERAGE(SEG!AB20:AC20), SEG!AB20 )</f>
        <v>NA</v>
      </c>
      <c r="AC20" s="9" t="str">
        <f>IF( AND(ISNUMBER(TRA!AB20),ISNUMBER(TRA!AC20)),  AVERAGE(TRA!AB20:AC20), TRA!AB20 )</f>
        <v>NA</v>
      </c>
      <c r="AD20" s="8" t="str">
        <f>IF( AND(ISNUMBER(SEG!AD20),ISNUMBER(SEG!AE20)),  AVERAGE(SEG!AD20:AE20), SEG!AD20 )</f>
        <v>NA</v>
      </c>
      <c r="AE20" s="8" t="str">
        <f>IF( AND(ISNUMBER(TRA!AD20),ISNUMBER(TRA!AE20)),  AVERAGE(TRA!AD20:AE20), TRA!AD20 )</f>
        <v>NA</v>
      </c>
      <c r="AF20" s="9">
        <f>IF( AND(ISNUMBER(SEG!AF20),ISNUMBER(SEG!AG20)),  AVERAGE(SEG!AF20:AG20), SEG!AF20 )</f>
        <v>0.60204849999999999</v>
      </c>
      <c r="AG20" s="9">
        <f>IF( AND(ISNUMBER(TRA!AF20),ISNUMBER(TRA!AG20)),  AVERAGE(TRA!AF20:AG20), TRA!AF20 )</f>
        <v>0.89975350000000009</v>
      </c>
      <c r="AH20" s="8">
        <f>IF( AND(ISNUMBER(SEG!AH20),ISNUMBER(SEG!AI20)),  AVERAGE(SEG!AH20:AI20), SEG!AH20 )</f>
        <v>0.50033300000000003</v>
      </c>
      <c r="AI20" s="8">
        <f>IF( AND(ISNUMBER(TRA!AH20),ISNUMBER(TRA!AI20)),  AVERAGE(TRA!AH20:AI20), TRA!AH20 )</f>
        <v>0.82071499999999997</v>
      </c>
      <c r="AJ20" s="9" t="str">
        <f>IF( AND(ISNUMBER(SEG!AJ20),ISNUMBER(SEG!AK20)),  AVERAGE(SEG!AJ20:AK20), SEG!AJ20 )</f>
        <v>NA</v>
      </c>
      <c r="AK20" s="9" t="str">
        <f>IF( AND(ISNUMBER(TRA!AJ20),ISNUMBER(TRA!AK20)),  AVERAGE(TRA!AJ20:AK20), TRA!AJ20 )</f>
        <v>NA</v>
      </c>
      <c r="AL20" s="8" t="str">
        <f>IF( AND(ISNUMBER(SEG!AL20),ISNUMBER(SEG!AM20)),  AVERAGE(SEG!AL20:AM20), SEG!AL20 )</f>
        <v>NA</v>
      </c>
      <c r="AM20" s="8" t="str">
        <f>IF( AND(ISNUMBER(TRA!AL20),ISNUMBER(TRA!AM20)),  AVERAGE(TRA!AL20:AM20), TRA!AL20 )</f>
        <v>NA</v>
      </c>
      <c r="AN20" s="9" t="str">
        <f>IF( AND(ISNUMBER(SEG!AN20),ISNUMBER(SEG!AO20)),  AVERAGE(SEG!AN20:AO20), SEG!AN20 )</f>
        <v>NA</v>
      </c>
      <c r="AO20" s="9" t="str">
        <f>IF( AND(ISNUMBER(TRA!AN20),ISNUMBER(TRA!AO20)),  AVERAGE(TRA!AN20:AO20), TRA!AN20 )</f>
        <v>NA</v>
      </c>
    </row>
    <row r="21" spans="1:41" x14ac:dyDescent="0.25">
      <c r="A21" s="17" t="str">
        <f>SEG!A21</f>
        <v>FR-GE (1)</v>
      </c>
      <c r="B21" s="8" t="str">
        <f>IF( AND(ISNUMBER(SEG!B21),ISNUMBER(SEG!C21)),  AVERAGE(SEG!B21:C21), SEG!B21 )</f>
        <v>NA</v>
      </c>
      <c r="C21" s="8" t="str">
        <f>IF( AND(ISNUMBER(TRA!B21),ISNUMBER(TRA!C21)),  AVERAGE(TRA!B21:C21), TRA!B21 )</f>
        <v>NA</v>
      </c>
      <c r="D21" s="9" t="str">
        <f>IF( AND(ISNUMBER(SEG!D21),ISNUMBER(SEG!E21)),  AVERAGE(SEG!D21:E21), SEG!D21 )</f>
        <v>NA</v>
      </c>
      <c r="E21" s="9" t="str">
        <f>IF( AND(ISNUMBER(TRA!D21),ISNUMBER(TRA!E21)),  AVERAGE(TRA!D21:E21), TRA!D21 )</f>
        <v>NA</v>
      </c>
      <c r="F21" s="8" t="str">
        <f>IF( AND(ISNUMBER(SEG!F21),ISNUMBER(SEG!G21)),  AVERAGE(SEG!F21:G21), SEG!F21 )</f>
        <v>NA</v>
      </c>
      <c r="G21" s="8" t="str">
        <f>IF( AND(ISNUMBER(TRA!F21),ISNUMBER(TRA!G21)),  AVERAGE(TRA!F21:G21), TRA!F21 )</f>
        <v>NA</v>
      </c>
      <c r="H21" s="9" t="str">
        <f>IF( AND(ISNUMBER(SEG!H21),ISNUMBER(SEG!I21)),  AVERAGE(SEG!H21:I21), SEG!H21 )</f>
        <v>NA</v>
      </c>
      <c r="I21" s="9" t="str">
        <f>IF( AND(ISNUMBER(TRA!H21),ISNUMBER(TRA!I21)),  AVERAGE(TRA!H21:I21), TRA!H21 )</f>
        <v>NA</v>
      </c>
      <c r="J21" s="8" t="str">
        <f>IF( AND(ISNUMBER(SEG!J21),ISNUMBER(SEG!K21)),  AVERAGE(SEG!J21:K21), SEG!J21 )</f>
        <v>NA</v>
      </c>
      <c r="K21" s="8" t="str">
        <f>IF( AND(ISNUMBER(TRA!J21),ISNUMBER(TRA!K21)),  AVERAGE(TRA!J21:K21), TRA!J21 )</f>
        <v>NA</v>
      </c>
      <c r="L21" s="9" t="str">
        <f>IF( AND(ISNUMBER(SEG!L21),ISNUMBER(SEG!M21)),  AVERAGE(SEG!L21:M21), SEG!L21 )</f>
        <v>NA</v>
      </c>
      <c r="M21" s="9" t="str">
        <f>IF( AND(ISNUMBER(TRA!L21),ISNUMBER(TRA!M21)),  AVERAGE(TRA!L21:M21), TRA!L21 )</f>
        <v>NA</v>
      </c>
      <c r="N21" s="8" t="str">
        <f>IF( AND(ISNUMBER(SEG!N21),ISNUMBER(SEG!O21)),  AVERAGE(SEG!N21:O21), SEG!N21 )</f>
        <v>NA</v>
      </c>
      <c r="O21" s="8" t="str">
        <f>IF( AND(ISNUMBER(TRA!N21),ISNUMBER(TRA!O21)),  AVERAGE(TRA!N21:O21), TRA!N21 )</f>
        <v>NA</v>
      </c>
      <c r="P21" s="9" t="str">
        <f>IF( AND(ISNUMBER(SEG!P21),ISNUMBER(SEG!Q21)),  AVERAGE(SEG!P21:Q21), SEG!P21 )</f>
        <v>NA</v>
      </c>
      <c r="Q21" s="9" t="str">
        <f>IF( AND(ISNUMBER(TRA!P21),ISNUMBER(TRA!Q21)),  AVERAGE(TRA!P21:Q21), TRA!P21 )</f>
        <v>NA</v>
      </c>
      <c r="R21" s="8" t="str">
        <f>IF( AND(ISNUMBER(SEG!R21),ISNUMBER(SEG!S21)),  AVERAGE(SEG!R21:S21), SEG!R21 )</f>
        <v>NA</v>
      </c>
      <c r="S21" s="8" t="str">
        <f>IF( AND(ISNUMBER(TRA!R21),ISNUMBER(TRA!S21)),  AVERAGE(TRA!R21:S21), TRA!R21 )</f>
        <v>NA</v>
      </c>
      <c r="T21" s="9" t="str">
        <f>IF( AND(ISNUMBER(SEG!T21),ISNUMBER(SEG!U21)),  AVERAGE(SEG!T21:U21), SEG!T21 )</f>
        <v>NA</v>
      </c>
      <c r="U21" s="9" t="str">
        <f>IF( AND(ISNUMBER(TRA!T21),ISNUMBER(TRA!U21)),  AVERAGE(TRA!T21:U21), TRA!T21 )</f>
        <v>NA</v>
      </c>
      <c r="V21" s="8" t="str">
        <f>IF( AND(ISNUMBER(SEG!V21),ISNUMBER(SEG!W21)),  AVERAGE(SEG!V21:W21), SEG!V21 )</f>
        <v>NA</v>
      </c>
      <c r="W21" s="8" t="str">
        <f>IF( AND(ISNUMBER(TRA!V21),ISNUMBER(TRA!W21)),  AVERAGE(TRA!V21:W21), TRA!V21 )</f>
        <v>NA</v>
      </c>
      <c r="X21" s="9" t="str">
        <f>IF( AND(ISNUMBER(SEG!X21),ISNUMBER(SEG!Y21)),  AVERAGE(SEG!X21:Y21), SEG!X21 )</f>
        <v>NA</v>
      </c>
      <c r="Y21" s="9" t="str">
        <f>IF( AND(ISNUMBER(TRA!X21),ISNUMBER(TRA!Y21)),  AVERAGE(TRA!X21:Y21), TRA!X21 )</f>
        <v>NA</v>
      </c>
      <c r="Z21" s="8" t="str">
        <f>IF( AND(ISNUMBER(SEG!Z21),ISNUMBER(SEG!AA21)),  AVERAGE(SEG!Z21:AA21), SEG!Z21 )</f>
        <v>NA</v>
      </c>
      <c r="AA21" s="8" t="str">
        <f>IF( AND(ISNUMBER(TRA!Z21),ISNUMBER(TRA!AA21)),  AVERAGE(TRA!Z21:AA21), TRA!Z21 )</f>
        <v>NA</v>
      </c>
      <c r="AB21" s="9" t="str">
        <f>IF( AND(ISNUMBER(SEG!AB21),ISNUMBER(SEG!AC21)),  AVERAGE(SEG!AB21:AC21), SEG!AB21 )</f>
        <v>NA</v>
      </c>
      <c r="AC21" s="9" t="str">
        <f>IF( AND(ISNUMBER(TRA!AB21),ISNUMBER(TRA!AC21)),  AVERAGE(TRA!AB21:AC21), TRA!AB21 )</f>
        <v>NA</v>
      </c>
      <c r="AD21" s="8" t="str">
        <f>IF( AND(ISNUMBER(SEG!AD21),ISNUMBER(SEG!AE21)),  AVERAGE(SEG!AD21:AE21), SEG!AD21 )</f>
        <v>NA</v>
      </c>
      <c r="AE21" s="8" t="str">
        <f>IF( AND(ISNUMBER(TRA!AD21),ISNUMBER(TRA!AE21)),  AVERAGE(TRA!AD21:AE21), TRA!AD21 )</f>
        <v>NA</v>
      </c>
      <c r="AF21" s="9">
        <f>IF( AND(ISNUMBER(SEG!AF21),ISNUMBER(SEG!AG21)),  AVERAGE(SEG!AF21:AG21), SEG!AF21 )</f>
        <v>0.82647550000000003</v>
      </c>
      <c r="AG21" s="9">
        <f>IF( AND(ISNUMBER(TRA!AF21),ISNUMBER(TRA!AG21)),  AVERAGE(TRA!AF21:AG21), TRA!AF21 )</f>
        <v>0.965472</v>
      </c>
      <c r="AH21" s="8">
        <f>IF( AND(ISNUMBER(SEG!AH21),ISNUMBER(SEG!AI21)),  AVERAGE(SEG!AH21:AI21), SEG!AH21 )</f>
        <v>0.54812050000000001</v>
      </c>
      <c r="AI21" s="8">
        <f>IF( AND(ISNUMBER(TRA!AH21),ISNUMBER(TRA!AI21)),  AVERAGE(TRA!AH21:AI21), TRA!AH21 )</f>
        <v>0.85348999999999997</v>
      </c>
      <c r="AJ21" s="9" t="str">
        <f>IF( AND(ISNUMBER(SEG!AJ21),ISNUMBER(SEG!AK21)),  AVERAGE(SEG!AJ21:AK21), SEG!AJ21 )</f>
        <v>NA</v>
      </c>
      <c r="AK21" s="9" t="str">
        <f>IF( AND(ISNUMBER(TRA!AJ21),ISNUMBER(TRA!AK21)),  AVERAGE(TRA!AJ21:AK21), TRA!AJ21 )</f>
        <v>NA</v>
      </c>
      <c r="AL21" s="8" t="str">
        <f>IF( AND(ISNUMBER(SEG!AL21),ISNUMBER(SEG!AM21)),  AVERAGE(SEG!AL21:AM21), SEG!AL21 )</f>
        <v>NA</v>
      </c>
      <c r="AM21" s="8" t="str">
        <f>IF( AND(ISNUMBER(TRA!AL21),ISNUMBER(TRA!AM21)),  AVERAGE(TRA!AL21:AM21), TRA!AL21 )</f>
        <v>NA</v>
      </c>
      <c r="AN21" s="9" t="str">
        <f>IF( AND(ISNUMBER(SEG!AN21),ISNUMBER(SEG!AO21)),  AVERAGE(SEG!AN21:AO21), SEG!AN21 )</f>
        <v>NA</v>
      </c>
      <c r="AO21" s="9" t="str">
        <f>IF( AND(ISNUMBER(TRA!AN21),ISNUMBER(TRA!AO21)),  AVERAGE(TRA!AN21:AO21), TRA!AN21 )</f>
        <v>NA</v>
      </c>
    </row>
    <row r="22" spans="1:41" x14ac:dyDescent="0.25">
      <c r="A22" s="17" t="str">
        <f>SEG!A22</f>
        <v>FR-GE (2)</v>
      </c>
      <c r="B22" s="8" t="str">
        <f>IF( AND(ISNUMBER(SEG!B22),ISNUMBER(SEG!C22)),  AVERAGE(SEG!B22:C22), SEG!B22 )</f>
        <v>NA</v>
      </c>
      <c r="C22" s="8" t="str">
        <f>IF( AND(ISNUMBER(TRA!B22),ISNUMBER(TRA!C22)),  AVERAGE(TRA!B22:C22), TRA!B22 )</f>
        <v>NA</v>
      </c>
      <c r="D22" s="9" t="str">
        <f>IF( AND(ISNUMBER(SEG!D22),ISNUMBER(SEG!E22)),  AVERAGE(SEG!D22:E22), SEG!D22 )</f>
        <v>NA</v>
      </c>
      <c r="E22" s="9" t="str">
        <f>IF( AND(ISNUMBER(TRA!D22),ISNUMBER(TRA!E22)),  AVERAGE(TRA!D22:E22), TRA!D22 )</f>
        <v>NA</v>
      </c>
      <c r="F22" s="8">
        <f>IF( AND(ISNUMBER(SEG!F22),ISNUMBER(SEG!G22)),  AVERAGE(SEG!F22:G22), SEG!F22 )</f>
        <v>0.775644</v>
      </c>
      <c r="G22" s="8">
        <f>IF( AND(ISNUMBER(TRA!F22),ISNUMBER(TRA!G22)),  AVERAGE(TRA!F22:G22), TRA!F22 )</f>
        <v>0.88071849999999996</v>
      </c>
      <c r="H22" s="9" t="str">
        <f>IF( AND(ISNUMBER(SEG!H22),ISNUMBER(SEG!I22)),  AVERAGE(SEG!H22:I22), SEG!H22 )</f>
        <v>NA</v>
      </c>
      <c r="I22" s="9" t="str">
        <f>IF( AND(ISNUMBER(TRA!H22),ISNUMBER(TRA!I22)),  AVERAGE(TRA!H22:I22), TRA!H22 )</f>
        <v>NA</v>
      </c>
      <c r="J22" s="8">
        <f>IF( AND(ISNUMBER(SEG!J22),ISNUMBER(SEG!K22)),  AVERAGE(SEG!J22:K22), SEG!J22 )</f>
        <v>0.58160400000000001</v>
      </c>
      <c r="K22" s="8">
        <f>IF( AND(ISNUMBER(TRA!J22),ISNUMBER(TRA!K22)),  AVERAGE(TRA!J22:K22), TRA!J22 )</f>
        <v>0.69107099999999999</v>
      </c>
      <c r="L22" s="9" t="str">
        <f>IF( AND(ISNUMBER(SEG!L22),ISNUMBER(SEG!M22)),  AVERAGE(SEG!L22:M22), SEG!L22 )</f>
        <v>NA</v>
      </c>
      <c r="M22" s="9" t="str">
        <f>IF( AND(ISNUMBER(TRA!L22),ISNUMBER(TRA!M22)),  AVERAGE(TRA!L22:M22), TRA!L22 )</f>
        <v>NA</v>
      </c>
      <c r="N22" s="8" t="str">
        <f>IF( AND(ISNUMBER(SEG!N22),ISNUMBER(SEG!O22)),  AVERAGE(SEG!N22:O22), SEG!N22 )</f>
        <v>NA</v>
      </c>
      <c r="O22" s="8" t="str">
        <f>IF( AND(ISNUMBER(TRA!N22),ISNUMBER(TRA!O22)),  AVERAGE(TRA!N22:O22), TRA!N22 )</f>
        <v>NA</v>
      </c>
      <c r="P22" s="9" t="str">
        <f>IF( AND(ISNUMBER(SEG!P22),ISNUMBER(SEG!Q22)),  AVERAGE(SEG!P22:Q22), SEG!P22 )</f>
        <v>NA</v>
      </c>
      <c r="Q22" s="9" t="str">
        <f>IF( AND(ISNUMBER(TRA!P22),ISNUMBER(TRA!Q22)),  AVERAGE(TRA!P22:Q22), TRA!P22 )</f>
        <v>NA</v>
      </c>
      <c r="R22" s="8" t="str">
        <f>IF( AND(ISNUMBER(SEG!R22),ISNUMBER(SEG!S22)),  AVERAGE(SEG!R22:S22), SEG!R22 )</f>
        <v>NA</v>
      </c>
      <c r="S22" s="8" t="str">
        <f>IF( AND(ISNUMBER(TRA!R22),ISNUMBER(TRA!S22)),  AVERAGE(TRA!R22:S22), TRA!R22 )</f>
        <v>NA</v>
      </c>
      <c r="T22" s="9">
        <f>IF( AND(ISNUMBER(SEG!T22),ISNUMBER(SEG!U22)),  AVERAGE(SEG!T22:U22), SEG!T22 )</f>
        <v>0.90294549999999996</v>
      </c>
      <c r="U22" s="9">
        <f>IF( AND(ISNUMBER(TRA!T22),ISNUMBER(TRA!U22)),  AVERAGE(TRA!T22:U22), TRA!T22 )</f>
        <v>0.97614800000000002</v>
      </c>
      <c r="V22" s="8" t="str">
        <f>IF( AND(ISNUMBER(SEG!V22),ISNUMBER(SEG!W22)),  AVERAGE(SEG!V22:W22), SEG!V22 )</f>
        <v>NA</v>
      </c>
      <c r="W22" s="8" t="str">
        <f>IF( AND(ISNUMBER(TRA!V22),ISNUMBER(TRA!W22)),  AVERAGE(TRA!V22:W22), TRA!V22 )</f>
        <v>NA</v>
      </c>
      <c r="X22" s="9" t="str">
        <f>IF( AND(ISNUMBER(SEG!X22),ISNUMBER(SEG!Y22)),  AVERAGE(SEG!X22:Y22), SEG!X22 )</f>
        <v>NA</v>
      </c>
      <c r="Y22" s="9" t="str">
        <f>IF( AND(ISNUMBER(TRA!X22),ISNUMBER(TRA!Y22)),  AVERAGE(TRA!X22:Y22), TRA!X22 )</f>
        <v>NA</v>
      </c>
      <c r="Z22" s="8" t="str">
        <f>IF( AND(ISNUMBER(SEG!Z22),ISNUMBER(SEG!AA22)),  AVERAGE(SEG!Z22:AA22), SEG!Z22 )</f>
        <v>NA</v>
      </c>
      <c r="AA22" s="8" t="str">
        <f>IF( AND(ISNUMBER(TRA!Z22),ISNUMBER(TRA!AA22)),  AVERAGE(TRA!Z22:AA22), TRA!Z22 )</f>
        <v>NA</v>
      </c>
      <c r="AB22" s="9" t="str">
        <f>IF( AND(ISNUMBER(SEG!AB22),ISNUMBER(SEG!AC22)),  AVERAGE(SEG!AB22:AC22), SEG!AB22 )</f>
        <v>NA</v>
      </c>
      <c r="AC22" s="9" t="str">
        <f>IF( AND(ISNUMBER(TRA!AB22),ISNUMBER(TRA!AC22)),  AVERAGE(TRA!AB22:AC22), TRA!AB22 )</f>
        <v>NA</v>
      </c>
      <c r="AD22" s="8" t="str">
        <f>IF( AND(ISNUMBER(SEG!AD22),ISNUMBER(SEG!AE22)),  AVERAGE(SEG!AD22:AE22), SEG!AD22 )</f>
        <v>NA</v>
      </c>
      <c r="AE22" s="8" t="str">
        <f>IF( AND(ISNUMBER(TRA!AD22),ISNUMBER(TRA!AE22)),  AVERAGE(TRA!AD22:AE22), TRA!AD22 )</f>
        <v>NA</v>
      </c>
      <c r="AF22" s="9">
        <f>IF( AND(ISNUMBER(SEG!AF22),ISNUMBER(SEG!AG22)),  AVERAGE(SEG!AF22:AG22), SEG!AF22 )</f>
        <v>0.92025000000000001</v>
      </c>
      <c r="AG22" s="9">
        <f>IF( AND(ISNUMBER(TRA!AF22),ISNUMBER(TRA!AG22)),  AVERAGE(TRA!AF22:AG22), TRA!AF22 )</f>
        <v>0.98123749999999998</v>
      </c>
      <c r="AH22" s="8">
        <f>IF( AND(ISNUMBER(SEG!AH22),ISNUMBER(SEG!AI22)),  AVERAGE(SEG!AH22:AI22), SEG!AH22 )</f>
        <v>0.53560950000000007</v>
      </c>
      <c r="AI22" s="8">
        <f>IF( AND(ISNUMBER(TRA!AH22),ISNUMBER(TRA!AI22)),  AVERAGE(TRA!AH22:AI22), TRA!AH22 )</f>
        <v>0.89554599999999995</v>
      </c>
      <c r="AJ22" s="9" t="str">
        <f>IF( AND(ISNUMBER(SEG!AJ22),ISNUMBER(SEG!AK22)),  AVERAGE(SEG!AJ22:AK22), SEG!AJ22 )</f>
        <v>NA</v>
      </c>
      <c r="AK22" s="9" t="str">
        <f>IF( AND(ISNUMBER(TRA!AJ22),ISNUMBER(TRA!AK22)),  AVERAGE(TRA!AJ22:AK22), TRA!AJ22 )</f>
        <v>NA</v>
      </c>
      <c r="AL22" s="8">
        <f>IF( AND(ISNUMBER(SEG!AL22),ISNUMBER(SEG!AM22)),  AVERAGE(SEG!AL22:AM22), SEG!AL22 )</f>
        <v>0.78132500000000005</v>
      </c>
      <c r="AM22" s="8">
        <f>IF( AND(ISNUMBER(TRA!AL22),ISNUMBER(TRA!AM22)),  AVERAGE(TRA!AL22:AM22), TRA!AL22 )</f>
        <v>0.97504150000000001</v>
      </c>
      <c r="AN22" s="9" t="str">
        <f>IF( AND(ISNUMBER(SEG!AN22),ISNUMBER(SEG!AO22)),  AVERAGE(SEG!AN22:AO22), SEG!AN22 )</f>
        <v>NA</v>
      </c>
      <c r="AO22" s="9" t="str">
        <f>IF( AND(ISNUMBER(TRA!AN22),ISNUMBER(TRA!AO22)),  AVERAGE(TRA!AN22:AO22), TRA!AN22 )</f>
        <v>NA</v>
      </c>
    </row>
    <row r="23" spans="1:41" x14ac:dyDescent="0.25">
      <c r="A23" s="17" t="str">
        <f>SEG!A23</f>
        <v>FR-GE (3)</v>
      </c>
      <c r="B23" s="8" t="str">
        <f>IF( AND(ISNUMBER(SEG!B23),ISNUMBER(SEG!C23)),  AVERAGE(SEG!B23:C23), SEG!B23 )</f>
        <v>NA</v>
      </c>
      <c r="C23" s="8" t="str">
        <f>IF( AND(ISNUMBER(TRA!B23),ISNUMBER(TRA!C23)),  AVERAGE(TRA!B23:C23), TRA!B23 )</f>
        <v>NA</v>
      </c>
      <c r="D23" s="9" t="str">
        <f>IF( AND(ISNUMBER(SEG!D23),ISNUMBER(SEG!E23)),  AVERAGE(SEG!D23:E23), SEG!D23 )</f>
        <v>NA</v>
      </c>
      <c r="E23" s="9" t="str">
        <f>IF( AND(ISNUMBER(TRA!D23),ISNUMBER(TRA!E23)),  AVERAGE(TRA!D23:E23), TRA!D23 )</f>
        <v>NA</v>
      </c>
      <c r="F23" s="8">
        <f>IF( AND(ISNUMBER(SEG!F23),ISNUMBER(SEG!G23)),  AVERAGE(SEG!F23:G23), SEG!F23 )</f>
        <v>0.75482000000000005</v>
      </c>
      <c r="G23" s="8">
        <f>IF( AND(ISNUMBER(TRA!F23),ISNUMBER(TRA!G23)),  AVERAGE(TRA!F23:G23), TRA!F23 )</f>
        <v>0.86210549999999997</v>
      </c>
      <c r="H23" s="9" t="str">
        <f>IF( AND(ISNUMBER(SEG!H23),ISNUMBER(SEG!I23)),  AVERAGE(SEG!H23:I23), SEG!H23 )</f>
        <v>NA</v>
      </c>
      <c r="I23" s="9" t="str">
        <f>IF( AND(ISNUMBER(TRA!H23),ISNUMBER(TRA!I23)),  AVERAGE(TRA!H23:I23), TRA!H23 )</f>
        <v>NA</v>
      </c>
      <c r="J23" s="8">
        <f>IF( AND(ISNUMBER(SEG!J23),ISNUMBER(SEG!K23)),  AVERAGE(SEG!J23:K23), SEG!J23 )</f>
        <v>0.61664300000000005</v>
      </c>
      <c r="K23" s="8">
        <f>IF( AND(ISNUMBER(TRA!J23),ISNUMBER(TRA!K23)),  AVERAGE(TRA!J23:K23), TRA!J23 )</f>
        <v>0.5295185</v>
      </c>
      <c r="L23" s="9" t="str">
        <f>IF( AND(ISNUMBER(SEG!L23),ISNUMBER(SEG!M23)),  AVERAGE(SEG!L23:M23), SEG!L23 )</f>
        <v>NA</v>
      </c>
      <c r="M23" s="9" t="str">
        <f>IF( AND(ISNUMBER(TRA!L23),ISNUMBER(TRA!M23)),  AVERAGE(TRA!L23:M23), TRA!L23 )</f>
        <v>NA</v>
      </c>
      <c r="N23" s="8" t="str">
        <f>IF( AND(ISNUMBER(SEG!N23),ISNUMBER(SEG!O23)),  AVERAGE(SEG!N23:O23), SEG!N23 )</f>
        <v>NA</v>
      </c>
      <c r="O23" s="8" t="str">
        <f>IF( AND(ISNUMBER(TRA!N23),ISNUMBER(TRA!O23)),  AVERAGE(TRA!N23:O23), TRA!N23 )</f>
        <v>NA</v>
      </c>
      <c r="P23" s="9" t="str">
        <f>IF( AND(ISNUMBER(SEG!P23),ISNUMBER(SEG!Q23)),  AVERAGE(SEG!P23:Q23), SEG!P23 )</f>
        <v>NA</v>
      </c>
      <c r="Q23" s="9" t="str">
        <f>IF( AND(ISNUMBER(TRA!P23),ISNUMBER(TRA!Q23)),  AVERAGE(TRA!P23:Q23), TRA!P23 )</f>
        <v>NA</v>
      </c>
      <c r="R23" s="8" t="str">
        <f>IF( AND(ISNUMBER(SEG!R23),ISNUMBER(SEG!S23)),  AVERAGE(SEG!R23:S23), SEG!R23 )</f>
        <v>NA</v>
      </c>
      <c r="S23" s="8" t="str">
        <f>IF( AND(ISNUMBER(TRA!R23),ISNUMBER(TRA!S23)),  AVERAGE(TRA!R23:S23), TRA!R23 )</f>
        <v>NA</v>
      </c>
      <c r="T23" s="9">
        <f>IF( AND(ISNUMBER(SEG!T23),ISNUMBER(SEG!U23)),  AVERAGE(SEG!T23:U23), SEG!T23 )</f>
        <v>0.90176500000000004</v>
      </c>
      <c r="U23" s="9">
        <f>IF( AND(ISNUMBER(TRA!T23),ISNUMBER(TRA!U23)),  AVERAGE(TRA!T23:U23), TRA!T23 )</f>
        <v>0.97760200000000008</v>
      </c>
      <c r="V23" s="8" t="str">
        <f>IF( AND(ISNUMBER(SEG!V23),ISNUMBER(SEG!W23)),  AVERAGE(SEG!V23:W23), SEG!V23 )</f>
        <v>NA</v>
      </c>
      <c r="W23" s="8" t="str">
        <f>IF( AND(ISNUMBER(TRA!V23),ISNUMBER(TRA!W23)),  AVERAGE(TRA!V23:W23), TRA!V23 )</f>
        <v>NA</v>
      </c>
      <c r="X23" s="9" t="str">
        <f>IF( AND(ISNUMBER(SEG!X23),ISNUMBER(SEG!Y23)),  AVERAGE(SEG!X23:Y23), SEG!X23 )</f>
        <v>NA</v>
      </c>
      <c r="Y23" s="9" t="str">
        <f>IF( AND(ISNUMBER(TRA!X23),ISNUMBER(TRA!Y23)),  AVERAGE(TRA!X23:Y23), TRA!X23 )</f>
        <v>NA</v>
      </c>
      <c r="Z23" s="8" t="str">
        <f>IF( AND(ISNUMBER(SEG!Z23),ISNUMBER(SEG!AA23)),  AVERAGE(SEG!Z23:AA23), SEG!Z23 )</f>
        <v>NA</v>
      </c>
      <c r="AA23" s="8" t="str">
        <f>IF( AND(ISNUMBER(TRA!Z23),ISNUMBER(TRA!AA23)),  AVERAGE(TRA!Z23:AA23), TRA!Z23 )</f>
        <v>NA</v>
      </c>
      <c r="AB23" s="9" t="str">
        <f>IF( AND(ISNUMBER(SEG!AB23),ISNUMBER(SEG!AC23)),  AVERAGE(SEG!AB23:AC23), SEG!AB23 )</f>
        <v>NA</v>
      </c>
      <c r="AC23" s="9" t="str">
        <f>IF( AND(ISNUMBER(TRA!AB23),ISNUMBER(TRA!AC23)),  AVERAGE(TRA!AB23:AC23), TRA!AB23 )</f>
        <v>NA</v>
      </c>
      <c r="AD23" s="8" t="str">
        <f>IF( AND(ISNUMBER(SEG!AD23),ISNUMBER(SEG!AE23)),  AVERAGE(SEG!AD23:AE23), SEG!AD23 )</f>
        <v>NA</v>
      </c>
      <c r="AE23" s="8" t="str">
        <f>IF( AND(ISNUMBER(TRA!AD23),ISNUMBER(TRA!AE23)),  AVERAGE(TRA!AD23:AE23), TRA!AD23 )</f>
        <v>NA</v>
      </c>
      <c r="AF23" s="9">
        <f>IF( AND(ISNUMBER(SEG!AF23),ISNUMBER(SEG!AG23)),  AVERAGE(SEG!AF23:AG23), SEG!AF23 )</f>
        <v>0.92423900000000003</v>
      </c>
      <c r="AG23" s="9">
        <f>IF( AND(ISNUMBER(TRA!AF23),ISNUMBER(TRA!AG23)),  AVERAGE(TRA!AF23:AG23), TRA!AF23 )</f>
        <v>0.94844899999999999</v>
      </c>
      <c r="AH23" s="8">
        <f>IF( AND(ISNUMBER(SEG!AH23),ISNUMBER(SEG!AI23)),  AVERAGE(SEG!AH23:AI23), SEG!AH23 )</f>
        <v>0.63281900000000002</v>
      </c>
      <c r="AI23" s="8">
        <f>IF( AND(ISNUMBER(TRA!AH23),ISNUMBER(TRA!AI23)),  AVERAGE(TRA!AH23:AI23), TRA!AH23 )</f>
        <v>0.89162300000000005</v>
      </c>
      <c r="AJ23" s="9" t="str">
        <f>IF( AND(ISNUMBER(SEG!AJ23),ISNUMBER(SEG!AK23)),  AVERAGE(SEG!AJ23:AK23), SEG!AJ23 )</f>
        <v>NA</v>
      </c>
      <c r="AK23" s="9" t="str">
        <f>IF( AND(ISNUMBER(TRA!AJ23),ISNUMBER(TRA!AK23)),  AVERAGE(TRA!AJ23:AK23), TRA!AJ23 )</f>
        <v>NA</v>
      </c>
      <c r="AL23" s="8">
        <f>IF( AND(ISNUMBER(SEG!AL23),ISNUMBER(SEG!AM23)),  AVERAGE(SEG!AL23:AM23), SEG!AL23 )</f>
        <v>0.58115400000000006</v>
      </c>
      <c r="AM23" s="8">
        <f>IF( AND(ISNUMBER(TRA!AL23),ISNUMBER(TRA!AM23)),  AVERAGE(TRA!AL23:AM23), TRA!AL23 )</f>
        <v>0.75544699999999998</v>
      </c>
      <c r="AN23" s="9" t="str">
        <f>IF( AND(ISNUMBER(SEG!AN23),ISNUMBER(SEG!AO23)),  AVERAGE(SEG!AN23:AO23), SEG!AN23 )</f>
        <v>NA</v>
      </c>
      <c r="AO23" s="9" t="str">
        <f>IF( AND(ISNUMBER(TRA!AN23),ISNUMBER(TRA!AO23)),  AVERAGE(TRA!AN23:AO23), TRA!AN23 )</f>
        <v>NA</v>
      </c>
    </row>
    <row r="24" spans="1:41" x14ac:dyDescent="0.25">
      <c r="A24" s="17" t="str">
        <f>SEG!A24</f>
        <v>HD-GE (BMCV) (1)</v>
      </c>
      <c r="B24" s="8" t="str">
        <f>IF( AND(ISNUMBER(SEG!B24),ISNUMBER(SEG!C24)),  AVERAGE(SEG!B24:C24), SEG!B24 )</f>
        <v>NA</v>
      </c>
      <c r="C24" s="8" t="str">
        <f>IF( AND(ISNUMBER(TRA!B24),ISNUMBER(TRA!C24)),  AVERAGE(TRA!B24:C24), TRA!B24 )</f>
        <v>NA</v>
      </c>
      <c r="D24" s="9" t="str">
        <f>IF( AND(ISNUMBER(SEG!D24),ISNUMBER(SEG!E24)),  AVERAGE(SEG!D24:E24), SEG!D24 )</f>
        <v>NA</v>
      </c>
      <c r="E24" s="9" t="str">
        <f>IF( AND(ISNUMBER(TRA!D24),ISNUMBER(TRA!E24)),  AVERAGE(TRA!D24:E24), TRA!D24 )</f>
        <v>NA</v>
      </c>
      <c r="F24" s="8" t="str">
        <f>IF( AND(ISNUMBER(SEG!F24),ISNUMBER(SEG!G24)),  AVERAGE(SEG!F24:G24), SEG!F24 )</f>
        <v>NA</v>
      </c>
      <c r="G24" s="8" t="str">
        <f>IF( AND(ISNUMBER(TRA!F24),ISNUMBER(TRA!G24)),  AVERAGE(TRA!F24:G24), TRA!F24 )</f>
        <v>NA</v>
      </c>
      <c r="H24" s="9" t="str">
        <f>IF( AND(ISNUMBER(SEG!H24),ISNUMBER(SEG!I24)),  AVERAGE(SEG!H24:I24), SEG!H24 )</f>
        <v>NA</v>
      </c>
      <c r="I24" s="9" t="str">
        <f>IF( AND(ISNUMBER(TRA!H24),ISNUMBER(TRA!I24)),  AVERAGE(TRA!H24:I24), TRA!H24 )</f>
        <v>NA</v>
      </c>
      <c r="J24" s="8">
        <f>IF( AND(ISNUMBER(SEG!J24),ISNUMBER(SEG!K24)),  AVERAGE(SEG!J24:K24), SEG!J24 )</f>
        <v>0.36547299999999999</v>
      </c>
      <c r="K24" s="8">
        <f>IF( AND(ISNUMBER(TRA!J24),ISNUMBER(TRA!K24)),  AVERAGE(TRA!J24:K24), TRA!J24 )</f>
        <v>0.58878950000000008</v>
      </c>
      <c r="L24" s="9" t="str">
        <f>IF( AND(ISNUMBER(SEG!L24),ISNUMBER(SEG!M24)),  AVERAGE(SEG!L24:M24), SEG!L24 )</f>
        <v>NA</v>
      </c>
      <c r="M24" s="9" t="str">
        <f>IF( AND(ISNUMBER(TRA!L24),ISNUMBER(TRA!M24)),  AVERAGE(TRA!L24:M24), TRA!L24 )</f>
        <v>NA</v>
      </c>
      <c r="N24" s="8">
        <f>IF( AND(ISNUMBER(SEG!N24),ISNUMBER(SEG!O24)),  AVERAGE(SEG!N24:O24), SEG!N24 )</f>
        <v>0.81598100000000007</v>
      </c>
      <c r="O24" s="8">
        <f>IF( AND(ISNUMBER(TRA!N24),ISNUMBER(TRA!O24)),  AVERAGE(TRA!N24:O24), TRA!N24 )</f>
        <v>0.95369700000000002</v>
      </c>
      <c r="P24" s="9">
        <f>IF( AND(ISNUMBER(SEG!P24),ISNUMBER(SEG!Q24)),  AVERAGE(SEG!P24:Q24), SEG!P24 )</f>
        <v>0.23698799999999998</v>
      </c>
      <c r="Q24" s="9">
        <f>IF( AND(ISNUMBER(TRA!P24),ISNUMBER(TRA!Q24)),  AVERAGE(TRA!P24:Q24), TRA!P24 )</f>
        <v>0.83025799999999994</v>
      </c>
      <c r="R24" s="8">
        <f>IF( AND(ISNUMBER(SEG!R24),ISNUMBER(SEG!S24)),  AVERAGE(SEG!R24:S24), SEG!R24 )</f>
        <v>0.87379899999999999</v>
      </c>
      <c r="S24" s="8">
        <f>IF( AND(ISNUMBER(TRA!R24),ISNUMBER(TRA!S24)),  AVERAGE(TRA!R24:S24), TRA!R24 )</f>
        <v>0.90587499999999999</v>
      </c>
      <c r="T24" s="9">
        <f>IF( AND(ISNUMBER(SEG!T24),ISNUMBER(SEG!U24)),  AVERAGE(SEG!T24:U24), SEG!T24 )</f>
        <v>0.81549300000000002</v>
      </c>
      <c r="U24" s="9">
        <f>IF( AND(ISNUMBER(TRA!T24),ISNUMBER(TRA!U24)),  AVERAGE(TRA!T24:U24), TRA!T24 )</f>
        <v>0.98599649999999994</v>
      </c>
      <c r="V24" s="8">
        <f>IF( AND(ISNUMBER(SEG!V24),ISNUMBER(SEG!W24)),  AVERAGE(SEG!V24:W24), SEG!V24 )</f>
        <v>0.60086200000000001</v>
      </c>
      <c r="W24" s="8">
        <f>IF( AND(ISNUMBER(TRA!V24),ISNUMBER(TRA!W24)),  AVERAGE(TRA!V24:W24), TRA!V24 )</f>
        <v>0.86227949999999998</v>
      </c>
      <c r="X24" s="9">
        <f>IF( AND(ISNUMBER(SEG!X24),ISNUMBER(SEG!Y24)),  AVERAGE(SEG!X24:Y24), SEG!X24 )</f>
        <v>0.89845200000000003</v>
      </c>
      <c r="Y24" s="9">
        <f>IF( AND(ISNUMBER(TRA!X24),ISNUMBER(TRA!Y24)),  AVERAGE(TRA!X24:Y24), TRA!X24 )</f>
        <v>0.91438599999999992</v>
      </c>
      <c r="Z24" s="8" t="str">
        <f>IF( AND(ISNUMBER(SEG!Z24),ISNUMBER(SEG!AA24)),  AVERAGE(SEG!Z24:AA24), SEG!Z24 )</f>
        <v>NA</v>
      </c>
      <c r="AA24" s="8" t="str">
        <f>IF( AND(ISNUMBER(TRA!Z24),ISNUMBER(TRA!AA24)),  AVERAGE(TRA!Z24:AA24), TRA!Z24 )</f>
        <v>NA</v>
      </c>
      <c r="AB24" s="9" t="str">
        <f>IF( AND(ISNUMBER(SEG!AB24),ISNUMBER(SEG!AC24)),  AVERAGE(SEG!AB24:AC24), SEG!AB24 )</f>
        <v>NA</v>
      </c>
      <c r="AC24" s="9" t="str">
        <f>IF( AND(ISNUMBER(TRA!AB24),ISNUMBER(TRA!AC24)),  AVERAGE(TRA!AB24:AC24), TRA!AB24 )</f>
        <v>NA</v>
      </c>
      <c r="AD24" s="8" t="str">
        <f>IF( AND(ISNUMBER(SEG!AD24),ISNUMBER(SEG!AE24)),  AVERAGE(SEG!AD24:AE24), SEG!AD24 )</f>
        <v>NA</v>
      </c>
      <c r="AE24" s="8" t="str">
        <f>IF( AND(ISNUMBER(TRA!AD24),ISNUMBER(TRA!AE24)),  AVERAGE(TRA!AD24:AE24), TRA!AD24 )</f>
        <v>NA</v>
      </c>
      <c r="AF24" s="9" t="str">
        <f>IF( AND(ISNUMBER(SEG!AF24),ISNUMBER(SEG!AG24)),  AVERAGE(SEG!AF24:AG24), SEG!AF24 )</f>
        <v>NA</v>
      </c>
      <c r="AG24" s="9" t="str">
        <f>IF( AND(ISNUMBER(TRA!AF24),ISNUMBER(TRA!AG24)),  AVERAGE(TRA!AF24:AG24), TRA!AF24 )</f>
        <v>NA</v>
      </c>
      <c r="AH24" s="8">
        <f>IF( AND(ISNUMBER(SEG!AH24),ISNUMBER(SEG!AI24)),  AVERAGE(SEG!AH24:AI24), SEG!AH24 )</f>
        <v>0.40810800000000003</v>
      </c>
      <c r="AI24" s="8">
        <f>IF( AND(ISNUMBER(TRA!AH24),ISNUMBER(TRA!AI24)),  AVERAGE(TRA!AH24:AI24), TRA!AH24 )</f>
        <v>0.869363</v>
      </c>
      <c r="AJ24" s="9" t="str">
        <f>IF( AND(ISNUMBER(SEG!AJ24),ISNUMBER(SEG!AK24)),  AVERAGE(SEG!AJ24:AK24), SEG!AJ24 )</f>
        <v>NA</v>
      </c>
      <c r="AK24" s="9" t="str">
        <f>IF( AND(ISNUMBER(TRA!AJ24),ISNUMBER(TRA!AK24)),  AVERAGE(TRA!AJ24:AK24), TRA!AJ24 )</f>
        <v>NA</v>
      </c>
      <c r="AL24" s="8">
        <f>IF( AND(ISNUMBER(SEG!AL24),ISNUMBER(SEG!AM24)),  AVERAGE(SEG!AL24:AM24), SEG!AL24 )</f>
        <v>0.58265349999999994</v>
      </c>
      <c r="AM24" s="8">
        <f>IF( AND(ISNUMBER(TRA!AL24),ISNUMBER(TRA!AM24)),  AVERAGE(TRA!AL24:AM24), TRA!AL24 )</f>
        <v>0.7032195</v>
      </c>
      <c r="AN24" s="9">
        <f>IF( AND(ISNUMBER(SEG!AN24),ISNUMBER(SEG!AO24)),  AVERAGE(SEG!AN24:AO24), SEG!AN24 )</f>
        <v>0.58880949999999999</v>
      </c>
      <c r="AO24" s="9">
        <f>IF( AND(ISNUMBER(TRA!AN24),ISNUMBER(TRA!AO24)),  AVERAGE(TRA!AN24:AO24), TRA!AN24 )</f>
        <v>0.7913</v>
      </c>
    </row>
    <row r="25" spans="1:41" x14ac:dyDescent="0.25">
      <c r="A25" s="17" t="str">
        <f>SEG!A25</f>
        <v>HD-GE (IWR)</v>
      </c>
      <c r="B25" s="8" t="str">
        <f>IF( AND(ISNUMBER(SEG!B25),ISNUMBER(SEG!C25)),  AVERAGE(SEG!B25:C25), SEG!B25 )</f>
        <v>NA</v>
      </c>
      <c r="C25" s="8" t="str">
        <f>IF( AND(ISNUMBER(TRA!B25),ISNUMBER(TRA!C25)),  AVERAGE(TRA!B25:C25), TRA!B25 )</f>
        <v>NA</v>
      </c>
      <c r="D25" s="9" t="str">
        <f>IF( AND(ISNUMBER(SEG!D25),ISNUMBER(SEG!E25)),  AVERAGE(SEG!D25:E25), SEG!D25 )</f>
        <v>NA</v>
      </c>
      <c r="E25" s="9" t="str">
        <f>IF( AND(ISNUMBER(TRA!D25),ISNUMBER(TRA!E25)),  AVERAGE(TRA!D25:E25), TRA!D25 )</f>
        <v>NA</v>
      </c>
      <c r="F25" s="8" t="str">
        <f>IF( AND(ISNUMBER(SEG!F25),ISNUMBER(SEG!G25)),  AVERAGE(SEG!F25:G25), SEG!F25 )</f>
        <v>NA</v>
      </c>
      <c r="G25" s="8" t="str">
        <f>IF( AND(ISNUMBER(TRA!F25),ISNUMBER(TRA!G25)),  AVERAGE(TRA!F25:G25), TRA!F25 )</f>
        <v>NA</v>
      </c>
      <c r="H25" s="9" t="str">
        <f>IF( AND(ISNUMBER(SEG!H25),ISNUMBER(SEG!I25)),  AVERAGE(SEG!H25:I25), SEG!H25 )</f>
        <v>NA</v>
      </c>
      <c r="I25" s="9" t="str">
        <f>IF( AND(ISNUMBER(TRA!H25),ISNUMBER(TRA!I25)),  AVERAGE(TRA!H25:I25), TRA!H25 )</f>
        <v>NA</v>
      </c>
      <c r="J25" s="8" t="str">
        <f>IF( AND(ISNUMBER(SEG!J25),ISNUMBER(SEG!K25)),  AVERAGE(SEG!J25:K25), SEG!J25 )</f>
        <v>NA</v>
      </c>
      <c r="K25" s="8" t="str">
        <f>IF( AND(ISNUMBER(TRA!J25),ISNUMBER(TRA!K25)),  AVERAGE(TRA!J25:K25), TRA!J25 )</f>
        <v>NA</v>
      </c>
      <c r="L25" s="9" t="str">
        <f>IF( AND(ISNUMBER(SEG!L25),ISNUMBER(SEG!M25)),  AVERAGE(SEG!L25:M25), SEG!L25 )</f>
        <v>NA</v>
      </c>
      <c r="M25" s="9" t="str">
        <f>IF( AND(ISNUMBER(TRA!L25),ISNUMBER(TRA!M25)),  AVERAGE(TRA!L25:M25), TRA!L25 )</f>
        <v>NA</v>
      </c>
      <c r="N25" s="8" t="str">
        <f>IF( AND(ISNUMBER(SEG!N25),ISNUMBER(SEG!O25)),  AVERAGE(SEG!N25:O25), SEG!N25 )</f>
        <v>NA</v>
      </c>
      <c r="O25" s="8" t="str">
        <f>IF( AND(ISNUMBER(TRA!N25),ISNUMBER(TRA!O25)),  AVERAGE(TRA!N25:O25), TRA!N25 )</f>
        <v>NA</v>
      </c>
      <c r="P25" s="9" t="str">
        <f>IF( AND(ISNUMBER(SEG!P25),ISNUMBER(SEG!Q25)),  AVERAGE(SEG!P25:Q25), SEG!P25 )</f>
        <v>NA</v>
      </c>
      <c r="Q25" s="9" t="str">
        <f>IF( AND(ISNUMBER(TRA!P25),ISNUMBER(TRA!Q25)),  AVERAGE(TRA!P25:Q25), TRA!P25 )</f>
        <v>NA</v>
      </c>
      <c r="R25" s="8" t="str">
        <f>IF( AND(ISNUMBER(SEG!R25),ISNUMBER(SEG!S25)),  AVERAGE(SEG!R25:S25), SEG!R25 )</f>
        <v>NA</v>
      </c>
      <c r="S25" s="8" t="str">
        <f>IF( AND(ISNUMBER(TRA!R25),ISNUMBER(TRA!S25)),  AVERAGE(TRA!R25:S25), TRA!R25 )</f>
        <v>NA</v>
      </c>
      <c r="T25" s="9">
        <f>IF( AND(ISNUMBER(SEG!T25),ISNUMBER(SEG!U25)),  AVERAGE(SEG!T25:U25), SEG!T25 )</f>
        <v>0.74489500000000008</v>
      </c>
      <c r="U25" s="9">
        <f>IF( AND(ISNUMBER(TRA!T25),ISNUMBER(TRA!U25)),  AVERAGE(TRA!T25:U25), TRA!T25 )</f>
        <v>0.98191300000000004</v>
      </c>
      <c r="V25" s="8" t="str">
        <f>IF( AND(ISNUMBER(SEG!V25),ISNUMBER(SEG!W25)),  AVERAGE(SEG!V25:W25), SEG!V25 )</f>
        <v>NA</v>
      </c>
      <c r="W25" s="8" t="str">
        <f>IF( AND(ISNUMBER(TRA!V25),ISNUMBER(TRA!W25)),  AVERAGE(TRA!V25:W25), TRA!V25 )</f>
        <v>NA</v>
      </c>
      <c r="X25" s="9" t="str">
        <f>IF( AND(ISNUMBER(SEG!X25),ISNUMBER(SEG!Y25)),  AVERAGE(SEG!X25:Y25), SEG!X25 )</f>
        <v>NA</v>
      </c>
      <c r="Y25" s="9" t="str">
        <f>IF( AND(ISNUMBER(TRA!X25),ISNUMBER(TRA!Y25)),  AVERAGE(TRA!X25:Y25), TRA!X25 )</f>
        <v>NA</v>
      </c>
      <c r="Z25" s="8" t="str">
        <f>IF( AND(ISNUMBER(SEG!Z25),ISNUMBER(SEG!AA25)),  AVERAGE(SEG!Z25:AA25), SEG!Z25 )</f>
        <v>NA</v>
      </c>
      <c r="AA25" s="8" t="str">
        <f>IF( AND(ISNUMBER(TRA!Z25),ISNUMBER(TRA!AA25)),  AVERAGE(TRA!Z25:AA25), TRA!Z25 )</f>
        <v>NA</v>
      </c>
      <c r="AB25" s="9" t="str">
        <f>IF( AND(ISNUMBER(SEG!AB25),ISNUMBER(SEG!AC25)),  AVERAGE(SEG!AB25:AC25), SEG!AB25 )</f>
        <v>NA</v>
      </c>
      <c r="AC25" s="9" t="str">
        <f>IF( AND(ISNUMBER(TRA!AB25),ISNUMBER(TRA!AC25)),  AVERAGE(TRA!AB25:AC25), TRA!AB25 )</f>
        <v>NA</v>
      </c>
      <c r="AD25" s="8" t="str">
        <f>IF( AND(ISNUMBER(SEG!AD25),ISNUMBER(SEG!AE25)),  AVERAGE(SEG!AD25:AE25), SEG!AD25 )</f>
        <v>NA</v>
      </c>
      <c r="AE25" s="8" t="str">
        <f>IF( AND(ISNUMBER(TRA!AD25),ISNUMBER(TRA!AE25)),  AVERAGE(TRA!AD25:AE25), TRA!AD25 )</f>
        <v>NA</v>
      </c>
      <c r="AF25" s="9" t="str">
        <f>IF( AND(ISNUMBER(SEG!AF25),ISNUMBER(SEG!AG25)),  AVERAGE(SEG!AF25:AG25), SEG!AF25 )</f>
        <v>NA</v>
      </c>
      <c r="AG25" s="9" t="str">
        <f>IF( AND(ISNUMBER(TRA!AF25),ISNUMBER(TRA!AG25)),  AVERAGE(TRA!AF25:AG25), TRA!AF25 )</f>
        <v>NA</v>
      </c>
      <c r="AH25" s="8">
        <f>IF( AND(ISNUMBER(SEG!AH25),ISNUMBER(SEG!AI25)),  AVERAGE(SEG!AH25:AI25), SEG!AH25 )</f>
        <v>0.66544950000000003</v>
      </c>
      <c r="AI25" s="8">
        <f>IF( AND(ISNUMBER(TRA!AH25),ISNUMBER(TRA!AI25)),  AVERAGE(TRA!AH25:AI25), TRA!AH25 )</f>
        <v>0.94317899999999999</v>
      </c>
      <c r="AJ25" s="9" t="str">
        <f>IF( AND(ISNUMBER(SEG!AJ25),ISNUMBER(SEG!AK25)),  AVERAGE(SEG!AJ25:AK25), SEG!AJ25 )</f>
        <v>NA</v>
      </c>
      <c r="AK25" s="9" t="str">
        <f>IF( AND(ISNUMBER(TRA!AJ25),ISNUMBER(TRA!AK25)),  AVERAGE(TRA!AJ25:AK25), TRA!AJ25 )</f>
        <v>NA</v>
      </c>
      <c r="AL25" s="8">
        <f>IF( AND(ISNUMBER(SEG!AL25),ISNUMBER(SEG!AM25)),  AVERAGE(SEG!AL25:AM25), SEG!AL25 )</f>
        <v>0.72868350000000004</v>
      </c>
      <c r="AM25" s="8">
        <f>IF( AND(ISNUMBER(TRA!AL25),ISNUMBER(TRA!AM25)),  AVERAGE(TRA!AL25:AM25), TRA!AL25 )</f>
        <v>0.93271149999999992</v>
      </c>
      <c r="AN25" s="9" t="str">
        <f>IF( AND(ISNUMBER(SEG!AN25),ISNUMBER(SEG!AO25)),  AVERAGE(SEG!AN25:AO25), SEG!AN25 )</f>
        <v>NA</v>
      </c>
      <c r="AO25" s="9" t="str">
        <f>IF( AND(ISNUMBER(TRA!AN25),ISNUMBER(TRA!AO25)),  AVERAGE(TRA!AN25:AO25), TRA!AN25 )</f>
        <v>NA</v>
      </c>
    </row>
    <row r="26" spans="1:41" x14ac:dyDescent="0.25">
      <c r="A26" s="17" t="str">
        <f>SEG!A26</f>
        <v>HIT-CN (1)</v>
      </c>
      <c r="B26" s="8" t="str">
        <f>IF( AND(ISNUMBER(SEG!B26),ISNUMBER(SEG!C26)),  AVERAGE(SEG!B26:C26), SEG!B26 )</f>
        <v>NA</v>
      </c>
      <c r="C26" s="8" t="str">
        <f>IF( AND(ISNUMBER(TRA!B26),ISNUMBER(TRA!C26)),  AVERAGE(TRA!B26:C26), TRA!B26 )</f>
        <v>NA</v>
      </c>
      <c r="D26" s="9" t="str">
        <f>IF( AND(ISNUMBER(SEG!D26),ISNUMBER(SEG!E26)),  AVERAGE(SEG!D26:E26), SEG!D26 )</f>
        <v>NA</v>
      </c>
      <c r="E26" s="9" t="str">
        <f>IF( AND(ISNUMBER(TRA!D26),ISNUMBER(TRA!E26)),  AVERAGE(TRA!D26:E26), TRA!D26 )</f>
        <v>NA</v>
      </c>
      <c r="F26" s="8" t="str">
        <f>IF( AND(ISNUMBER(SEG!F26),ISNUMBER(SEG!G26)),  AVERAGE(SEG!F26:G26), SEG!F26 )</f>
        <v>NA</v>
      </c>
      <c r="G26" s="8" t="str">
        <f>IF( AND(ISNUMBER(TRA!F26),ISNUMBER(TRA!G26)),  AVERAGE(TRA!F26:G26), TRA!F26 )</f>
        <v>NA</v>
      </c>
      <c r="H26" s="9" t="str">
        <f>IF( AND(ISNUMBER(SEG!H26),ISNUMBER(SEG!I26)),  AVERAGE(SEG!H26:I26), SEG!H26 )</f>
        <v>NA</v>
      </c>
      <c r="I26" s="9" t="str">
        <f>IF( AND(ISNUMBER(TRA!H26),ISNUMBER(TRA!I26)),  AVERAGE(TRA!H26:I26), TRA!H26 )</f>
        <v>NA</v>
      </c>
      <c r="J26" s="8" t="str">
        <f>IF( AND(ISNUMBER(SEG!J26),ISNUMBER(SEG!K26)),  AVERAGE(SEG!J26:K26), SEG!J26 )</f>
        <v>NA</v>
      </c>
      <c r="K26" s="8" t="str">
        <f>IF( AND(ISNUMBER(TRA!J26),ISNUMBER(TRA!K26)),  AVERAGE(TRA!J26:K26), TRA!J26 )</f>
        <v>NA</v>
      </c>
      <c r="L26" s="9" t="str">
        <f>IF( AND(ISNUMBER(SEG!L26),ISNUMBER(SEG!M26)),  AVERAGE(SEG!L26:M26), SEG!L26 )</f>
        <v>NA</v>
      </c>
      <c r="M26" s="9" t="str">
        <f>IF( AND(ISNUMBER(TRA!L26),ISNUMBER(TRA!M26)),  AVERAGE(TRA!L26:M26), TRA!L26 )</f>
        <v>NA</v>
      </c>
      <c r="N26" s="8" t="str">
        <f>IF( AND(ISNUMBER(SEG!N26),ISNUMBER(SEG!O26)),  AVERAGE(SEG!N26:O26), SEG!N26 )</f>
        <v>NA</v>
      </c>
      <c r="O26" s="8" t="str">
        <f>IF( AND(ISNUMBER(TRA!N26),ISNUMBER(TRA!O26)),  AVERAGE(TRA!N26:O26), TRA!N26 )</f>
        <v>NA</v>
      </c>
      <c r="P26" s="9" t="str">
        <f>IF( AND(ISNUMBER(SEG!P26),ISNUMBER(SEG!Q26)),  AVERAGE(SEG!P26:Q26), SEG!P26 )</f>
        <v>NA</v>
      </c>
      <c r="Q26" s="9" t="str">
        <f>IF( AND(ISNUMBER(TRA!P26),ISNUMBER(TRA!Q26)),  AVERAGE(TRA!P26:Q26), TRA!P26 )</f>
        <v>NA</v>
      </c>
      <c r="R26" s="8">
        <f>IF( AND(ISNUMBER(SEG!R26),ISNUMBER(SEG!S26)),  AVERAGE(SEG!R26:S26), SEG!R26 )</f>
        <v>0.79044800000000004</v>
      </c>
      <c r="S26" s="8">
        <f>IF( AND(ISNUMBER(TRA!R26),ISNUMBER(TRA!S26)),  AVERAGE(TRA!R26:S26), TRA!R26 )</f>
        <v>0.94893000000000005</v>
      </c>
      <c r="T26" s="9">
        <f>IF( AND(ISNUMBER(SEG!T26),ISNUMBER(SEG!U26)),  AVERAGE(SEG!T26:U26), SEG!T26 )</f>
        <v>0.91855850000000006</v>
      </c>
      <c r="U26" s="9">
        <f>IF( AND(ISNUMBER(TRA!T26),ISNUMBER(TRA!U26)),  AVERAGE(TRA!T26:U26), TRA!T26 )</f>
        <v>0.986456</v>
      </c>
      <c r="V26" s="8" t="str">
        <f>IF( AND(ISNUMBER(SEG!V26),ISNUMBER(SEG!W26)),  AVERAGE(SEG!V26:W26), SEG!V26 )</f>
        <v>NA</v>
      </c>
      <c r="W26" s="8" t="str">
        <f>IF( AND(ISNUMBER(TRA!V26),ISNUMBER(TRA!W26)),  AVERAGE(TRA!V26:W26), TRA!V26 )</f>
        <v>NA</v>
      </c>
      <c r="X26" s="9" t="str">
        <f>IF( AND(ISNUMBER(SEG!X26),ISNUMBER(SEG!Y26)),  AVERAGE(SEG!X26:Y26), SEG!X26 )</f>
        <v>NA</v>
      </c>
      <c r="Y26" s="9" t="str">
        <f>IF( AND(ISNUMBER(TRA!X26),ISNUMBER(TRA!Y26)),  AVERAGE(TRA!X26:Y26), TRA!X26 )</f>
        <v>NA</v>
      </c>
      <c r="Z26" s="8" t="str">
        <f>IF( AND(ISNUMBER(SEG!Z26),ISNUMBER(SEG!AA26)),  AVERAGE(SEG!Z26:AA26), SEG!Z26 )</f>
        <v>NA</v>
      </c>
      <c r="AA26" s="8" t="str">
        <f>IF( AND(ISNUMBER(TRA!Z26),ISNUMBER(TRA!AA26)),  AVERAGE(TRA!Z26:AA26), TRA!Z26 )</f>
        <v>NA</v>
      </c>
      <c r="AB26" s="9" t="str">
        <f>IF( AND(ISNUMBER(SEG!AB26),ISNUMBER(SEG!AC26)),  AVERAGE(SEG!AB26:AC26), SEG!AB26 )</f>
        <v>NA</v>
      </c>
      <c r="AC26" s="9" t="str">
        <f>IF( AND(ISNUMBER(TRA!AB26),ISNUMBER(TRA!AC26)),  AVERAGE(TRA!AB26:AC26), TRA!AB26 )</f>
        <v>NA</v>
      </c>
      <c r="AD26" s="8" t="str">
        <f>IF( AND(ISNUMBER(SEG!AD26),ISNUMBER(SEG!AE26)),  AVERAGE(SEG!AD26:AE26), SEG!AD26 )</f>
        <v>NA</v>
      </c>
      <c r="AE26" s="8" t="str">
        <f>IF( AND(ISNUMBER(TRA!AD26),ISNUMBER(TRA!AE26)),  AVERAGE(TRA!AD26:AE26), TRA!AD26 )</f>
        <v>NA</v>
      </c>
      <c r="AF26" s="9">
        <f>IF( AND(ISNUMBER(SEG!AF26),ISNUMBER(SEG!AG26)),  AVERAGE(SEG!AF26:AG26), SEG!AF26 )</f>
        <v>0.77532000000000001</v>
      </c>
      <c r="AG26" s="9">
        <f>IF( AND(ISNUMBER(TRA!AF26),ISNUMBER(TRA!AG26)),  AVERAGE(TRA!AF26:AG26), TRA!AF26 )</f>
        <v>0.93992500000000001</v>
      </c>
      <c r="AH26" s="8">
        <f>IF( AND(ISNUMBER(SEG!AH26),ISNUMBER(SEG!AI26)),  AVERAGE(SEG!AH26:AI26), SEG!AH26 )</f>
        <v>0.65275550000000004</v>
      </c>
      <c r="AI26" s="8">
        <f>IF( AND(ISNUMBER(TRA!AH26),ISNUMBER(TRA!AI26)),  AVERAGE(TRA!AH26:AI26), TRA!AH26 )</f>
        <v>0.94963299999999995</v>
      </c>
      <c r="AJ26" s="9" t="str">
        <f>IF( AND(ISNUMBER(SEG!AJ26),ISNUMBER(SEG!AK26)),  AVERAGE(SEG!AJ26:AK26), SEG!AJ26 )</f>
        <v>NA</v>
      </c>
      <c r="AK26" s="9" t="str">
        <f>IF( AND(ISNUMBER(TRA!AJ26),ISNUMBER(TRA!AK26)),  AVERAGE(TRA!AJ26:AK26), TRA!AJ26 )</f>
        <v>NA</v>
      </c>
      <c r="AL26" s="8">
        <f>IF( AND(ISNUMBER(SEG!AL26),ISNUMBER(SEG!AM26)),  AVERAGE(SEG!AL26:AM26), SEG!AL26 )</f>
        <v>0.783605</v>
      </c>
      <c r="AM26" s="8">
        <f>IF( AND(ISNUMBER(TRA!AL26),ISNUMBER(TRA!AM26)),  AVERAGE(TRA!AL26:AM26), TRA!AL26 )</f>
        <v>0.93546250000000009</v>
      </c>
      <c r="AN26" s="9" t="str">
        <f>IF( AND(ISNUMBER(SEG!AN26),ISNUMBER(SEG!AO26)),  AVERAGE(SEG!AN26:AO26), SEG!AN26 )</f>
        <v>NA</v>
      </c>
      <c r="AO26" s="9" t="str">
        <f>IF( AND(ISNUMBER(TRA!AN26),ISNUMBER(TRA!AO26)),  AVERAGE(TRA!AN26:AO26), TRA!AN26 )</f>
        <v>NA</v>
      </c>
    </row>
    <row r="27" spans="1:41" x14ac:dyDescent="0.25">
      <c r="A27" s="17" t="str">
        <f>SEG!A27</f>
        <v>HIT-CN (2)</v>
      </c>
      <c r="B27" s="8" t="str">
        <f>IF( AND(ISNUMBER(SEG!B27),ISNUMBER(SEG!C27)),  AVERAGE(SEG!B27:C27), SEG!B27 )</f>
        <v>NA</v>
      </c>
      <c r="C27" s="8" t="str">
        <f>IF( AND(ISNUMBER(TRA!B27),ISNUMBER(TRA!C27)),  AVERAGE(TRA!B27:C27), TRA!B27 )</f>
        <v>NA</v>
      </c>
      <c r="D27" s="9" t="str">
        <f>IF( AND(ISNUMBER(SEG!D27),ISNUMBER(SEG!E27)),  AVERAGE(SEG!D27:E27), SEG!D27 )</f>
        <v>NA</v>
      </c>
      <c r="E27" s="9" t="str">
        <f>IF( AND(ISNUMBER(TRA!D27),ISNUMBER(TRA!E27)),  AVERAGE(TRA!D27:E27), TRA!D27 )</f>
        <v>NA</v>
      </c>
      <c r="F27" s="8" t="str">
        <f>IF( AND(ISNUMBER(SEG!F27),ISNUMBER(SEG!G27)),  AVERAGE(SEG!F27:G27), SEG!F27 )</f>
        <v>NA</v>
      </c>
      <c r="G27" s="8" t="str">
        <f>IF( AND(ISNUMBER(TRA!F27),ISNUMBER(TRA!G27)),  AVERAGE(TRA!F27:G27), TRA!F27 )</f>
        <v>NA</v>
      </c>
      <c r="H27" s="9" t="str">
        <f>IF( AND(ISNUMBER(SEG!H27),ISNUMBER(SEG!I27)),  AVERAGE(SEG!H27:I27), SEG!H27 )</f>
        <v>NA</v>
      </c>
      <c r="I27" s="9" t="str">
        <f>IF( AND(ISNUMBER(TRA!H27),ISNUMBER(TRA!I27)),  AVERAGE(TRA!H27:I27), TRA!H27 )</f>
        <v>NA</v>
      </c>
      <c r="J27" s="8" t="str">
        <f>IF( AND(ISNUMBER(SEG!J27),ISNUMBER(SEG!K27)),  AVERAGE(SEG!J27:K27), SEG!J27 )</f>
        <v>NA</v>
      </c>
      <c r="K27" s="8" t="str">
        <f>IF( AND(ISNUMBER(TRA!J27),ISNUMBER(TRA!K27)),  AVERAGE(TRA!J27:K27), TRA!J27 )</f>
        <v>NA</v>
      </c>
      <c r="L27" s="9" t="str">
        <f>IF( AND(ISNUMBER(SEG!L27),ISNUMBER(SEG!M27)),  AVERAGE(SEG!L27:M27), SEG!L27 )</f>
        <v>NA</v>
      </c>
      <c r="M27" s="9" t="str">
        <f>IF( AND(ISNUMBER(TRA!L27),ISNUMBER(TRA!M27)),  AVERAGE(TRA!L27:M27), TRA!L27 )</f>
        <v>NA</v>
      </c>
      <c r="N27" s="8" t="str">
        <f>IF( AND(ISNUMBER(SEG!N27),ISNUMBER(SEG!O27)),  AVERAGE(SEG!N27:O27), SEG!N27 )</f>
        <v>NA</v>
      </c>
      <c r="O27" s="8" t="str">
        <f>IF( AND(ISNUMBER(TRA!N27),ISNUMBER(TRA!O27)),  AVERAGE(TRA!N27:O27), TRA!N27 )</f>
        <v>NA</v>
      </c>
      <c r="P27" s="9" t="str">
        <f>IF( AND(ISNUMBER(SEG!P27),ISNUMBER(SEG!Q27)),  AVERAGE(SEG!P27:Q27), SEG!P27 )</f>
        <v>NA</v>
      </c>
      <c r="Q27" s="9" t="str">
        <f>IF( AND(ISNUMBER(TRA!P27),ISNUMBER(TRA!Q27)),  AVERAGE(TRA!P27:Q27), TRA!P27 )</f>
        <v>NA</v>
      </c>
      <c r="R27" s="8">
        <f>IF( AND(ISNUMBER(SEG!R27),ISNUMBER(SEG!S27)),  AVERAGE(SEG!R27:S27), SEG!R27 )</f>
        <v>0.90962049999999994</v>
      </c>
      <c r="S27" s="8">
        <f>IF( AND(ISNUMBER(TRA!R27),ISNUMBER(TRA!S27)),  AVERAGE(TRA!R27:S27), TRA!R27 )</f>
        <v>0.93081900000000006</v>
      </c>
      <c r="T27" s="9" t="str">
        <f>IF( AND(ISNUMBER(SEG!T27),ISNUMBER(SEG!U27)),  AVERAGE(SEG!T27:U27), SEG!T27 )</f>
        <v>NA</v>
      </c>
      <c r="U27" s="9" t="str">
        <f>IF( AND(ISNUMBER(TRA!T27),ISNUMBER(TRA!U27)),  AVERAGE(TRA!T27:U27), TRA!T27 )</f>
        <v>NA</v>
      </c>
      <c r="V27" s="8" t="str">
        <f>IF( AND(ISNUMBER(SEG!V27),ISNUMBER(SEG!W27)),  AVERAGE(SEG!V27:W27), SEG!V27 )</f>
        <v>NA</v>
      </c>
      <c r="W27" s="8" t="str">
        <f>IF( AND(ISNUMBER(TRA!V27),ISNUMBER(TRA!W27)),  AVERAGE(TRA!V27:W27), TRA!V27 )</f>
        <v>NA</v>
      </c>
      <c r="X27" s="9" t="str">
        <f>IF( AND(ISNUMBER(SEG!X27),ISNUMBER(SEG!Y27)),  AVERAGE(SEG!X27:Y27), SEG!X27 )</f>
        <v>NA</v>
      </c>
      <c r="Y27" s="9" t="str">
        <f>IF( AND(ISNUMBER(TRA!X27),ISNUMBER(TRA!Y27)),  AVERAGE(TRA!X27:Y27), TRA!X27 )</f>
        <v>NA</v>
      </c>
      <c r="Z27" s="8" t="str">
        <f>IF( AND(ISNUMBER(SEG!Z27),ISNUMBER(SEG!AA27)),  AVERAGE(SEG!Z27:AA27), SEG!Z27 )</f>
        <v>NA</v>
      </c>
      <c r="AA27" s="8" t="str">
        <f>IF( AND(ISNUMBER(TRA!Z27),ISNUMBER(TRA!AA27)),  AVERAGE(TRA!Z27:AA27), TRA!Z27 )</f>
        <v>NA</v>
      </c>
      <c r="AB27" s="9" t="str">
        <f>IF( AND(ISNUMBER(SEG!AB27),ISNUMBER(SEG!AC27)),  AVERAGE(SEG!AB27:AC27), SEG!AB27 )</f>
        <v>NA</v>
      </c>
      <c r="AC27" s="9" t="str">
        <f>IF( AND(ISNUMBER(TRA!AB27),ISNUMBER(TRA!AC27)),  AVERAGE(TRA!AB27:AC27), TRA!AB27 )</f>
        <v>NA</v>
      </c>
      <c r="AD27" s="8" t="str">
        <f>IF( AND(ISNUMBER(SEG!AD27),ISNUMBER(SEG!AE27)),  AVERAGE(SEG!AD27:AE27), SEG!AD27 )</f>
        <v>NA</v>
      </c>
      <c r="AE27" s="8" t="str">
        <f>IF( AND(ISNUMBER(TRA!AD27),ISNUMBER(TRA!AE27)),  AVERAGE(TRA!AD27:AE27), TRA!AD27 )</f>
        <v>NA</v>
      </c>
      <c r="AF27" s="9">
        <f>IF( AND(ISNUMBER(SEG!AF27),ISNUMBER(SEG!AG27)),  AVERAGE(SEG!AF27:AG27), SEG!AF27 )</f>
        <v>0.878274</v>
      </c>
      <c r="AG27" s="9">
        <f>IF( AND(ISNUMBER(TRA!AF27),ISNUMBER(TRA!AG27)),  AVERAGE(TRA!AF27:AG27), TRA!AF27 )</f>
        <v>0.96768049999999994</v>
      </c>
      <c r="AH27" s="8" t="str">
        <f>IF( AND(ISNUMBER(SEG!AH27),ISNUMBER(SEG!AI27)),  AVERAGE(SEG!AH27:AI27), SEG!AH27 )</f>
        <v>NA</v>
      </c>
      <c r="AI27" s="8" t="str">
        <f>IF( AND(ISNUMBER(TRA!AH27),ISNUMBER(TRA!AI27)),  AVERAGE(TRA!AH27:AI27), TRA!AH27 )</f>
        <v>NA</v>
      </c>
      <c r="AJ27" s="9" t="str">
        <f>IF( AND(ISNUMBER(SEG!AJ27),ISNUMBER(SEG!AK27)),  AVERAGE(SEG!AJ27:AK27), SEG!AJ27 )</f>
        <v>NA</v>
      </c>
      <c r="AK27" s="9" t="str">
        <f>IF( AND(ISNUMBER(TRA!AJ27),ISNUMBER(TRA!AK27)),  AVERAGE(TRA!AJ27:AK27), TRA!AJ27 )</f>
        <v>NA</v>
      </c>
      <c r="AL27" s="8">
        <f>IF( AND(ISNUMBER(SEG!AL27),ISNUMBER(SEG!AM27)),  AVERAGE(SEG!AL27:AM27), SEG!AL27 )</f>
        <v>0.80514850000000004</v>
      </c>
      <c r="AM27" s="8">
        <f>IF( AND(ISNUMBER(TRA!AL27),ISNUMBER(TRA!AM27)),  AVERAGE(TRA!AL27:AM27), TRA!AL27 )</f>
        <v>0.95064300000000002</v>
      </c>
      <c r="AN27" s="9" t="str">
        <f>IF( AND(ISNUMBER(SEG!AN27),ISNUMBER(SEG!AO27)),  AVERAGE(SEG!AN27:AO27), SEG!AN27 )</f>
        <v>NA</v>
      </c>
      <c r="AO27" s="9" t="str">
        <f>IF( AND(ISNUMBER(TRA!AN27),ISNUMBER(TRA!AO27)),  AVERAGE(TRA!AN27:AO27), TRA!AN27 )</f>
        <v>NA</v>
      </c>
    </row>
    <row r="28" spans="1:41" x14ac:dyDescent="0.25">
      <c r="A28" s="17" t="str">
        <f>SEG!A28</f>
        <v>HKI-GE</v>
      </c>
      <c r="B28" s="8" t="str">
        <f>IF( AND(ISNUMBER(SEG!B28),ISNUMBER(SEG!C28)),  AVERAGE(SEG!B28:C28), SEG!B28 )</f>
        <v>NA</v>
      </c>
      <c r="C28" s="8" t="str">
        <f>IF( AND(ISNUMBER(TRA!B28),ISNUMBER(TRA!C28)),  AVERAGE(TRA!B28:C28), TRA!B28 )</f>
        <v>NA</v>
      </c>
      <c r="D28" s="9" t="str">
        <f>IF( AND(ISNUMBER(SEG!D28),ISNUMBER(SEG!E28)),  AVERAGE(SEG!D28:E28), SEG!D28 )</f>
        <v>NA</v>
      </c>
      <c r="E28" s="9" t="str">
        <f>IF( AND(ISNUMBER(TRA!D28),ISNUMBER(TRA!E28)),  AVERAGE(TRA!D28:E28), TRA!D28 )</f>
        <v>NA</v>
      </c>
      <c r="F28" s="8" t="str">
        <f>IF( AND(ISNUMBER(SEG!F28),ISNUMBER(SEG!G28)),  AVERAGE(SEG!F28:G28), SEG!F28 )</f>
        <v>NA</v>
      </c>
      <c r="G28" s="8" t="str">
        <f>IF( AND(ISNUMBER(TRA!F28),ISNUMBER(TRA!G28)),  AVERAGE(TRA!F28:G28), TRA!F28 )</f>
        <v>NA</v>
      </c>
      <c r="H28" s="9" t="str">
        <f>IF( AND(ISNUMBER(SEG!H28),ISNUMBER(SEG!I28)),  AVERAGE(SEG!H28:I28), SEG!H28 )</f>
        <v>NA</v>
      </c>
      <c r="I28" s="9" t="str">
        <f>IF( AND(ISNUMBER(TRA!H28),ISNUMBER(TRA!I28)),  AVERAGE(TRA!H28:I28), TRA!H28 )</f>
        <v>NA</v>
      </c>
      <c r="J28" s="8" t="str">
        <f>IF( AND(ISNUMBER(SEG!J28),ISNUMBER(SEG!K28)),  AVERAGE(SEG!J28:K28), SEG!J28 )</f>
        <v>NA</v>
      </c>
      <c r="K28" s="8" t="str">
        <f>IF( AND(ISNUMBER(TRA!J28),ISNUMBER(TRA!K28)),  AVERAGE(TRA!J28:K28), TRA!J28 )</f>
        <v>NA</v>
      </c>
      <c r="L28" s="9" t="str">
        <f>IF( AND(ISNUMBER(SEG!L28),ISNUMBER(SEG!M28)),  AVERAGE(SEG!L28:M28), SEG!L28 )</f>
        <v>NA</v>
      </c>
      <c r="M28" s="9" t="str">
        <f>IF( AND(ISNUMBER(TRA!L28),ISNUMBER(TRA!M28)),  AVERAGE(TRA!L28:M28), TRA!L28 )</f>
        <v>NA</v>
      </c>
      <c r="N28" s="8" t="str">
        <f>IF( AND(ISNUMBER(SEG!N28),ISNUMBER(SEG!O28)),  AVERAGE(SEG!N28:O28), SEG!N28 )</f>
        <v>NA</v>
      </c>
      <c r="O28" s="8" t="str">
        <f>IF( AND(ISNUMBER(TRA!N28),ISNUMBER(TRA!O28)),  AVERAGE(TRA!N28:O28), TRA!N28 )</f>
        <v>NA</v>
      </c>
      <c r="P28" s="9" t="str">
        <f>IF( AND(ISNUMBER(SEG!P28),ISNUMBER(SEG!Q28)),  AVERAGE(SEG!P28:Q28), SEG!P28 )</f>
        <v>NA</v>
      </c>
      <c r="Q28" s="9" t="str">
        <f>IF( AND(ISNUMBER(TRA!P28),ISNUMBER(TRA!Q28)),  AVERAGE(TRA!P28:Q28), TRA!P28 )</f>
        <v>NA</v>
      </c>
      <c r="R28" s="8">
        <f>IF( AND(ISNUMBER(SEG!R28),ISNUMBER(SEG!S28)),  AVERAGE(SEG!R28:S28), SEG!R28 )</f>
        <v>0.8203435</v>
      </c>
      <c r="S28" s="8">
        <f>IF( AND(ISNUMBER(TRA!R28),ISNUMBER(TRA!S28)),  AVERAGE(TRA!R28:S28), TRA!R28 )</f>
        <v>0.83265</v>
      </c>
      <c r="T28" s="9" t="str">
        <f>IF( AND(ISNUMBER(SEG!T28),ISNUMBER(SEG!U28)),  AVERAGE(SEG!T28:U28), SEG!T28 )</f>
        <v>NA</v>
      </c>
      <c r="U28" s="9" t="str">
        <f>IF( AND(ISNUMBER(TRA!T28),ISNUMBER(TRA!U28)),  AVERAGE(TRA!T28:U28), TRA!T28 )</f>
        <v>NA</v>
      </c>
      <c r="V28" s="8" t="str">
        <f>IF( AND(ISNUMBER(SEG!V28),ISNUMBER(SEG!W28)),  AVERAGE(SEG!V28:W28), SEG!V28 )</f>
        <v>NA</v>
      </c>
      <c r="W28" s="8" t="str">
        <f>IF( AND(ISNUMBER(TRA!V28),ISNUMBER(TRA!W28)),  AVERAGE(TRA!V28:W28), TRA!V28 )</f>
        <v>NA</v>
      </c>
      <c r="X28" s="9" t="str">
        <f>IF( AND(ISNUMBER(SEG!X28),ISNUMBER(SEG!Y28)),  AVERAGE(SEG!X28:Y28), SEG!X28 )</f>
        <v>NA</v>
      </c>
      <c r="Y28" s="9" t="str">
        <f>IF( AND(ISNUMBER(TRA!X28),ISNUMBER(TRA!Y28)),  AVERAGE(TRA!X28:Y28), TRA!X28 )</f>
        <v>NA</v>
      </c>
      <c r="Z28" s="8" t="str">
        <f>IF( AND(ISNUMBER(SEG!Z28),ISNUMBER(SEG!AA28)),  AVERAGE(SEG!Z28:AA28), SEG!Z28 )</f>
        <v>NA</v>
      </c>
      <c r="AA28" s="8" t="str">
        <f>IF( AND(ISNUMBER(TRA!Z28),ISNUMBER(TRA!AA28)),  AVERAGE(TRA!Z28:AA28), TRA!Z28 )</f>
        <v>NA</v>
      </c>
      <c r="AB28" s="9" t="str">
        <f>IF( AND(ISNUMBER(SEG!AB28),ISNUMBER(SEG!AC28)),  AVERAGE(SEG!AB28:AC28), SEG!AB28 )</f>
        <v>NA</v>
      </c>
      <c r="AC28" s="9" t="str">
        <f>IF( AND(ISNUMBER(TRA!AB28),ISNUMBER(TRA!AC28)),  AVERAGE(TRA!AB28:AC28), TRA!AB28 )</f>
        <v>NA</v>
      </c>
      <c r="AD28" s="8" t="str">
        <f>IF( AND(ISNUMBER(SEG!AD28),ISNUMBER(SEG!AE28)),  AVERAGE(SEG!AD28:AE28), SEG!AD28 )</f>
        <v>NA</v>
      </c>
      <c r="AE28" s="8" t="str">
        <f>IF( AND(ISNUMBER(TRA!AD28),ISNUMBER(TRA!AE28)),  AVERAGE(TRA!AD28:AE28), TRA!AD28 )</f>
        <v>NA</v>
      </c>
      <c r="AF28" s="9">
        <f>IF( AND(ISNUMBER(SEG!AF28),ISNUMBER(SEG!AG28)),  AVERAGE(SEG!AF28:AG28), SEG!AF28 )</f>
        <v>0.61456100000000002</v>
      </c>
      <c r="AG28" s="9">
        <f>IF( AND(ISNUMBER(TRA!AF28),ISNUMBER(TRA!AG28)),  AVERAGE(TRA!AF28:AG28), TRA!AF28 )</f>
        <v>0.9783695</v>
      </c>
      <c r="AH28" s="8" t="str">
        <f>IF( AND(ISNUMBER(SEG!AH28),ISNUMBER(SEG!AI28)),  AVERAGE(SEG!AH28:AI28), SEG!AH28 )</f>
        <v>NA</v>
      </c>
      <c r="AI28" s="8" t="str">
        <f>IF( AND(ISNUMBER(TRA!AH28),ISNUMBER(TRA!AI28)),  AVERAGE(TRA!AH28:AI28), TRA!AH28 )</f>
        <v>NA</v>
      </c>
      <c r="AJ28" s="9" t="str">
        <f>IF( AND(ISNUMBER(SEG!AJ28),ISNUMBER(SEG!AK28)),  AVERAGE(SEG!AJ28:AK28), SEG!AJ28 )</f>
        <v>NA</v>
      </c>
      <c r="AK28" s="9" t="str">
        <f>IF( AND(ISNUMBER(TRA!AJ28),ISNUMBER(TRA!AK28)),  AVERAGE(TRA!AJ28:AK28), TRA!AJ28 )</f>
        <v>NA</v>
      </c>
      <c r="AL28" s="8" t="str">
        <f>IF( AND(ISNUMBER(SEG!AL28),ISNUMBER(SEG!AM28)),  AVERAGE(SEG!AL28:AM28), SEG!AL28 )</f>
        <v>NA</v>
      </c>
      <c r="AM28" s="8" t="str">
        <f>IF( AND(ISNUMBER(TRA!AL28),ISNUMBER(TRA!AM28)),  AVERAGE(TRA!AL28:AM28), TRA!AL28 )</f>
        <v>NA</v>
      </c>
      <c r="AN28" s="9" t="str">
        <f>IF( AND(ISNUMBER(SEG!AN28),ISNUMBER(SEG!AO28)),  AVERAGE(SEG!AN28:AO28), SEG!AN28 )</f>
        <v>NA</v>
      </c>
      <c r="AO28" s="9" t="str">
        <f>IF( AND(ISNUMBER(TRA!AN28),ISNUMBER(TRA!AO28)),  AVERAGE(TRA!AN28:AO28), TRA!AN28 )</f>
        <v>NA</v>
      </c>
    </row>
    <row r="29" spans="1:41" x14ac:dyDescent="0.25">
      <c r="A29" s="17" t="str">
        <f>SEG!A29</f>
        <v>IGFL-FR</v>
      </c>
      <c r="B29" s="8" t="str">
        <f>IF( AND(ISNUMBER(SEG!B29),ISNUMBER(SEG!C29)),  AVERAGE(SEG!B29:C29), SEG!B29 )</f>
        <v>NA</v>
      </c>
      <c r="C29" s="8" t="str">
        <f>IF( AND(ISNUMBER(TRA!B29),ISNUMBER(TRA!C29)),  AVERAGE(TRA!B29:C29), TRA!B29 )</f>
        <v>NA</v>
      </c>
      <c r="D29" s="9" t="str">
        <f>IF( AND(ISNUMBER(SEG!D29),ISNUMBER(SEG!E29)),  AVERAGE(SEG!D29:E29), SEG!D29 )</f>
        <v>NA</v>
      </c>
      <c r="E29" s="9" t="str">
        <f>IF( AND(ISNUMBER(TRA!D29),ISNUMBER(TRA!E29)),  AVERAGE(TRA!D29:E29), TRA!D29 )</f>
        <v>NA</v>
      </c>
      <c r="F29" s="8" t="str">
        <f>IF( AND(ISNUMBER(SEG!F29),ISNUMBER(SEG!G29)),  AVERAGE(SEG!F29:G29), SEG!F29 )</f>
        <v>NA</v>
      </c>
      <c r="G29" s="8" t="str">
        <f>IF( AND(ISNUMBER(TRA!F29),ISNUMBER(TRA!G29)),  AVERAGE(TRA!F29:G29), TRA!F29 )</f>
        <v>NA</v>
      </c>
      <c r="H29" s="9" t="str">
        <f>IF( AND(ISNUMBER(SEG!H29),ISNUMBER(SEG!I29)),  AVERAGE(SEG!H29:I29), SEG!H29 )</f>
        <v>NA</v>
      </c>
      <c r="I29" s="9" t="str">
        <f>IF( AND(ISNUMBER(TRA!H29),ISNUMBER(TRA!I29)),  AVERAGE(TRA!H29:I29), TRA!H29 )</f>
        <v>NA</v>
      </c>
      <c r="J29" s="8" t="str">
        <f>IF( AND(ISNUMBER(SEG!J29),ISNUMBER(SEG!K29)),  AVERAGE(SEG!J29:K29), SEG!J29 )</f>
        <v>NA</v>
      </c>
      <c r="K29" s="8" t="str">
        <f>IF( AND(ISNUMBER(TRA!J29),ISNUMBER(TRA!K29)),  AVERAGE(TRA!J29:K29), TRA!J29 )</f>
        <v>NA</v>
      </c>
      <c r="L29" s="9" t="str">
        <f>IF( AND(ISNUMBER(SEG!L29),ISNUMBER(SEG!M29)),  AVERAGE(SEG!L29:M29), SEG!L29 )</f>
        <v>NA</v>
      </c>
      <c r="M29" s="9" t="str">
        <f>IF( AND(ISNUMBER(TRA!L29),ISNUMBER(TRA!M29)),  AVERAGE(TRA!L29:M29), TRA!L29 )</f>
        <v>NA</v>
      </c>
      <c r="N29" s="8" t="str">
        <f>IF( AND(ISNUMBER(SEG!N29),ISNUMBER(SEG!O29)),  AVERAGE(SEG!N29:O29), SEG!N29 )</f>
        <v>NA</v>
      </c>
      <c r="O29" s="8" t="str">
        <f>IF( AND(ISNUMBER(TRA!N29),ISNUMBER(TRA!O29)),  AVERAGE(TRA!N29:O29), TRA!N29 )</f>
        <v>NA</v>
      </c>
      <c r="P29" s="9" t="str">
        <f>IF( AND(ISNUMBER(SEG!P29),ISNUMBER(SEG!Q29)),  AVERAGE(SEG!P29:Q29), SEG!P29 )</f>
        <v>NA</v>
      </c>
      <c r="Q29" s="9" t="str">
        <f>IF( AND(ISNUMBER(TRA!P29),ISNUMBER(TRA!Q29)),  AVERAGE(TRA!P29:Q29), TRA!P29 )</f>
        <v>NA</v>
      </c>
      <c r="R29" s="8" t="str">
        <f>IF( AND(ISNUMBER(SEG!R29),ISNUMBER(SEG!S29)),  AVERAGE(SEG!R29:S29), SEG!R29 )</f>
        <v>NA</v>
      </c>
      <c r="S29" s="8" t="str">
        <f>IF( AND(ISNUMBER(TRA!R29),ISNUMBER(TRA!S29)),  AVERAGE(TRA!R29:S29), TRA!R29 )</f>
        <v>NA</v>
      </c>
      <c r="T29" s="9" t="str">
        <f>IF( AND(ISNUMBER(SEG!T29),ISNUMBER(SEG!U29)),  AVERAGE(SEG!T29:U29), SEG!T29 )</f>
        <v>NA</v>
      </c>
      <c r="U29" s="9" t="str">
        <f>IF( AND(ISNUMBER(TRA!T29),ISNUMBER(TRA!U29)),  AVERAGE(TRA!T29:U29), TRA!T29 )</f>
        <v>NA</v>
      </c>
      <c r="V29" s="8">
        <f>IF( AND(ISNUMBER(SEG!V29),ISNUMBER(SEG!W29)),  AVERAGE(SEG!V29:W29), SEG!V29 )</f>
        <v>0.6312580000000001</v>
      </c>
      <c r="W29" s="8">
        <f>IF( AND(ISNUMBER(TRA!V29),ISNUMBER(TRA!W29)),  AVERAGE(TRA!V29:W29), TRA!V29 )</f>
        <v>0.97467150000000002</v>
      </c>
      <c r="X29" s="9" t="str">
        <f>IF( AND(ISNUMBER(SEG!X29),ISNUMBER(SEG!Y29)),  AVERAGE(SEG!X29:Y29), SEG!X29 )</f>
        <v>NA</v>
      </c>
      <c r="Y29" s="9" t="str">
        <f>IF( AND(ISNUMBER(TRA!X29),ISNUMBER(TRA!Y29)),  AVERAGE(TRA!X29:Y29), TRA!X29 )</f>
        <v>NA</v>
      </c>
      <c r="Z29" s="8" t="str">
        <f>IF( AND(ISNUMBER(SEG!Z29),ISNUMBER(SEG!AA29)),  AVERAGE(SEG!Z29:AA29), SEG!Z29 )</f>
        <v>NA</v>
      </c>
      <c r="AA29" s="8" t="str">
        <f>IF( AND(ISNUMBER(TRA!Z29),ISNUMBER(TRA!AA29)),  AVERAGE(TRA!Z29:AA29), TRA!Z29 )</f>
        <v>NA</v>
      </c>
      <c r="AB29" s="9" t="str">
        <f>IF( AND(ISNUMBER(SEG!AB29),ISNUMBER(SEG!AC29)),  AVERAGE(SEG!AB29:AC29), SEG!AB29 )</f>
        <v>NA</v>
      </c>
      <c r="AC29" s="9" t="str">
        <f>IF( AND(ISNUMBER(TRA!AB29),ISNUMBER(TRA!AC29)),  AVERAGE(TRA!AB29:AC29), TRA!AB29 )</f>
        <v>NA</v>
      </c>
      <c r="AD29" s="8" t="str">
        <f>IF( AND(ISNUMBER(SEG!AD29),ISNUMBER(SEG!AE29)),  AVERAGE(SEG!AD29:AE29), SEG!AD29 )</f>
        <v>NA</v>
      </c>
      <c r="AE29" s="8" t="str">
        <f>IF( AND(ISNUMBER(TRA!AD29),ISNUMBER(TRA!AE29)),  AVERAGE(TRA!AD29:AE29), TRA!AD29 )</f>
        <v>NA</v>
      </c>
      <c r="AF29" s="9" t="str">
        <f>IF( AND(ISNUMBER(SEG!AF29),ISNUMBER(SEG!AG29)),  AVERAGE(SEG!AF29:AG29), SEG!AF29 )</f>
        <v>NA</v>
      </c>
      <c r="AG29" s="9" t="str">
        <f>IF( AND(ISNUMBER(TRA!AF29),ISNUMBER(TRA!AG29)),  AVERAGE(TRA!AF29:AG29), TRA!AF29 )</f>
        <v>NA</v>
      </c>
      <c r="AH29" s="8" t="str">
        <f>IF( AND(ISNUMBER(SEG!AH29),ISNUMBER(SEG!AI29)),  AVERAGE(SEG!AH29:AI29), SEG!AH29 )</f>
        <v>NA</v>
      </c>
      <c r="AI29" s="8" t="str">
        <f>IF( AND(ISNUMBER(TRA!AH29),ISNUMBER(TRA!AI29)),  AVERAGE(TRA!AH29:AI29), TRA!AH29 )</f>
        <v>NA</v>
      </c>
      <c r="AJ29" s="9" t="str">
        <f>IF( AND(ISNUMBER(SEG!AJ29),ISNUMBER(SEG!AK29)),  AVERAGE(SEG!AJ29:AK29), SEG!AJ29 )</f>
        <v>NA</v>
      </c>
      <c r="AK29" s="9" t="str">
        <f>IF( AND(ISNUMBER(TRA!AJ29),ISNUMBER(TRA!AK29)),  AVERAGE(TRA!AJ29:AK29), TRA!AJ29 )</f>
        <v>NA</v>
      </c>
      <c r="AL29" s="8" t="str">
        <f>IF( AND(ISNUMBER(SEG!AL29),ISNUMBER(SEG!AM29)),  AVERAGE(SEG!AL29:AM29), SEG!AL29 )</f>
        <v>NA</v>
      </c>
      <c r="AM29" s="8" t="str">
        <f>IF( AND(ISNUMBER(TRA!AL29),ISNUMBER(TRA!AM29)),  AVERAGE(TRA!AL29:AM29), TRA!AL29 )</f>
        <v>NA</v>
      </c>
      <c r="AN29" s="9" t="str">
        <f>IF( AND(ISNUMBER(SEG!AN29),ISNUMBER(SEG!AO29)),  AVERAGE(SEG!AN29:AO29), SEG!AN29 )</f>
        <v>NA</v>
      </c>
      <c r="AO29" s="9" t="str">
        <f>IF( AND(ISNUMBER(TRA!AN29),ISNUMBER(TRA!AO29)),  AVERAGE(TRA!AN29:AO29), TRA!AN29 )</f>
        <v>NA</v>
      </c>
    </row>
    <row r="30" spans="1:41" x14ac:dyDescent="0.25">
      <c r="A30" s="17" t="str">
        <f>SEG!A30</f>
        <v>IGFL-FR (*)</v>
      </c>
      <c r="B30" s="8">
        <f>IF( AND(ISNUMBER(SEG!B30),ISNUMBER(SEG!C30)),  AVERAGE(SEG!B30:C30), SEG!B30 )</f>
        <v>0.16043449999999998</v>
      </c>
      <c r="C30" s="8">
        <f>IF( AND(ISNUMBER(TRA!B30),ISNUMBER(TRA!C30)),  AVERAGE(TRA!B30:C30), TRA!B30 )</f>
        <v>0.93880350000000001</v>
      </c>
      <c r="D30" s="9">
        <f>IF( AND(ISNUMBER(SEG!D30),ISNUMBER(SEG!E30)),  AVERAGE(SEG!D30:E30), SEG!D30 )</f>
        <v>0.505888</v>
      </c>
      <c r="E30" s="9">
        <f>IF( AND(ISNUMBER(TRA!D30),ISNUMBER(TRA!E30)),  AVERAGE(TRA!D30:E30), TRA!D30 )</f>
        <v>0.82814450000000006</v>
      </c>
      <c r="F30" s="8">
        <f>IF( AND(ISNUMBER(SEG!F30),ISNUMBER(SEG!G30)),  AVERAGE(SEG!F30:G30), SEG!F30 )</f>
        <v>0.74293150000000008</v>
      </c>
      <c r="G30" s="8">
        <f>IF( AND(ISNUMBER(TRA!F30),ISNUMBER(TRA!G30)),  AVERAGE(TRA!F30:G30), TRA!F30 )</f>
        <v>0.84961149999999996</v>
      </c>
      <c r="H30" s="9" t="str">
        <f>IF( AND(ISNUMBER(SEG!H30),ISNUMBER(SEG!I30)),  AVERAGE(SEG!H30:I30), SEG!H30 )</f>
        <v>NA</v>
      </c>
      <c r="I30" s="9" t="str">
        <f>IF( AND(ISNUMBER(TRA!H30),ISNUMBER(TRA!I30)),  AVERAGE(TRA!H30:I30), TRA!H30 )</f>
        <v>NA</v>
      </c>
      <c r="J30" s="8">
        <f>IF( AND(ISNUMBER(SEG!J30),ISNUMBER(SEG!K30)),  AVERAGE(SEG!J30:K30), SEG!J30 )</f>
        <v>0.26088499999999998</v>
      </c>
      <c r="K30" s="8">
        <f>IF( AND(ISNUMBER(TRA!J30),ISNUMBER(TRA!K30)),  AVERAGE(TRA!J30:K30), TRA!J30 )</f>
        <v>0.40318700000000002</v>
      </c>
      <c r="L30" s="9">
        <f>IF( AND(ISNUMBER(SEG!L30),ISNUMBER(SEG!M30)),  AVERAGE(SEG!L30:M30), SEG!L30 )</f>
        <v>0.52700749999999996</v>
      </c>
      <c r="M30" s="9">
        <f>IF( AND(ISNUMBER(TRA!L30),ISNUMBER(TRA!M30)),  AVERAGE(TRA!L30:M30), TRA!L30 )</f>
        <v>0.87190699999999999</v>
      </c>
      <c r="N30" s="8">
        <f>IF( AND(ISNUMBER(SEG!N30),ISNUMBER(SEG!O30)),  AVERAGE(SEG!N30:O30), SEG!N30 )</f>
        <v>0.57378449999999992</v>
      </c>
      <c r="O30" s="8">
        <f>IF( AND(ISNUMBER(TRA!N30),ISNUMBER(TRA!O30)),  AVERAGE(TRA!N30:O30), TRA!N30 )</f>
        <v>0.83058900000000002</v>
      </c>
      <c r="P30" s="9">
        <f>IF( AND(ISNUMBER(SEG!P30),ISNUMBER(SEG!Q30)),  AVERAGE(SEG!P30:Q30), SEG!P30 )</f>
        <v>0.40571800000000002</v>
      </c>
      <c r="Q30" s="9">
        <f>IF( AND(ISNUMBER(TRA!P30),ISNUMBER(TRA!Q30)),  AVERAGE(TRA!P30:Q30), TRA!P30 )</f>
        <v>0.76348799999999994</v>
      </c>
      <c r="R30" s="8">
        <f>IF( AND(ISNUMBER(SEG!R30),ISNUMBER(SEG!S30)),  AVERAGE(SEG!R30:S30), SEG!R30 )</f>
        <v>0.842916</v>
      </c>
      <c r="S30" s="8">
        <f>IF( AND(ISNUMBER(TRA!R30),ISNUMBER(TRA!S30)),  AVERAGE(TRA!R30:S30), TRA!R30 )</f>
        <v>0.91490050000000001</v>
      </c>
      <c r="T30" s="9">
        <f>IF( AND(ISNUMBER(SEG!T30),ISNUMBER(SEG!U30)),  AVERAGE(SEG!T30:U30), SEG!T30 )</f>
        <v>0.87512400000000001</v>
      </c>
      <c r="U30" s="9">
        <f>IF( AND(ISNUMBER(TRA!T30),ISNUMBER(TRA!U30)),  AVERAGE(TRA!T30:U30), TRA!T30 )</f>
        <v>0.9779104999999999</v>
      </c>
      <c r="V30" s="8">
        <f>IF( AND(ISNUMBER(SEG!V30),ISNUMBER(SEG!W30)),  AVERAGE(SEG!V30:W30), SEG!V30 )</f>
        <v>0.47740000000000005</v>
      </c>
      <c r="W30" s="8">
        <f>IF( AND(ISNUMBER(TRA!V30),ISNUMBER(TRA!W30)),  AVERAGE(TRA!V30:W30), TRA!V30 )</f>
        <v>0.82172299999999998</v>
      </c>
      <c r="X30" s="9">
        <f>IF( AND(ISNUMBER(SEG!X30),ISNUMBER(SEG!Y30)),  AVERAGE(SEG!X30:Y30), SEG!X30 )</f>
        <v>0.69430100000000006</v>
      </c>
      <c r="Y30" s="9">
        <f>IF( AND(ISNUMBER(TRA!X30),ISNUMBER(TRA!Y30)),  AVERAGE(TRA!X30:Y30), TRA!X30 )</f>
        <v>0.86151350000000004</v>
      </c>
      <c r="Z30" s="8" t="str">
        <f>IF( AND(ISNUMBER(SEG!Z30),ISNUMBER(SEG!AA30)),  AVERAGE(SEG!Z30:AA30), SEG!Z30 )</f>
        <v>NA</v>
      </c>
      <c r="AA30" s="8" t="str">
        <f>IF( AND(ISNUMBER(TRA!Z30),ISNUMBER(TRA!AA30)),  AVERAGE(TRA!Z30:AA30), TRA!Z30 )</f>
        <v>NA</v>
      </c>
      <c r="AB30" s="9" t="str">
        <f>IF( AND(ISNUMBER(SEG!AB30),ISNUMBER(SEG!AC30)),  AVERAGE(SEG!AB30:AC30), SEG!AB30 )</f>
        <v>NA</v>
      </c>
      <c r="AC30" s="9" t="str">
        <f>IF( AND(ISNUMBER(TRA!AB30),ISNUMBER(TRA!AC30)),  AVERAGE(TRA!AB30:AC30), TRA!AB30 )</f>
        <v>NA</v>
      </c>
      <c r="AD30" s="8" t="str">
        <f>IF( AND(ISNUMBER(SEG!AD30),ISNUMBER(SEG!AE30)),  AVERAGE(SEG!AD30:AE30), SEG!AD30 )</f>
        <v>NA</v>
      </c>
      <c r="AE30" s="8" t="str">
        <f>IF( AND(ISNUMBER(TRA!AD30),ISNUMBER(TRA!AE30)),  AVERAGE(TRA!AD30:AE30), TRA!AD30 )</f>
        <v>NA</v>
      </c>
      <c r="AF30" s="9">
        <f>IF( AND(ISNUMBER(SEG!AF30),ISNUMBER(SEG!AG30)),  AVERAGE(SEG!AF30:AG30), SEG!AF30 )</f>
        <v>0.73861650000000001</v>
      </c>
      <c r="AG30" s="9">
        <f>IF( AND(ISNUMBER(TRA!AF30),ISNUMBER(TRA!AG30)),  AVERAGE(TRA!AF30:AG30), TRA!AF30 )</f>
        <v>0.93753350000000002</v>
      </c>
      <c r="AH30" s="8">
        <f>IF( AND(ISNUMBER(SEG!AH30),ISNUMBER(SEG!AI30)),  AVERAGE(SEG!AH30:AI30), SEG!AH30 )</f>
        <v>0.68674950000000001</v>
      </c>
      <c r="AI30" s="8">
        <f>IF( AND(ISNUMBER(TRA!AH30),ISNUMBER(TRA!AI30)),  AVERAGE(TRA!AH30:AI30), TRA!AH30 )</f>
        <v>0.94206600000000007</v>
      </c>
      <c r="AJ30" s="9" t="str">
        <f>IF( AND(ISNUMBER(SEG!AJ30),ISNUMBER(SEG!AK30)),  AVERAGE(SEG!AJ30:AK30), SEG!AJ30 )</f>
        <v>NA</v>
      </c>
      <c r="AK30" s="9" t="str">
        <f>IF( AND(ISNUMBER(TRA!AJ30),ISNUMBER(TRA!AK30)),  AVERAGE(TRA!AJ30:AK30), TRA!AJ30 )</f>
        <v>NA</v>
      </c>
      <c r="AL30" s="8" t="str">
        <f>IF( AND(ISNUMBER(SEG!AL30),ISNUMBER(SEG!AM30)),  AVERAGE(SEG!AL30:AM30), SEG!AL30 )</f>
        <v>NA</v>
      </c>
      <c r="AM30" s="8" t="str">
        <f>IF( AND(ISNUMBER(TRA!AL30),ISNUMBER(TRA!AM30)),  AVERAGE(TRA!AL30:AM30), TRA!AL30 )</f>
        <v>NA</v>
      </c>
      <c r="AN30" s="9" t="str">
        <f>IF( AND(ISNUMBER(SEG!AN30),ISNUMBER(SEG!AO30)),  AVERAGE(SEG!AN30:AO30), SEG!AN30 )</f>
        <v>NA</v>
      </c>
      <c r="AO30" s="9" t="str">
        <f>IF( AND(ISNUMBER(TRA!AN30),ISNUMBER(TRA!AO30)),  AVERAGE(TRA!AN30:AO30), TRA!AN30 )</f>
        <v>NA</v>
      </c>
    </row>
    <row r="31" spans="1:41" x14ac:dyDescent="0.25">
      <c r="A31" s="17" t="str">
        <f>SEG!A31</f>
        <v>IMCB-SG (1)</v>
      </c>
      <c r="B31" s="8" t="str">
        <f>IF( AND(ISNUMBER(SEG!B31),ISNUMBER(SEG!C31)),  AVERAGE(SEG!B31:C31), SEG!B31 )</f>
        <v>NA</v>
      </c>
      <c r="C31" s="8" t="str">
        <f>IF( AND(ISNUMBER(TRA!B31),ISNUMBER(TRA!C31)),  AVERAGE(TRA!B31:C31), TRA!B31 )</f>
        <v>NA</v>
      </c>
      <c r="D31" s="9" t="str">
        <f>IF( AND(ISNUMBER(SEG!D31),ISNUMBER(SEG!E31)),  AVERAGE(SEG!D31:E31), SEG!D31 )</f>
        <v>NA</v>
      </c>
      <c r="E31" s="9" t="str">
        <f>IF( AND(ISNUMBER(TRA!D31),ISNUMBER(TRA!E31)),  AVERAGE(TRA!D31:E31), TRA!D31 )</f>
        <v>NA</v>
      </c>
      <c r="F31" s="8">
        <f>IF( AND(ISNUMBER(SEG!F31),ISNUMBER(SEG!G31)),  AVERAGE(SEG!F31:G31), SEG!F31 )</f>
        <v>0.29349700000000001</v>
      </c>
      <c r="G31" s="8">
        <f>IF( AND(ISNUMBER(TRA!F31),ISNUMBER(TRA!G31)),  AVERAGE(TRA!F31:G31), TRA!F31 )</f>
        <v>0.75156749999999994</v>
      </c>
      <c r="H31" s="9" t="str">
        <f>IF( AND(ISNUMBER(SEG!H31),ISNUMBER(SEG!I31)),  AVERAGE(SEG!H31:I31), SEG!H31 )</f>
        <v>NA</v>
      </c>
      <c r="I31" s="9" t="str">
        <f>IF( AND(ISNUMBER(TRA!H31),ISNUMBER(TRA!I31)),  AVERAGE(TRA!H31:I31), TRA!H31 )</f>
        <v>NA</v>
      </c>
      <c r="J31" s="8">
        <f>IF( AND(ISNUMBER(SEG!J31),ISNUMBER(SEG!K31)),  AVERAGE(SEG!J31:K31), SEG!J31 )</f>
        <v>0.2798505</v>
      </c>
      <c r="K31" s="8">
        <f>IF( AND(ISNUMBER(TRA!J31),ISNUMBER(TRA!K31)),  AVERAGE(TRA!J31:K31), TRA!J31 )</f>
        <v>0.63340649999999998</v>
      </c>
      <c r="L31" s="9" t="str">
        <f>IF( AND(ISNUMBER(SEG!L31),ISNUMBER(SEG!M31)),  AVERAGE(SEG!L31:M31), SEG!L31 )</f>
        <v>NA</v>
      </c>
      <c r="M31" s="9" t="str">
        <f>IF( AND(ISNUMBER(TRA!L31),ISNUMBER(TRA!M31)),  AVERAGE(TRA!L31:M31), TRA!L31 )</f>
        <v>NA</v>
      </c>
      <c r="N31" s="8" t="str">
        <f>IF( AND(ISNUMBER(SEG!N31),ISNUMBER(SEG!O31)),  AVERAGE(SEG!N31:O31), SEG!N31 )</f>
        <v>NA</v>
      </c>
      <c r="O31" s="8" t="str">
        <f>IF( AND(ISNUMBER(TRA!N31),ISNUMBER(TRA!O31)),  AVERAGE(TRA!N31:O31), TRA!N31 )</f>
        <v>NA</v>
      </c>
      <c r="P31" s="9" t="str">
        <f>IF( AND(ISNUMBER(SEG!P31),ISNUMBER(SEG!Q31)),  AVERAGE(SEG!P31:Q31), SEG!P31 )</f>
        <v>NA</v>
      </c>
      <c r="Q31" s="9" t="str">
        <f>IF( AND(ISNUMBER(TRA!P31),ISNUMBER(TRA!Q31)),  AVERAGE(TRA!P31:Q31), TRA!P31 )</f>
        <v>NA</v>
      </c>
      <c r="R31" s="8">
        <f>IF( AND(ISNUMBER(SEG!R31),ISNUMBER(SEG!S31)),  AVERAGE(SEG!R31:S31), SEG!R31 )</f>
        <v>0.52859100000000003</v>
      </c>
      <c r="S31" s="8">
        <f>IF( AND(ISNUMBER(TRA!R31),ISNUMBER(TRA!S31)),  AVERAGE(TRA!R31:S31), TRA!R31 )</f>
        <v>0.8817124999999999</v>
      </c>
      <c r="T31" s="9">
        <f>IF( AND(ISNUMBER(SEG!T31),ISNUMBER(SEG!U31)),  AVERAGE(SEG!T31:U31), SEG!T31 )</f>
        <v>0.33165149999999999</v>
      </c>
      <c r="U31" s="9">
        <f>IF( AND(ISNUMBER(TRA!T31),ISNUMBER(TRA!U31)),  AVERAGE(TRA!T31:U31), TRA!T31 )</f>
        <v>0.9147384999999999</v>
      </c>
      <c r="V31" s="8" t="str">
        <f>IF( AND(ISNUMBER(SEG!V31),ISNUMBER(SEG!W31)),  AVERAGE(SEG!V31:W31), SEG!V31 )</f>
        <v>NA</v>
      </c>
      <c r="W31" s="8" t="str">
        <f>IF( AND(ISNUMBER(TRA!V31),ISNUMBER(TRA!W31)),  AVERAGE(TRA!V31:W31), TRA!V31 )</f>
        <v>NA</v>
      </c>
      <c r="X31" s="9" t="str">
        <f>IF( AND(ISNUMBER(SEG!X31),ISNUMBER(SEG!Y31)),  AVERAGE(SEG!X31:Y31), SEG!X31 )</f>
        <v>NA</v>
      </c>
      <c r="Y31" s="9" t="str">
        <f>IF( AND(ISNUMBER(TRA!X31),ISNUMBER(TRA!Y31)),  AVERAGE(TRA!X31:Y31), TRA!X31 )</f>
        <v>NA</v>
      </c>
      <c r="Z31" s="8" t="str">
        <f>IF( AND(ISNUMBER(SEG!Z31),ISNUMBER(SEG!AA31)),  AVERAGE(SEG!Z31:AA31), SEG!Z31 )</f>
        <v>NA</v>
      </c>
      <c r="AA31" s="8" t="str">
        <f>IF( AND(ISNUMBER(TRA!Z31),ISNUMBER(TRA!AA31)),  AVERAGE(TRA!Z31:AA31), TRA!Z31 )</f>
        <v>NA</v>
      </c>
      <c r="AB31" s="9" t="str">
        <f>IF( AND(ISNUMBER(SEG!AB31),ISNUMBER(SEG!AC31)),  AVERAGE(SEG!AB31:AC31), SEG!AB31 )</f>
        <v>NA</v>
      </c>
      <c r="AC31" s="9" t="str">
        <f>IF( AND(ISNUMBER(TRA!AB31),ISNUMBER(TRA!AC31)),  AVERAGE(TRA!AB31:AC31), TRA!AB31 )</f>
        <v>NA</v>
      </c>
      <c r="AD31" s="8" t="str">
        <f>IF( AND(ISNUMBER(SEG!AD31),ISNUMBER(SEG!AE31)),  AVERAGE(SEG!AD31:AE31), SEG!AD31 )</f>
        <v>NA</v>
      </c>
      <c r="AE31" s="8" t="str">
        <f>IF( AND(ISNUMBER(TRA!AD31),ISNUMBER(TRA!AE31)),  AVERAGE(TRA!AD31:AE31), TRA!AD31 )</f>
        <v>NA</v>
      </c>
      <c r="AF31" s="9">
        <f>IF( AND(ISNUMBER(SEG!AF31),ISNUMBER(SEG!AG31)),  AVERAGE(SEG!AF31:AG31), SEG!AF31 )</f>
        <v>0.26692300000000002</v>
      </c>
      <c r="AG31" s="9">
        <f>IF( AND(ISNUMBER(TRA!AF31),ISNUMBER(TRA!AG31)),  AVERAGE(TRA!AF31:AG31), TRA!AF31 )</f>
        <v>0.9551655</v>
      </c>
      <c r="AH31" s="8">
        <f>IF( AND(ISNUMBER(SEG!AH31),ISNUMBER(SEG!AI31)),  AVERAGE(SEG!AH31:AI31), SEG!AH31 )</f>
        <v>4.0075E-2</v>
      </c>
      <c r="AI31" s="8">
        <f>IF( AND(ISNUMBER(TRA!AH31),ISNUMBER(TRA!AI31)),  AVERAGE(TRA!AH31:AI31), TRA!AH31 )</f>
        <v>0.50009199999999998</v>
      </c>
      <c r="AJ31" s="9" t="str">
        <f>IF( AND(ISNUMBER(SEG!AJ31),ISNUMBER(SEG!AK31)),  AVERAGE(SEG!AJ31:AK31), SEG!AJ31 )</f>
        <v>NA</v>
      </c>
      <c r="AK31" s="9" t="str">
        <f>IF( AND(ISNUMBER(TRA!AJ31),ISNUMBER(TRA!AK31)),  AVERAGE(TRA!AJ31:AK31), TRA!AJ31 )</f>
        <v>NA</v>
      </c>
      <c r="AL31" s="8">
        <f>IF( AND(ISNUMBER(SEG!AL31),ISNUMBER(SEG!AM31)),  AVERAGE(SEG!AL31:AM31), SEG!AL31 )</f>
        <v>0.39777950000000001</v>
      </c>
      <c r="AM31" s="8">
        <f>IF( AND(ISNUMBER(TRA!AL31),ISNUMBER(TRA!AM31)),  AVERAGE(TRA!AL31:AM31), TRA!AL31 )</f>
        <v>0.90672750000000002</v>
      </c>
      <c r="AN31" s="9" t="str">
        <f>IF( AND(ISNUMBER(SEG!AN31),ISNUMBER(SEG!AO31)),  AVERAGE(SEG!AN31:AO31), SEG!AN31 )</f>
        <v>NA</v>
      </c>
      <c r="AO31" s="9" t="str">
        <f>IF( AND(ISNUMBER(TRA!AN31),ISNUMBER(TRA!AO31)),  AVERAGE(TRA!AN31:AO31), TRA!AN31 )</f>
        <v>NA</v>
      </c>
    </row>
    <row r="32" spans="1:41" x14ac:dyDescent="0.25">
      <c r="A32" s="17" t="str">
        <f>SEG!A32</f>
        <v>IMCB-SG (2)</v>
      </c>
      <c r="B32" s="8" t="str">
        <f>IF( AND(ISNUMBER(SEG!B32),ISNUMBER(SEG!C32)),  AVERAGE(SEG!B32:C32), SEG!B32 )</f>
        <v>NA</v>
      </c>
      <c r="C32" s="8" t="str">
        <f>IF( AND(ISNUMBER(TRA!B32),ISNUMBER(TRA!C32)),  AVERAGE(TRA!B32:C32), TRA!B32 )</f>
        <v>NA</v>
      </c>
      <c r="D32" s="9" t="str">
        <f>IF( AND(ISNUMBER(SEG!D32),ISNUMBER(SEG!E32)),  AVERAGE(SEG!D32:E32), SEG!D32 )</f>
        <v>NA</v>
      </c>
      <c r="E32" s="9" t="str">
        <f>IF( AND(ISNUMBER(TRA!D32),ISNUMBER(TRA!E32)),  AVERAGE(TRA!D32:E32), TRA!D32 )</f>
        <v>NA</v>
      </c>
      <c r="F32" s="8" t="str">
        <f>IF( AND(ISNUMBER(SEG!F32),ISNUMBER(SEG!G32)),  AVERAGE(SEG!F32:G32), SEG!F32 )</f>
        <v>NA</v>
      </c>
      <c r="G32" s="8" t="str">
        <f>IF( AND(ISNUMBER(TRA!F32),ISNUMBER(TRA!G32)),  AVERAGE(TRA!F32:G32), TRA!F32 )</f>
        <v>NA</v>
      </c>
      <c r="H32" s="9" t="str">
        <f>IF( AND(ISNUMBER(SEG!H32),ISNUMBER(SEG!I32)),  AVERAGE(SEG!H32:I32), SEG!H32 )</f>
        <v>NA</v>
      </c>
      <c r="I32" s="9" t="str">
        <f>IF( AND(ISNUMBER(TRA!H32),ISNUMBER(TRA!I32)),  AVERAGE(TRA!H32:I32), TRA!H32 )</f>
        <v>NA</v>
      </c>
      <c r="J32" s="8" t="str">
        <f>IF( AND(ISNUMBER(SEG!J32),ISNUMBER(SEG!K32)),  AVERAGE(SEG!J32:K32), SEG!J32 )</f>
        <v>NA</v>
      </c>
      <c r="K32" s="8" t="str">
        <f>IF( AND(ISNUMBER(TRA!J32),ISNUMBER(TRA!K32)),  AVERAGE(TRA!J32:K32), TRA!J32 )</f>
        <v>NA</v>
      </c>
      <c r="L32" s="9" t="str">
        <f>IF( AND(ISNUMBER(SEG!L32),ISNUMBER(SEG!M32)),  AVERAGE(SEG!L32:M32), SEG!L32 )</f>
        <v>NA</v>
      </c>
      <c r="M32" s="9" t="str">
        <f>IF( AND(ISNUMBER(TRA!L32),ISNUMBER(TRA!M32)),  AVERAGE(TRA!L32:M32), TRA!L32 )</f>
        <v>NA</v>
      </c>
      <c r="N32" s="8">
        <f>IF( AND(ISNUMBER(SEG!N32),ISNUMBER(SEG!O32)),  AVERAGE(SEG!N32:O32), SEG!N32 )</f>
        <v>0.56940999999999997</v>
      </c>
      <c r="O32" s="8">
        <f>IF( AND(ISNUMBER(TRA!N32),ISNUMBER(TRA!O32)),  AVERAGE(TRA!N32:O32), TRA!N32 )</f>
        <v>0.44306699999999999</v>
      </c>
      <c r="P32" s="9">
        <f>IF( AND(ISNUMBER(SEG!P32),ISNUMBER(SEG!Q32)),  AVERAGE(SEG!P32:Q32), SEG!P32 )</f>
        <v>0.50400350000000005</v>
      </c>
      <c r="Q32" s="9">
        <f>IF( AND(ISNUMBER(TRA!P32),ISNUMBER(TRA!Q32)),  AVERAGE(TRA!P32:Q32), TRA!P32 )</f>
        <v>0.8141005</v>
      </c>
      <c r="R32" s="8" t="str">
        <f>IF( AND(ISNUMBER(SEG!R32),ISNUMBER(SEG!S32)),  AVERAGE(SEG!R32:S32), SEG!R32 )</f>
        <v>NA</v>
      </c>
      <c r="S32" s="8" t="str">
        <f>IF( AND(ISNUMBER(TRA!R32),ISNUMBER(TRA!S32)),  AVERAGE(TRA!R32:S32), TRA!R32 )</f>
        <v>NA</v>
      </c>
      <c r="T32" s="9" t="str">
        <f>IF( AND(ISNUMBER(SEG!T32),ISNUMBER(SEG!U32)),  AVERAGE(SEG!T32:U32), SEG!T32 )</f>
        <v>NA</v>
      </c>
      <c r="U32" s="9" t="str">
        <f>IF( AND(ISNUMBER(TRA!T32),ISNUMBER(TRA!U32)),  AVERAGE(TRA!T32:U32), TRA!T32 )</f>
        <v>NA</v>
      </c>
      <c r="V32" s="8" t="str">
        <f>IF( AND(ISNUMBER(SEG!V32),ISNUMBER(SEG!W32)),  AVERAGE(SEG!V32:W32), SEG!V32 )</f>
        <v>NA</v>
      </c>
      <c r="W32" s="8" t="str">
        <f>IF( AND(ISNUMBER(TRA!V32),ISNUMBER(TRA!W32)),  AVERAGE(TRA!V32:W32), TRA!V32 )</f>
        <v>NA</v>
      </c>
      <c r="X32" s="9">
        <f>IF( AND(ISNUMBER(SEG!X32),ISNUMBER(SEG!Y32)),  AVERAGE(SEG!X32:Y32), SEG!X32 )</f>
        <v>0.74661650000000002</v>
      </c>
      <c r="Y32" s="9">
        <f>IF( AND(ISNUMBER(TRA!X32),ISNUMBER(TRA!Y32)),  AVERAGE(TRA!X32:Y32), TRA!X32 )</f>
        <v>0.88102900000000006</v>
      </c>
      <c r="Z32" s="8" t="str">
        <f>IF( AND(ISNUMBER(SEG!Z32),ISNUMBER(SEG!AA32)),  AVERAGE(SEG!Z32:AA32), SEG!Z32 )</f>
        <v>NA</v>
      </c>
      <c r="AA32" s="8" t="str">
        <f>IF( AND(ISNUMBER(TRA!Z32),ISNUMBER(TRA!AA32)),  AVERAGE(TRA!Z32:AA32), TRA!Z32 )</f>
        <v>NA</v>
      </c>
      <c r="AB32" s="9" t="str">
        <f>IF( AND(ISNUMBER(SEG!AB32),ISNUMBER(SEG!AC32)),  AVERAGE(SEG!AB32:AC32), SEG!AB32 )</f>
        <v>NA</v>
      </c>
      <c r="AC32" s="9" t="str">
        <f>IF( AND(ISNUMBER(TRA!AB32),ISNUMBER(TRA!AC32)),  AVERAGE(TRA!AB32:AC32), TRA!AB32 )</f>
        <v>NA</v>
      </c>
      <c r="AD32" s="8" t="str">
        <f>IF( AND(ISNUMBER(SEG!AD32),ISNUMBER(SEG!AE32)),  AVERAGE(SEG!AD32:AE32), SEG!AD32 )</f>
        <v>NA</v>
      </c>
      <c r="AE32" s="8" t="str">
        <f>IF( AND(ISNUMBER(TRA!AD32),ISNUMBER(TRA!AE32)),  AVERAGE(TRA!AD32:AE32), TRA!AD32 )</f>
        <v>NA</v>
      </c>
      <c r="AF32" s="9" t="str">
        <f>IF( AND(ISNUMBER(SEG!AF32),ISNUMBER(SEG!AG32)),  AVERAGE(SEG!AF32:AG32), SEG!AF32 )</f>
        <v>NA</v>
      </c>
      <c r="AG32" s="9" t="str">
        <f>IF( AND(ISNUMBER(TRA!AF32),ISNUMBER(TRA!AG32)),  AVERAGE(TRA!AF32:AG32), TRA!AF32 )</f>
        <v>NA</v>
      </c>
      <c r="AH32" s="8" t="str">
        <f>IF( AND(ISNUMBER(SEG!AH32),ISNUMBER(SEG!AI32)),  AVERAGE(SEG!AH32:AI32), SEG!AH32 )</f>
        <v>NA</v>
      </c>
      <c r="AI32" s="8" t="str">
        <f>IF( AND(ISNUMBER(TRA!AH32),ISNUMBER(TRA!AI32)),  AVERAGE(TRA!AH32:AI32), TRA!AH32 )</f>
        <v>NA</v>
      </c>
      <c r="AJ32" s="9" t="str">
        <f>IF( AND(ISNUMBER(SEG!AJ32),ISNUMBER(SEG!AK32)),  AVERAGE(SEG!AJ32:AK32), SEG!AJ32 )</f>
        <v>NA</v>
      </c>
      <c r="AK32" s="9" t="str">
        <f>IF( AND(ISNUMBER(TRA!AJ32),ISNUMBER(TRA!AK32)),  AVERAGE(TRA!AJ32:AK32), TRA!AJ32 )</f>
        <v>NA</v>
      </c>
      <c r="AL32" s="8" t="str">
        <f>IF( AND(ISNUMBER(SEG!AL32),ISNUMBER(SEG!AM32)),  AVERAGE(SEG!AL32:AM32), SEG!AL32 )</f>
        <v>NA</v>
      </c>
      <c r="AM32" s="8" t="str">
        <f>IF( AND(ISNUMBER(TRA!AL32),ISNUMBER(TRA!AM32)),  AVERAGE(TRA!AL32:AM32), TRA!AL32 )</f>
        <v>NA</v>
      </c>
      <c r="AN32" s="9">
        <f>IF( AND(ISNUMBER(SEG!AN32),ISNUMBER(SEG!AO32)),  AVERAGE(SEG!AN32:AO32), SEG!AN32 )</f>
        <v>0.59288799999999997</v>
      </c>
      <c r="AO32" s="9">
        <f>IF( AND(ISNUMBER(TRA!AN32),ISNUMBER(TRA!AO32)),  AVERAGE(TRA!AN32:AO32), TRA!AN32 )</f>
        <v>0.83480599999999994</v>
      </c>
    </row>
    <row r="33" spans="1:41" x14ac:dyDescent="0.25">
      <c r="A33" s="17" t="str">
        <f>SEG!A33</f>
        <v>JAN-US</v>
      </c>
      <c r="B33" s="8" t="str">
        <f>IF( AND(ISNUMBER(SEG!B33),ISNUMBER(SEG!C33)),  AVERAGE(SEG!B33:C33), SEG!B33 )</f>
        <v>NA</v>
      </c>
      <c r="C33" s="8" t="str">
        <f>IF( AND(ISNUMBER(TRA!B33),ISNUMBER(TRA!C33)),  AVERAGE(TRA!B33:C33), TRA!B33 )</f>
        <v>NA</v>
      </c>
      <c r="D33" s="9" t="str">
        <f>IF( AND(ISNUMBER(SEG!D33),ISNUMBER(SEG!E33)),  AVERAGE(SEG!D33:E33), SEG!D33 )</f>
        <v>NA</v>
      </c>
      <c r="E33" s="9" t="str">
        <f>IF( AND(ISNUMBER(TRA!D33),ISNUMBER(TRA!E33)),  AVERAGE(TRA!D33:E33), TRA!D33 )</f>
        <v>NA</v>
      </c>
      <c r="F33" s="8" t="str">
        <f>IF( AND(ISNUMBER(SEG!F33),ISNUMBER(SEG!G33)),  AVERAGE(SEG!F33:G33), SEG!F33 )</f>
        <v>NA</v>
      </c>
      <c r="G33" s="8" t="str">
        <f>IF( AND(ISNUMBER(TRA!F33),ISNUMBER(TRA!G33)),  AVERAGE(TRA!F33:G33), TRA!F33 )</f>
        <v>NA</v>
      </c>
      <c r="H33" s="9" t="str">
        <f>IF( AND(ISNUMBER(SEG!H33),ISNUMBER(SEG!I33)),  AVERAGE(SEG!H33:I33), SEG!H33 )</f>
        <v>NA</v>
      </c>
      <c r="I33" s="9" t="str">
        <f>IF( AND(ISNUMBER(TRA!H33),ISNUMBER(TRA!I33)),  AVERAGE(TRA!H33:I33), TRA!H33 )</f>
        <v>NA</v>
      </c>
      <c r="J33" s="8" t="str">
        <f>IF( AND(ISNUMBER(SEG!J33),ISNUMBER(SEG!K33)),  AVERAGE(SEG!J33:K33), SEG!J33 )</f>
        <v>NA</v>
      </c>
      <c r="K33" s="8" t="str">
        <f>IF( AND(ISNUMBER(TRA!J33),ISNUMBER(TRA!K33)),  AVERAGE(TRA!J33:K33), TRA!J33 )</f>
        <v>NA</v>
      </c>
      <c r="L33" s="9" t="str">
        <f>IF( AND(ISNUMBER(SEG!L33),ISNUMBER(SEG!M33)),  AVERAGE(SEG!L33:M33), SEG!L33 )</f>
        <v>NA</v>
      </c>
      <c r="M33" s="9" t="str">
        <f>IF( AND(ISNUMBER(TRA!L33),ISNUMBER(TRA!M33)),  AVERAGE(TRA!L33:M33), TRA!L33 )</f>
        <v>NA</v>
      </c>
      <c r="N33" s="8" t="str">
        <f>IF( AND(ISNUMBER(SEG!N33),ISNUMBER(SEG!O33)),  AVERAGE(SEG!N33:O33), SEG!N33 )</f>
        <v>NA</v>
      </c>
      <c r="O33" s="8" t="str">
        <f>IF( AND(ISNUMBER(TRA!N33),ISNUMBER(TRA!O33)),  AVERAGE(TRA!N33:O33), TRA!N33 )</f>
        <v>NA</v>
      </c>
      <c r="P33" s="9" t="str">
        <f>IF( AND(ISNUMBER(SEG!P33),ISNUMBER(SEG!Q33)),  AVERAGE(SEG!P33:Q33), SEG!P33 )</f>
        <v>NA</v>
      </c>
      <c r="Q33" s="9" t="str">
        <f>IF( AND(ISNUMBER(TRA!P33),ISNUMBER(TRA!Q33)),  AVERAGE(TRA!P33:Q33), TRA!P33 )</f>
        <v>NA</v>
      </c>
      <c r="R33" s="8" t="str">
        <f>IF( AND(ISNUMBER(SEG!R33),ISNUMBER(SEG!S33)),  AVERAGE(SEG!R33:S33), SEG!R33 )</f>
        <v>NA</v>
      </c>
      <c r="S33" s="8" t="str">
        <f>IF( AND(ISNUMBER(TRA!R33),ISNUMBER(TRA!S33)),  AVERAGE(TRA!R33:S33), TRA!R33 )</f>
        <v>NA</v>
      </c>
      <c r="T33" s="9" t="str">
        <f>IF( AND(ISNUMBER(SEG!T33),ISNUMBER(SEG!U33)),  AVERAGE(SEG!T33:U33), SEG!T33 )</f>
        <v>NA</v>
      </c>
      <c r="U33" s="9" t="str">
        <f>IF( AND(ISNUMBER(TRA!T33),ISNUMBER(TRA!U33)),  AVERAGE(TRA!T33:U33), TRA!T33 )</f>
        <v>NA</v>
      </c>
      <c r="V33" s="8">
        <f>IF( AND(ISNUMBER(SEG!V33),ISNUMBER(SEG!W33)),  AVERAGE(SEG!V33:W33), SEG!V33 )</f>
        <v>0.59929399999999999</v>
      </c>
      <c r="W33" s="8">
        <f>IF( AND(ISNUMBER(TRA!V33),ISNUMBER(TRA!W33)),  AVERAGE(TRA!V33:W33), TRA!V33 )</f>
        <v>0.97884949999999993</v>
      </c>
      <c r="X33" s="9" t="str">
        <f>IF( AND(ISNUMBER(SEG!X33),ISNUMBER(SEG!Y33)),  AVERAGE(SEG!X33:Y33), SEG!X33 )</f>
        <v>NA</v>
      </c>
      <c r="Y33" s="9" t="str">
        <f>IF( AND(ISNUMBER(TRA!X33),ISNUMBER(TRA!Y33)),  AVERAGE(TRA!X33:Y33), TRA!X33 )</f>
        <v>NA</v>
      </c>
      <c r="Z33" s="8">
        <f>IF( AND(ISNUMBER(SEG!Z33),ISNUMBER(SEG!AA33)),  AVERAGE(SEG!Z33:AA33), SEG!Z33 )</f>
        <v>0.39707199999999998</v>
      </c>
      <c r="AA33" s="8">
        <f>IF( AND(ISNUMBER(TRA!Z33),ISNUMBER(TRA!AA33)),  AVERAGE(TRA!Z33:AA33), TRA!Z33 )</f>
        <v>0.78536399999999995</v>
      </c>
      <c r="AB33" s="9" t="str">
        <f>IF( AND(ISNUMBER(SEG!AB33),ISNUMBER(SEG!AC33)),  AVERAGE(SEG!AB33:AC33), SEG!AB33 )</f>
        <v>NA</v>
      </c>
      <c r="AC33" s="9" t="str">
        <f>IF( AND(ISNUMBER(TRA!AB33),ISNUMBER(TRA!AC33)),  AVERAGE(TRA!AB33:AC33), TRA!AB33 )</f>
        <v>NA</v>
      </c>
      <c r="AD33" s="8" t="str">
        <f>IF( AND(ISNUMBER(SEG!AD33),ISNUMBER(SEG!AE33)),  AVERAGE(SEG!AD33:AE33), SEG!AD33 )</f>
        <v>NA</v>
      </c>
      <c r="AE33" s="8" t="str">
        <f>IF( AND(ISNUMBER(TRA!AD33),ISNUMBER(TRA!AE33)),  AVERAGE(TRA!AD33:AE33), TRA!AD33 )</f>
        <v>NA</v>
      </c>
      <c r="AF33" s="9" t="str">
        <f>IF( AND(ISNUMBER(SEG!AF33),ISNUMBER(SEG!AG33)),  AVERAGE(SEG!AF33:AG33), SEG!AF33 )</f>
        <v>NA</v>
      </c>
      <c r="AG33" s="9" t="str">
        <f>IF( AND(ISNUMBER(TRA!AF33),ISNUMBER(TRA!AG33)),  AVERAGE(TRA!AF33:AG33), TRA!AF33 )</f>
        <v>NA</v>
      </c>
      <c r="AH33" s="8" t="str">
        <f>IF( AND(ISNUMBER(SEG!AH33),ISNUMBER(SEG!AI33)),  AVERAGE(SEG!AH33:AI33), SEG!AH33 )</f>
        <v>NA</v>
      </c>
      <c r="AI33" s="8" t="str">
        <f>IF( AND(ISNUMBER(TRA!AH33),ISNUMBER(TRA!AI33)),  AVERAGE(TRA!AH33:AI33), TRA!AH33 )</f>
        <v>NA</v>
      </c>
      <c r="AJ33" s="9" t="str">
        <f>IF( AND(ISNUMBER(SEG!AJ33),ISNUMBER(SEG!AK33)),  AVERAGE(SEG!AJ33:AK33), SEG!AJ33 )</f>
        <v>NA</v>
      </c>
      <c r="AK33" s="9" t="str">
        <f>IF( AND(ISNUMBER(TRA!AJ33),ISNUMBER(TRA!AK33)),  AVERAGE(TRA!AJ33:AK33), TRA!AJ33 )</f>
        <v>NA</v>
      </c>
      <c r="AL33" s="8" t="str">
        <f>IF( AND(ISNUMBER(SEG!AL33),ISNUMBER(SEG!AM33)),  AVERAGE(SEG!AL33:AM33), SEG!AL33 )</f>
        <v>NA</v>
      </c>
      <c r="AM33" s="8" t="str">
        <f>IF( AND(ISNUMBER(TRA!AL33),ISNUMBER(TRA!AM33)),  AVERAGE(TRA!AL33:AM33), TRA!AL33 )</f>
        <v>NA</v>
      </c>
      <c r="AN33" s="9" t="str">
        <f>IF( AND(ISNUMBER(SEG!AN33),ISNUMBER(SEG!AO33)),  AVERAGE(SEG!AN33:AO33), SEG!AN33 )</f>
        <v>NA</v>
      </c>
      <c r="AO33" s="9" t="str">
        <f>IF( AND(ISNUMBER(TRA!AN33),ISNUMBER(TRA!AO33)),  AVERAGE(TRA!AN33:AO33), TRA!AN33 )</f>
        <v>NA</v>
      </c>
    </row>
    <row r="34" spans="1:41" x14ac:dyDescent="0.25">
      <c r="A34" s="17" t="str">
        <f>SEG!A34</f>
        <v>KIT-GE (1)</v>
      </c>
      <c r="B34" s="8" t="str">
        <f>IF( AND(ISNUMBER(SEG!B34),ISNUMBER(SEG!C34)),  AVERAGE(SEG!B34:C34), SEG!B34 )</f>
        <v>NA</v>
      </c>
      <c r="C34" s="8" t="str">
        <f>IF( AND(ISNUMBER(TRA!B34),ISNUMBER(TRA!C34)),  AVERAGE(TRA!B34:C34), TRA!B34 )</f>
        <v>NA</v>
      </c>
      <c r="D34" s="9" t="str">
        <f>IF( AND(ISNUMBER(SEG!D34),ISNUMBER(SEG!E34)),  AVERAGE(SEG!D34:E34), SEG!D34 )</f>
        <v>NA</v>
      </c>
      <c r="E34" s="9" t="str">
        <f>IF( AND(ISNUMBER(TRA!D34),ISNUMBER(TRA!E34)),  AVERAGE(TRA!D34:E34), TRA!D34 )</f>
        <v>NA</v>
      </c>
      <c r="F34" s="8" t="str">
        <f>IF( AND(ISNUMBER(SEG!F34),ISNUMBER(SEG!G34)),  AVERAGE(SEG!F34:G34), SEG!F34 )</f>
        <v>NA</v>
      </c>
      <c r="G34" s="8" t="str">
        <f>IF( AND(ISNUMBER(TRA!F34),ISNUMBER(TRA!G34)),  AVERAGE(TRA!F34:G34), TRA!F34 )</f>
        <v>NA</v>
      </c>
      <c r="H34" s="9" t="str">
        <f>IF( AND(ISNUMBER(SEG!H34),ISNUMBER(SEG!I34)),  AVERAGE(SEG!H34:I34), SEG!H34 )</f>
        <v>NA</v>
      </c>
      <c r="I34" s="9" t="str">
        <f>IF( AND(ISNUMBER(TRA!H34),ISNUMBER(TRA!I34)),  AVERAGE(TRA!H34:I34), TRA!H34 )</f>
        <v>NA</v>
      </c>
      <c r="J34" s="8" t="str">
        <f>IF( AND(ISNUMBER(SEG!J34),ISNUMBER(SEG!K34)),  AVERAGE(SEG!J34:K34), SEG!J34 )</f>
        <v>NA</v>
      </c>
      <c r="K34" s="8" t="str">
        <f>IF( AND(ISNUMBER(TRA!J34),ISNUMBER(TRA!K34)),  AVERAGE(TRA!J34:K34), TRA!J34 )</f>
        <v>NA</v>
      </c>
      <c r="L34" s="9" t="str">
        <f>IF( AND(ISNUMBER(SEG!L34),ISNUMBER(SEG!M34)),  AVERAGE(SEG!L34:M34), SEG!L34 )</f>
        <v>NA</v>
      </c>
      <c r="M34" s="9" t="str">
        <f>IF( AND(ISNUMBER(TRA!L34),ISNUMBER(TRA!M34)),  AVERAGE(TRA!L34:M34), TRA!L34 )</f>
        <v>NA</v>
      </c>
      <c r="N34" s="8" t="str">
        <f>IF( AND(ISNUMBER(SEG!N34),ISNUMBER(SEG!O34)),  AVERAGE(SEG!N34:O34), SEG!N34 )</f>
        <v>NA</v>
      </c>
      <c r="O34" s="8" t="str">
        <f>IF( AND(ISNUMBER(TRA!N34),ISNUMBER(TRA!O34)),  AVERAGE(TRA!N34:O34), TRA!N34 )</f>
        <v>NA</v>
      </c>
      <c r="P34" s="9" t="str">
        <f>IF( AND(ISNUMBER(SEG!P34),ISNUMBER(SEG!Q34)),  AVERAGE(SEG!P34:Q34), SEG!P34 )</f>
        <v>NA</v>
      </c>
      <c r="Q34" s="9" t="str">
        <f>IF( AND(ISNUMBER(TRA!P34),ISNUMBER(TRA!Q34)),  AVERAGE(TRA!P34:Q34), TRA!P34 )</f>
        <v>NA</v>
      </c>
      <c r="R34" s="8">
        <f>IF( AND(ISNUMBER(SEG!R34),ISNUMBER(SEG!S34)),  AVERAGE(SEG!R34:S34), SEG!R34 )</f>
        <v>0.81737599999999999</v>
      </c>
      <c r="S34" s="8">
        <f>IF( AND(ISNUMBER(TRA!R34),ISNUMBER(TRA!S34)),  AVERAGE(TRA!R34:S34), TRA!R34 )</f>
        <v>0.92482500000000001</v>
      </c>
      <c r="T34" s="9">
        <f>IF( AND(ISNUMBER(SEG!T34),ISNUMBER(SEG!U34)),  AVERAGE(SEG!T34:U34), SEG!T34 )</f>
        <v>0.77010050000000008</v>
      </c>
      <c r="U34" s="9">
        <f>IF( AND(ISNUMBER(TRA!T34),ISNUMBER(TRA!U34)),  AVERAGE(TRA!T34:U34), TRA!T34 )</f>
        <v>0.97000700000000006</v>
      </c>
      <c r="V34" s="8">
        <f>IF( AND(ISNUMBER(SEG!V34),ISNUMBER(SEG!W34)),  AVERAGE(SEG!V34:W34), SEG!V34 )</f>
        <v>0.42630899999999999</v>
      </c>
      <c r="W34" s="8">
        <f>IF( AND(ISNUMBER(TRA!V34),ISNUMBER(TRA!W34)),  AVERAGE(TRA!V34:W34), TRA!V34 )</f>
        <v>0.82096900000000006</v>
      </c>
      <c r="X34" s="9">
        <f>IF( AND(ISNUMBER(SEG!X34),ISNUMBER(SEG!Y34)),  AVERAGE(SEG!X34:Y34), SEG!X34 )</f>
        <v>0.58512649999999999</v>
      </c>
      <c r="Y34" s="9">
        <f>IF( AND(ISNUMBER(TRA!X34),ISNUMBER(TRA!Y34)),  AVERAGE(TRA!X34:Y34), TRA!X34 )</f>
        <v>0.87434349999999994</v>
      </c>
      <c r="Z34" s="8" t="str">
        <f>IF( AND(ISNUMBER(SEG!Z34),ISNUMBER(SEG!AA34)),  AVERAGE(SEG!Z34:AA34), SEG!Z34 )</f>
        <v>NA</v>
      </c>
      <c r="AA34" s="8" t="str">
        <f>IF( AND(ISNUMBER(TRA!Z34),ISNUMBER(TRA!AA34)),  AVERAGE(TRA!Z34:AA34), TRA!Z34 )</f>
        <v>NA</v>
      </c>
      <c r="AB34" s="9" t="str">
        <f>IF( AND(ISNUMBER(SEG!AB34),ISNUMBER(SEG!AC34)),  AVERAGE(SEG!AB34:AC34), SEG!AB34 )</f>
        <v>NA</v>
      </c>
      <c r="AC34" s="9" t="str">
        <f>IF( AND(ISNUMBER(TRA!AB34),ISNUMBER(TRA!AC34)),  AVERAGE(TRA!AB34:AC34), TRA!AB34 )</f>
        <v>NA</v>
      </c>
      <c r="AD34" s="8" t="str">
        <f>IF( AND(ISNUMBER(SEG!AD34),ISNUMBER(SEG!AE34)),  AVERAGE(SEG!AD34:AE34), SEG!AD34 )</f>
        <v>NA</v>
      </c>
      <c r="AE34" s="8" t="str">
        <f>IF( AND(ISNUMBER(TRA!AD34),ISNUMBER(TRA!AE34)),  AVERAGE(TRA!AD34:AE34), TRA!AD34 )</f>
        <v>NA</v>
      </c>
      <c r="AF34" s="9" t="str">
        <f>IF( AND(ISNUMBER(SEG!AF34),ISNUMBER(SEG!AG34)),  AVERAGE(SEG!AF34:AG34), SEG!AF34 )</f>
        <v>NA</v>
      </c>
      <c r="AG34" s="9" t="str">
        <f>IF( AND(ISNUMBER(TRA!AF34),ISNUMBER(TRA!AG34)),  AVERAGE(TRA!AF34:AG34), TRA!AF34 )</f>
        <v>NA</v>
      </c>
      <c r="AH34" s="8" t="str">
        <f>IF( AND(ISNUMBER(SEG!AH34),ISNUMBER(SEG!AI34)),  AVERAGE(SEG!AH34:AI34), SEG!AH34 )</f>
        <v>NA</v>
      </c>
      <c r="AI34" s="8" t="str">
        <f>IF( AND(ISNUMBER(TRA!AH34),ISNUMBER(TRA!AI34)),  AVERAGE(TRA!AH34:AI34), TRA!AH34 )</f>
        <v>NA</v>
      </c>
      <c r="AJ34" s="9" t="str">
        <f>IF( AND(ISNUMBER(SEG!AJ34),ISNUMBER(SEG!AK34)),  AVERAGE(SEG!AJ34:AK34), SEG!AJ34 )</f>
        <v>NA</v>
      </c>
      <c r="AK34" s="9" t="str">
        <f>IF( AND(ISNUMBER(TRA!AJ34),ISNUMBER(TRA!AK34)),  AVERAGE(TRA!AJ34:AK34), TRA!AJ34 )</f>
        <v>NA</v>
      </c>
      <c r="AL34" s="8">
        <f>IF( AND(ISNUMBER(SEG!AL34),ISNUMBER(SEG!AM34)),  AVERAGE(SEG!AL34:AM34), SEG!AL34 )</f>
        <v>0.57194849999999997</v>
      </c>
      <c r="AM34" s="8">
        <f>IF( AND(ISNUMBER(TRA!AL34),ISNUMBER(TRA!AM34)),  AVERAGE(TRA!AL34:AM34), TRA!AL34 )</f>
        <v>0.75923450000000003</v>
      </c>
      <c r="AN34" s="9">
        <f>IF( AND(ISNUMBER(SEG!AN34),ISNUMBER(SEG!AO34)),  AVERAGE(SEG!AN34:AO34), SEG!AN34 )</f>
        <v>0.51405449999999997</v>
      </c>
      <c r="AO34" s="9">
        <f>IF( AND(ISNUMBER(TRA!AN34),ISNUMBER(TRA!AO34)),  AVERAGE(TRA!AN34:AO34), TRA!AN34 )</f>
        <v>0.77086100000000002</v>
      </c>
    </row>
    <row r="35" spans="1:41" x14ac:dyDescent="0.25">
      <c r="A35" s="17" t="str">
        <f>SEG!A35</f>
        <v>KIT-GE (2)</v>
      </c>
      <c r="B35" s="8">
        <f>IF( AND(ISNUMBER(SEG!B35),ISNUMBER(SEG!C35)),  AVERAGE(SEG!B35:C35), SEG!B35 )</f>
        <v>0.74998849999999995</v>
      </c>
      <c r="C35" s="8">
        <f>IF( AND(ISNUMBER(TRA!B35),ISNUMBER(TRA!C35)),  AVERAGE(TRA!B35:C35), TRA!B35 )</f>
        <v>0.92903899999999995</v>
      </c>
      <c r="D35" s="9">
        <f>IF( AND(ISNUMBER(SEG!D35),ISNUMBER(SEG!E35)),  AVERAGE(SEG!D35:E35), SEG!D35 )</f>
        <v>0.70172849999999998</v>
      </c>
      <c r="E35" s="9">
        <f>IF( AND(ISNUMBER(TRA!D35),ISNUMBER(TRA!E35)),  AVERAGE(TRA!D35:E35), TRA!D35 )</f>
        <v>0.96744800000000009</v>
      </c>
      <c r="F35" s="8" t="str">
        <f>IF( AND(ISNUMBER(SEG!F35),ISNUMBER(SEG!G35)),  AVERAGE(SEG!F35:G35), SEG!F35 )</f>
        <v>NA</v>
      </c>
      <c r="G35" s="8" t="str">
        <f>IF( AND(ISNUMBER(TRA!F35),ISNUMBER(TRA!G35)),  AVERAGE(TRA!F35:G35), TRA!F35 )</f>
        <v>NA</v>
      </c>
      <c r="H35" s="9" t="str">
        <f>IF( AND(ISNUMBER(SEG!H35),ISNUMBER(SEG!I35)),  AVERAGE(SEG!H35:I35), SEG!H35 )</f>
        <v>NA</v>
      </c>
      <c r="I35" s="9" t="str">
        <f>IF( AND(ISNUMBER(TRA!H35),ISNUMBER(TRA!I35)),  AVERAGE(TRA!H35:I35), TRA!H35 )</f>
        <v>NA</v>
      </c>
      <c r="J35" s="8" t="str">
        <f>IF( AND(ISNUMBER(SEG!J35),ISNUMBER(SEG!K35)),  AVERAGE(SEG!J35:K35), SEG!J35 )</f>
        <v>NA</v>
      </c>
      <c r="K35" s="8" t="str">
        <f>IF( AND(ISNUMBER(TRA!J35),ISNUMBER(TRA!K35)),  AVERAGE(TRA!J35:K35), TRA!J35 )</f>
        <v>NA</v>
      </c>
      <c r="L35" s="9" t="str">
        <f>IF( AND(ISNUMBER(SEG!L35),ISNUMBER(SEG!M35)),  AVERAGE(SEG!L35:M35), SEG!L35 )</f>
        <v>NA</v>
      </c>
      <c r="M35" s="9" t="str">
        <f>IF( AND(ISNUMBER(TRA!L35),ISNUMBER(TRA!M35)),  AVERAGE(TRA!L35:M35), TRA!L35 )</f>
        <v>NA</v>
      </c>
      <c r="N35" s="8">
        <f>IF( AND(ISNUMBER(SEG!N35),ISNUMBER(SEG!O35)),  AVERAGE(SEG!N35:O35), SEG!N35 )</f>
        <v>0.7886185</v>
      </c>
      <c r="O35" s="8">
        <f>IF( AND(ISNUMBER(TRA!N35),ISNUMBER(TRA!O35)),  AVERAGE(TRA!N35:O35), TRA!N35 )</f>
        <v>0.94841050000000005</v>
      </c>
      <c r="P35" s="9">
        <f>IF( AND(ISNUMBER(SEG!P35),ISNUMBER(SEG!Q35)),  AVERAGE(SEG!P35:Q35), SEG!P35 )</f>
        <v>0.61565800000000004</v>
      </c>
      <c r="Q35" s="9">
        <f>IF( AND(ISNUMBER(TRA!P35),ISNUMBER(TRA!Q35)),  AVERAGE(TRA!P35:Q35), TRA!P35 )</f>
        <v>0.81969400000000003</v>
      </c>
      <c r="R35" s="8">
        <f>IF( AND(ISNUMBER(SEG!R35),ISNUMBER(SEG!S35)),  AVERAGE(SEG!R35:S35), SEG!R35 )</f>
        <v>0.82848849999999996</v>
      </c>
      <c r="S35" s="8">
        <f>IF( AND(ISNUMBER(TRA!R35),ISNUMBER(TRA!S35)),  AVERAGE(TRA!R35:S35), TRA!R35 )</f>
        <v>0.94948049999999995</v>
      </c>
      <c r="T35" s="9">
        <f>IF( AND(ISNUMBER(SEG!T35),ISNUMBER(SEG!U35)),  AVERAGE(SEG!T35:U35), SEG!T35 )</f>
        <v>0.89528799999999997</v>
      </c>
      <c r="U35" s="9">
        <f>IF( AND(ISNUMBER(TRA!T35),ISNUMBER(TRA!U35)),  AVERAGE(TRA!T35:U35), TRA!T35 )</f>
        <v>0.98897400000000002</v>
      </c>
      <c r="V35" s="8">
        <f>IF( AND(ISNUMBER(SEG!V35),ISNUMBER(SEG!W35)),  AVERAGE(SEG!V35:W35), SEG!V35 )</f>
        <v>0.72943049999999998</v>
      </c>
      <c r="W35" s="8">
        <f>IF( AND(ISNUMBER(TRA!V35),ISNUMBER(TRA!W35)),  AVERAGE(TRA!V35:W35), TRA!V35 )</f>
        <v>0.88601149999999995</v>
      </c>
      <c r="X35" s="9">
        <f>IF( AND(ISNUMBER(SEG!X35),ISNUMBER(SEG!Y35)),  AVERAGE(SEG!X35:Y35), SEG!X35 )</f>
        <v>0.870834</v>
      </c>
      <c r="Y35" s="9">
        <f>IF( AND(ISNUMBER(TRA!X35),ISNUMBER(TRA!Y35)),  AVERAGE(TRA!X35:Y35), TRA!X35 )</f>
        <v>0.94799800000000001</v>
      </c>
      <c r="Z35" s="8" t="str">
        <f>IF( AND(ISNUMBER(SEG!Z35),ISNUMBER(SEG!AA35)),  AVERAGE(SEG!Z35:AA35), SEG!Z35 )</f>
        <v>NA</v>
      </c>
      <c r="AA35" s="8" t="str">
        <f>IF( AND(ISNUMBER(TRA!Z35),ISNUMBER(TRA!AA35)),  AVERAGE(TRA!Z35:AA35), TRA!Z35 )</f>
        <v>NA</v>
      </c>
      <c r="AB35" s="9">
        <f>IF( AND(ISNUMBER(SEG!AB35),ISNUMBER(SEG!AC35)),  AVERAGE(SEG!AB35:AC35), SEG!AB35 )</f>
        <v>0.7658164999999999</v>
      </c>
      <c r="AC35" s="9">
        <f>IF( AND(ISNUMBER(TRA!AB35),ISNUMBER(TRA!AC35)),  AVERAGE(TRA!AB35:AC35), TRA!AB35 )</f>
        <v>0.80863149999999995</v>
      </c>
      <c r="AD35" s="8">
        <f>IF( AND(ISNUMBER(SEG!AD35),ISNUMBER(SEG!AE35)),  AVERAGE(SEG!AD35:AE35), SEG!AD35 )</f>
        <v>0.57286499999999996</v>
      </c>
      <c r="AE35" s="8">
        <f>IF( AND(ISNUMBER(TRA!AD35),ISNUMBER(TRA!AE35)),  AVERAGE(TRA!AD35:AE35), TRA!AD35 )</f>
        <v>0.78768199999999999</v>
      </c>
      <c r="AF35" s="9" t="str">
        <f>IF( AND(ISNUMBER(SEG!AF35),ISNUMBER(SEG!AG35)),  AVERAGE(SEG!AF35:AG35), SEG!AF35 )</f>
        <v>NA</v>
      </c>
      <c r="AG35" s="9" t="str">
        <f>IF( AND(ISNUMBER(TRA!AF35),ISNUMBER(TRA!AG35)),  AVERAGE(TRA!AF35:AG35), TRA!AF35 )</f>
        <v>NA</v>
      </c>
      <c r="AH35" s="8" t="str">
        <f>IF( AND(ISNUMBER(SEG!AH35),ISNUMBER(SEG!AI35)),  AVERAGE(SEG!AH35:AI35), SEG!AH35 )</f>
        <v>NA</v>
      </c>
      <c r="AI35" s="8" t="str">
        <f>IF( AND(ISNUMBER(TRA!AH35),ISNUMBER(TRA!AI35)),  AVERAGE(TRA!AH35:AI35), TRA!AH35 )</f>
        <v>NA</v>
      </c>
      <c r="AJ35" s="9" t="str">
        <f>IF( AND(ISNUMBER(SEG!AJ35),ISNUMBER(SEG!AK35)),  AVERAGE(SEG!AJ35:AK35), SEG!AJ35 )</f>
        <v>NA</v>
      </c>
      <c r="AK35" s="9" t="str">
        <f>IF( AND(ISNUMBER(TRA!AJ35),ISNUMBER(TRA!AK35)),  AVERAGE(TRA!AJ35:AK35), TRA!AJ35 )</f>
        <v>NA</v>
      </c>
      <c r="AL35" s="8">
        <f>IF( AND(ISNUMBER(SEG!AL35),ISNUMBER(SEG!AM35)),  AVERAGE(SEG!AL35:AM35), SEG!AL35 )</f>
        <v>0.8004</v>
      </c>
      <c r="AM35" s="8">
        <f>IF( AND(ISNUMBER(TRA!AL35),ISNUMBER(TRA!AM35)),  AVERAGE(TRA!AL35:AM35), TRA!AL35 )</f>
        <v>0.94468599999999991</v>
      </c>
      <c r="AN35" s="9">
        <f>IF( AND(ISNUMBER(SEG!AN35),ISNUMBER(SEG!AO35)),  AVERAGE(SEG!AN35:AO35), SEG!AN35 )</f>
        <v>0.66785600000000001</v>
      </c>
      <c r="AO35" s="9">
        <f>IF( AND(ISNUMBER(TRA!AN35),ISNUMBER(TRA!AO35)),  AVERAGE(TRA!AN35:AO35), TRA!AN35 )</f>
        <v>0.93313449999999998</v>
      </c>
    </row>
    <row r="36" spans="1:41" x14ac:dyDescent="0.25">
      <c r="A36" s="17" t="str">
        <f>SEG!A36</f>
        <v>KIT-GE (3)</v>
      </c>
      <c r="B36" s="8">
        <f>IF( AND(ISNUMBER(SEG!B36),ISNUMBER(SEG!C36)),  AVERAGE(SEG!B36:C36), SEG!B36 )</f>
        <v>0.81806250000000003</v>
      </c>
      <c r="C36" s="8">
        <f>IF( AND(ISNUMBER(TRA!B36),ISNUMBER(TRA!C36)),  AVERAGE(TRA!B36:C36), TRA!B36 )</f>
        <v>0.98419699999999999</v>
      </c>
      <c r="D36" s="9">
        <f>IF( AND(ISNUMBER(SEG!D36),ISNUMBER(SEG!E36)),  AVERAGE(SEG!D36:E36), SEG!D36 )</f>
        <v>0.77388199999999996</v>
      </c>
      <c r="E36" s="9">
        <f>IF( AND(ISNUMBER(TRA!D36),ISNUMBER(TRA!E36)),  AVERAGE(TRA!D36:E36), TRA!D36 )</f>
        <v>0.96552750000000009</v>
      </c>
      <c r="F36" s="8">
        <f>IF( AND(ISNUMBER(SEG!F36),ISNUMBER(SEG!G36)),  AVERAGE(SEG!F36:G36), SEG!F36 )</f>
        <v>0.77845349999999991</v>
      </c>
      <c r="G36" s="8">
        <f>IF( AND(ISNUMBER(TRA!F36),ISNUMBER(TRA!G36)),  AVERAGE(TRA!F36:G36), TRA!F36 )</f>
        <v>0.91764849999999998</v>
      </c>
      <c r="H36" s="9">
        <f>IF( AND(ISNUMBER(SEG!H36),ISNUMBER(SEG!I36)),  AVERAGE(SEG!H36:I36), SEG!H36 )</f>
        <v>0.79065049999999992</v>
      </c>
      <c r="I36" s="9">
        <f>IF( AND(ISNUMBER(TRA!H36),ISNUMBER(TRA!I36)),  AVERAGE(TRA!H36:I36), TRA!H36 )</f>
        <v>0.96021350000000005</v>
      </c>
      <c r="J36" s="8">
        <f>IF( AND(ISNUMBER(SEG!J36),ISNUMBER(SEG!K36)),  AVERAGE(SEG!J36:K36), SEG!J36 )</f>
        <v>0.61730799999999997</v>
      </c>
      <c r="K36" s="8">
        <f>IF( AND(ISNUMBER(TRA!J36),ISNUMBER(TRA!K36)),  AVERAGE(TRA!J36:K36), TRA!J36 )</f>
        <v>0.74856250000000002</v>
      </c>
      <c r="L36" s="9">
        <f>IF( AND(ISNUMBER(SEG!L36),ISNUMBER(SEG!M36)),  AVERAGE(SEG!L36:M36), SEG!L36 )</f>
        <v>0.84918300000000002</v>
      </c>
      <c r="M36" s="9">
        <f>IF( AND(ISNUMBER(TRA!L36),ISNUMBER(TRA!M36)),  AVERAGE(TRA!L36:M36), TRA!L36 )</f>
        <v>1</v>
      </c>
      <c r="N36" s="8">
        <f>IF( AND(ISNUMBER(SEG!N36),ISNUMBER(SEG!O36)),  AVERAGE(SEG!N36:O36), SEG!N36 )</f>
        <v>0.87776450000000006</v>
      </c>
      <c r="O36" s="8">
        <f>IF( AND(ISNUMBER(TRA!N36),ISNUMBER(TRA!O36)),  AVERAGE(TRA!N36:O36), TRA!N36 )</f>
        <v>0.98021200000000008</v>
      </c>
      <c r="P36" s="9">
        <f>IF( AND(ISNUMBER(SEG!P36),ISNUMBER(SEG!Q36)),  AVERAGE(SEG!P36:Q36), SEG!P36 )</f>
        <v>0.70962349999999996</v>
      </c>
      <c r="Q36" s="9">
        <f>IF( AND(ISNUMBER(TRA!P36),ISNUMBER(TRA!Q36)),  AVERAGE(TRA!P36:Q36), TRA!P36 )</f>
        <v>0.88446049999999998</v>
      </c>
      <c r="R36" s="8">
        <f>IF( AND(ISNUMBER(SEG!R36),ISNUMBER(SEG!S36)),  AVERAGE(SEG!R36:S36), SEG!R36 )</f>
        <v>0.85047249999999996</v>
      </c>
      <c r="S36" s="8">
        <f>IF( AND(ISNUMBER(TRA!R36),ISNUMBER(TRA!S36)),  AVERAGE(TRA!R36:S36), TRA!R36 )</f>
        <v>0.93814050000000004</v>
      </c>
      <c r="T36" s="9">
        <f>IF( AND(ISNUMBER(SEG!T36),ISNUMBER(SEG!U36)),  AVERAGE(SEG!T36:U36), SEG!T36 )</f>
        <v>0.88292599999999999</v>
      </c>
      <c r="U36" s="9">
        <f>IF( AND(ISNUMBER(TRA!T36),ISNUMBER(TRA!U36)),  AVERAGE(TRA!T36:U36), TRA!T36 )</f>
        <v>0.992896</v>
      </c>
      <c r="V36" s="8">
        <f>IF( AND(ISNUMBER(SEG!V36),ISNUMBER(SEG!W36)),  AVERAGE(SEG!V36:W36), SEG!V36 )</f>
        <v>0.64212099999999994</v>
      </c>
      <c r="W36" s="8">
        <f>IF( AND(ISNUMBER(TRA!V36),ISNUMBER(TRA!W36)),  AVERAGE(TRA!V36:W36), TRA!V36 )</f>
        <v>0.90120200000000006</v>
      </c>
      <c r="X36" s="9">
        <f>IF( AND(ISNUMBER(SEG!X36),ISNUMBER(SEG!Y36)),  AVERAGE(SEG!X36:Y36), SEG!X36 )</f>
        <v>0.83285699999999996</v>
      </c>
      <c r="Y36" s="9">
        <f>IF( AND(ISNUMBER(TRA!X36),ISNUMBER(TRA!Y36)),  AVERAGE(TRA!X36:Y36), TRA!X36 )</f>
        <v>0.90592349999999999</v>
      </c>
      <c r="Z36" s="8" t="str">
        <f>IF( AND(ISNUMBER(SEG!Z36),ISNUMBER(SEG!AA36)),  AVERAGE(SEG!Z36:AA36), SEG!Z36 )</f>
        <v>NA</v>
      </c>
      <c r="AA36" s="8" t="str">
        <f>IF( AND(ISNUMBER(TRA!Z36),ISNUMBER(TRA!AA36)),  AVERAGE(TRA!Z36:AA36), TRA!Z36 )</f>
        <v>NA</v>
      </c>
      <c r="AB36" s="9" t="str">
        <f>IF( AND(ISNUMBER(SEG!AB36),ISNUMBER(SEG!AC36)),  AVERAGE(SEG!AB36:AC36), SEG!AB36 )</f>
        <v>NA</v>
      </c>
      <c r="AC36" s="9" t="str">
        <f>IF( AND(ISNUMBER(TRA!AB36),ISNUMBER(TRA!AC36)),  AVERAGE(TRA!AB36:AC36), TRA!AB36 )</f>
        <v>NA</v>
      </c>
      <c r="AD36" s="8" t="str">
        <f>IF( AND(ISNUMBER(SEG!AD36),ISNUMBER(SEG!AE36)),  AVERAGE(SEG!AD36:AE36), SEG!AD36 )</f>
        <v>NA</v>
      </c>
      <c r="AE36" s="8" t="str">
        <f>IF( AND(ISNUMBER(TRA!AD36),ISNUMBER(TRA!AE36)),  AVERAGE(TRA!AD36:AE36), TRA!AD36 )</f>
        <v>NA</v>
      </c>
      <c r="AF36" s="9">
        <f>IF( AND(ISNUMBER(SEG!AF36),ISNUMBER(SEG!AG36)),  AVERAGE(SEG!AF36:AG36), SEG!AF36 )</f>
        <v>0.87611149999999993</v>
      </c>
      <c r="AG36" s="9">
        <f>IF( AND(ISNUMBER(TRA!AF36),ISNUMBER(TRA!AG36)),  AVERAGE(TRA!AF36:AG36), TRA!AF36 )</f>
        <v>0.974692</v>
      </c>
      <c r="AH36" s="8">
        <f>IF( AND(ISNUMBER(SEG!AH36),ISNUMBER(SEG!AI36)),  AVERAGE(SEG!AH36:AI36), SEG!AH36 )</f>
        <v>0.74329250000000002</v>
      </c>
      <c r="AI36" s="8">
        <f>IF( AND(ISNUMBER(TRA!AH36),ISNUMBER(TRA!AI36)),  AVERAGE(TRA!AH36:AI36), TRA!AH36 )</f>
        <v>0.96654250000000008</v>
      </c>
      <c r="AJ36" s="9" t="str">
        <f>IF( AND(ISNUMBER(SEG!AJ36),ISNUMBER(SEG!AK36)),  AVERAGE(SEG!AJ36:AK36), SEG!AJ36 )</f>
        <v>NA</v>
      </c>
      <c r="AK36" s="9" t="str">
        <f>IF( AND(ISNUMBER(TRA!AJ36),ISNUMBER(TRA!AK36)),  AVERAGE(TRA!AJ36:AK36), TRA!AJ36 )</f>
        <v>NA</v>
      </c>
      <c r="AL36" s="8">
        <f>IF( AND(ISNUMBER(SEG!AL36),ISNUMBER(SEG!AM36)),  AVERAGE(SEG!AL36:AM36), SEG!AL36 )</f>
        <v>0.800512</v>
      </c>
      <c r="AM36" s="8">
        <f>IF( AND(ISNUMBER(TRA!AL36),ISNUMBER(TRA!AM36)),  AVERAGE(TRA!AL36:AM36), TRA!AL36 )</f>
        <v>0.96224850000000006</v>
      </c>
      <c r="AN36" s="9">
        <f>IF( AND(ISNUMBER(SEG!AN36),ISNUMBER(SEG!AO36)),  AVERAGE(SEG!AN36:AO36), SEG!AN36 )</f>
        <v>0.75854599999999994</v>
      </c>
      <c r="AO36" s="9">
        <f>IF( AND(ISNUMBER(TRA!AN36),ISNUMBER(TRA!AO36)),  AVERAGE(TRA!AN36:AO36), TRA!AN36 )</f>
        <v>0.97240749999999998</v>
      </c>
    </row>
    <row r="37" spans="1:41" x14ac:dyDescent="0.25">
      <c r="A37" s="17" t="str">
        <f>SEG!A37</f>
        <v>KIT-GE (4)</v>
      </c>
      <c r="B37" s="8">
        <f>IF( AND(ISNUMBER(SEG!B37),ISNUMBER(SEG!C37)),  AVERAGE(SEG!B37:C37), SEG!B37 )</f>
        <v>0.82629350000000001</v>
      </c>
      <c r="C37" s="8">
        <f>IF( AND(ISNUMBER(TRA!B37),ISNUMBER(TRA!C37)),  AVERAGE(TRA!B37:C37), TRA!B37 )</f>
        <v>0.98516599999999999</v>
      </c>
      <c r="D37" s="9">
        <f>IF( AND(ISNUMBER(SEG!D37),ISNUMBER(SEG!E37)),  AVERAGE(SEG!D37:E37), SEG!D37 )</f>
        <v>0.78197850000000002</v>
      </c>
      <c r="E37" s="9">
        <f>IF( AND(ISNUMBER(TRA!D37),ISNUMBER(TRA!E37)),  AVERAGE(TRA!D37:E37), TRA!D37 )</f>
        <v>0.97357099999999996</v>
      </c>
      <c r="F37" s="8">
        <f>IF( AND(ISNUMBER(SEG!F37),ISNUMBER(SEG!G37)),  AVERAGE(SEG!F37:G37), SEG!F37 )</f>
        <v>0.82397000000000009</v>
      </c>
      <c r="G37" s="8">
        <f>IF( AND(ISNUMBER(TRA!F37),ISNUMBER(TRA!G37)),  AVERAGE(TRA!F37:G37), TRA!F37 )</f>
        <v>0.93425500000000006</v>
      </c>
      <c r="H37" s="9" t="str">
        <f>IF( AND(ISNUMBER(SEG!H37),ISNUMBER(SEG!I37)),  AVERAGE(SEG!H37:I37), SEG!H37 )</f>
        <v>NA</v>
      </c>
      <c r="I37" s="9" t="str">
        <f>IF( AND(ISNUMBER(TRA!H37),ISNUMBER(TRA!I37)),  AVERAGE(TRA!H37:I37), TRA!H37 )</f>
        <v>NA</v>
      </c>
      <c r="J37" s="8">
        <f>IF( AND(ISNUMBER(SEG!J37),ISNUMBER(SEG!K37)),  AVERAGE(SEG!J37:K37), SEG!J37 )</f>
        <v>0.57935550000000002</v>
      </c>
      <c r="K37" s="8">
        <f>IF( AND(ISNUMBER(TRA!J37),ISNUMBER(TRA!K37)),  AVERAGE(TRA!J37:K37), TRA!J37 )</f>
        <v>0.69327950000000005</v>
      </c>
      <c r="L37" s="9" t="str">
        <f>IF( AND(ISNUMBER(SEG!L37),ISNUMBER(SEG!M37)),  AVERAGE(SEG!L37:M37), SEG!L37 )</f>
        <v>NA</v>
      </c>
      <c r="M37" s="9" t="str">
        <f>IF( AND(ISNUMBER(TRA!L37),ISNUMBER(TRA!M37)),  AVERAGE(TRA!L37:M37), TRA!L37 )</f>
        <v>NA</v>
      </c>
      <c r="N37" s="8" t="str">
        <f>IF( AND(ISNUMBER(SEG!N37),ISNUMBER(SEG!O37)),  AVERAGE(SEG!N37:O37), SEG!N37 )</f>
        <v>NA</v>
      </c>
      <c r="O37" s="8" t="str">
        <f>IF( AND(ISNUMBER(TRA!N37),ISNUMBER(TRA!O37)),  AVERAGE(TRA!N37:O37), TRA!N37 )</f>
        <v>NA</v>
      </c>
      <c r="P37" s="9" t="str">
        <f>IF( AND(ISNUMBER(SEG!P37),ISNUMBER(SEG!Q37)),  AVERAGE(SEG!P37:Q37), SEG!P37 )</f>
        <v>NA</v>
      </c>
      <c r="Q37" s="9" t="str">
        <f>IF( AND(ISNUMBER(TRA!P37),ISNUMBER(TRA!Q37)),  AVERAGE(TRA!P37:Q37), TRA!P37 )</f>
        <v>NA</v>
      </c>
      <c r="R37" s="8">
        <f>IF( AND(ISNUMBER(SEG!R37),ISNUMBER(SEG!S37)),  AVERAGE(SEG!R37:S37), SEG!R37 )</f>
        <v>0.92889749999999993</v>
      </c>
      <c r="S37" s="8">
        <f>IF( AND(ISNUMBER(TRA!R37),ISNUMBER(TRA!S37)),  AVERAGE(TRA!R37:S37), TRA!R37 )</f>
        <v>0.951492</v>
      </c>
      <c r="T37" s="9">
        <f>IF( AND(ISNUMBER(SEG!T37),ISNUMBER(SEG!U37)),  AVERAGE(SEG!T37:U37), SEG!T37 )</f>
        <v>0.90629800000000005</v>
      </c>
      <c r="U37" s="9">
        <f>IF( AND(ISNUMBER(TRA!T37),ISNUMBER(TRA!U37)),  AVERAGE(TRA!T37:U37), TRA!T37 )</f>
        <v>0.99169649999999998</v>
      </c>
      <c r="V37" s="8" t="str">
        <f>IF( AND(ISNUMBER(SEG!V37),ISNUMBER(SEG!W37)),  AVERAGE(SEG!V37:W37), SEG!V37 )</f>
        <v>NA</v>
      </c>
      <c r="W37" s="8" t="str">
        <f>IF( AND(ISNUMBER(TRA!V37),ISNUMBER(TRA!W37)),  AVERAGE(TRA!V37:W37), TRA!V37 )</f>
        <v>NA</v>
      </c>
      <c r="X37" s="9" t="str">
        <f>IF( AND(ISNUMBER(SEG!X37),ISNUMBER(SEG!Y37)),  AVERAGE(SEG!X37:Y37), SEG!X37 )</f>
        <v>NA</v>
      </c>
      <c r="Y37" s="9" t="str">
        <f>IF( AND(ISNUMBER(TRA!X37),ISNUMBER(TRA!Y37)),  AVERAGE(TRA!X37:Y37), TRA!X37 )</f>
        <v>NA</v>
      </c>
      <c r="Z37" s="8" t="str">
        <f>IF( AND(ISNUMBER(SEG!Z37),ISNUMBER(SEG!AA37)),  AVERAGE(SEG!Z37:AA37), SEG!Z37 )</f>
        <v>NA</v>
      </c>
      <c r="AA37" s="8" t="str">
        <f>IF( AND(ISNUMBER(TRA!Z37),ISNUMBER(TRA!AA37)),  AVERAGE(TRA!Z37:AA37), TRA!Z37 )</f>
        <v>NA</v>
      </c>
      <c r="AB37" s="9" t="str">
        <f>IF( AND(ISNUMBER(SEG!AB37),ISNUMBER(SEG!AC37)),  AVERAGE(SEG!AB37:AC37), SEG!AB37 )</f>
        <v>NA</v>
      </c>
      <c r="AC37" s="9" t="str">
        <f>IF( AND(ISNUMBER(TRA!AB37),ISNUMBER(TRA!AC37)),  AVERAGE(TRA!AB37:AC37), TRA!AB37 )</f>
        <v>NA</v>
      </c>
      <c r="AD37" s="8" t="str">
        <f>IF( AND(ISNUMBER(SEG!AD37),ISNUMBER(SEG!AE37)),  AVERAGE(SEG!AD37:AE37), SEG!AD37 )</f>
        <v>NA</v>
      </c>
      <c r="AE37" s="8" t="str">
        <f>IF( AND(ISNUMBER(TRA!AD37),ISNUMBER(TRA!AE37)),  AVERAGE(TRA!AD37:AE37), TRA!AD37 )</f>
        <v>NA</v>
      </c>
      <c r="AF37" s="9">
        <f>IF( AND(ISNUMBER(SEG!AF37),ISNUMBER(SEG!AG37)),  AVERAGE(SEG!AF37:AG37), SEG!AF37 )</f>
        <v>0.91964899999999994</v>
      </c>
      <c r="AG37" s="9">
        <f>IF( AND(ISNUMBER(TRA!AF37),ISNUMBER(TRA!AG37)),  AVERAGE(TRA!AF37:AG37), TRA!AF37 )</f>
        <v>0.98202199999999995</v>
      </c>
      <c r="AH37" s="8">
        <f>IF( AND(ISNUMBER(SEG!AH37),ISNUMBER(SEG!AI37)),  AVERAGE(SEG!AH37:AI37), SEG!AH37 )</f>
        <v>0.74005549999999998</v>
      </c>
      <c r="AI37" s="8">
        <f>IF( AND(ISNUMBER(TRA!AH37),ISNUMBER(TRA!AI37)),  AVERAGE(TRA!AH37:AI37), TRA!AH37 )</f>
        <v>0.96787000000000001</v>
      </c>
      <c r="AJ37" s="9" t="str">
        <f>IF( AND(ISNUMBER(SEG!AJ37),ISNUMBER(SEG!AK37)),  AVERAGE(SEG!AJ37:AK37), SEG!AJ37 )</f>
        <v>NA</v>
      </c>
      <c r="AK37" s="9" t="str">
        <f>IF( AND(ISNUMBER(TRA!AJ37),ISNUMBER(TRA!AK37)),  AVERAGE(TRA!AJ37:AK37), TRA!AJ37 )</f>
        <v>NA</v>
      </c>
      <c r="AL37" s="8">
        <f>IF( AND(ISNUMBER(SEG!AL37),ISNUMBER(SEG!AM37)),  AVERAGE(SEG!AL37:AM37), SEG!AL37 )</f>
        <v>0.83049149999999994</v>
      </c>
      <c r="AM37" s="8">
        <f>IF( AND(ISNUMBER(TRA!AL37),ISNUMBER(TRA!AM37)),  AVERAGE(TRA!AL37:AM37), TRA!AL37 )</f>
        <v>0.97851549999999998</v>
      </c>
      <c r="AN37" s="9" t="str">
        <f>IF( AND(ISNUMBER(SEG!AN37),ISNUMBER(SEG!AO37)),  AVERAGE(SEG!AN37:AO37), SEG!AN37 )</f>
        <v>NA</v>
      </c>
      <c r="AO37" s="9" t="str">
        <f>IF( AND(ISNUMBER(TRA!AN37),ISNUMBER(TRA!AO37)),  AVERAGE(TRA!AN37:AO37), TRA!AN37 )</f>
        <v>NA</v>
      </c>
    </row>
    <row r="38" spans="1:41" x14ac:dyDescent="0.25">
      <c r="A38" s="17" t="str">
        <f>SEG!A38</f>
        <v>KTH-SE (1)</v>
      </c>
      <c r="B38" s="8" t="str">
        <f>IF( AND(ISNUMBER(SEG!B38),ISNUMBER(SEG!C38)),  AVERAGE(SEG!B38:C38), SEG!B38 )</f>
        <v>NA</v>
      </c>
      <c r="C38" s="8" t="str">
        <f>IF( AND(ISNUMBER(TRA!B38),ISNUMBER(TRA!C38)),  AVERAGE(TRA!B38:C38), TRA!B38 )</f>
        <v>NA</v>
      </c>
      <c r="D38" s="9" t="str">
        <f>IF( AND(ISNUMBER(SEG!D38),ISNUMBER(SEG!E38)),  AVERAGE(SEG!D38:E38), SEG!D38 )</f>
        <v>NA</v>
      </c>
      <c r="E38" s="9" t="str">
        <f>IF( AND(ISNUMBER(TRA!D38),ISNUMBER(TRA!E38)),  AVERAGE(TRA!D38:E38), TRA!D38 )</f>
        <v>NA</v>
      </c>
      <c r="F38" s="8" t="str">
        <f>IF( AND(ISNUMBER(SEG!F38),ISNUMBER(SEG!G38)),  AVERAGE(SEG!F38:G38), SEG!F38 )</f>
        <v>NA</v>
      </c>
      <c r="G38" s="8" t="str">
        <f>IF( AND(ISNUMBER(TRA!F38),ISNUMBER(TRA!G38)),  AVERAGE(TRA!F38:G38), TRA!F38 )</f>
        <v>NA</v>
      </c>
      <c r="H38" s="9">
        <f>IF( AND(ISNUMBER(SEG!H38),ISNUMBER(SEG!I38)),  AVERAGE(SEG!H38:I38), SEG!H38 )</f>
        <v>0.61150899999999997</v>
      </c>
      <c r="I38" s="9">
        <f>IF( AND(ISNUMBER(TRA!H38),ISNUMBER(TRA!I38)),  AVERAGE(TRA!H38:I38), TRA!H38 )</f>
        <v>0.86509049999999998</v>
      </c>
      <c r="J38" s="8">
        <f>IF( AND(ISNUMBER(SEG!J38),ISNUMBER(SEG!K38)),  AVERAGE(SEG!J38:K38), SEG!J38 )</f>
        <v>0.64120200000000005</v>
      </c>
      <c r="K38" s="8">
        <f>IF( AND(ISNUMBER(TRA!J38),ISNUMBER(TRA!K38)),  AVERAGE(TRA!J38:K38), TRA!J38 )</f>
        <v>0.83911500000000006</v>
      </c>
      <c r="L38" s="9">
        <f>IF( AND(ISNUMBER(SEG!L38),ISNUMBER(SEG!M38)),  AVERAGE(SEG!L38:M38), SEG!L38 )</f>
        <v>0.82587049999999995</v>
      </c>
      <c r="M38" s="9">
        <f>IF( AND(ISNUMBER(TRA!L38),ISNUMBER(TRA!M38)),  AVERAGE(TRA!L38:M38), TRA!L38 )</f>
        <v>1</v>
      </c>
      <c r="N38" s="8">
        <f>IF( AND(ISNUMBER(SEG!N38),ISNUMBER(SEG!O38)),  AVERAGE(SEG!N38:O38), SEG!N38 )</f>
        <v>0.8879760000000001</v>
      </c>
      <c r="O38" s="8">
        <f>IF( AND(ISNUMBER(TRA!N38),ISNUMBER(TRA!O38)),  AVERAGE(TRA!N38:O38), TRA!N38 )</f>
        <v>0.98718700000000004</v>
      </c>
      <c r="P38" s="9">
        <f>IF( AND(ISNUMBER(SEG!P38),ISNUMBER(SEG!Q38)),  AVERAGE(SEG!P38:Q38), SEG!P38 )</f>
        <v>0.6321874999999999</v>
      </c>
      <c r="Q38" s="9">
        <f>IF( AND(ISNUMBER(TRA!P38),ISNUMBER(TRA!Q38)),  AVERAGE(TRA!P38:Q38), TRA!P38 )</f>
        <v>0.882131</v>
      </c>
      <c r="R38" s="8">
        <f>IF( AND(ISNUMBER(SEG!R38),ISNUMBER(SEG!S38)),  AVERAGE(SEG!R38:S38), SEG!R38 )</f>
        <v>0.92672099999999991</v>
      </c>
      <c r="S38" s="8">
        <f>IF( AND(ISNUMBER(TRA!R38),ISNUMBER(TRA!S38)),  AVERAGE(TRA!R38:S38), TRA!R38 )</f>
        <v>0.97550899999999996</v>
      </c>
      <c r="T38" s="9">
        <f>IF( AND(ISNUMBER(SEG!T38),ISNUMBER(SEG!U38)),  AVERAGE(SEG!T38:U38), SEG!T38 )</f>
        <v>0.89253749999999998</v>
      </c>
      <c r="U38" s="9">
        <f>IF( AND(ISNUMBER(TRA!T38),ISNUMBER(TRA!U38)),  AVERAGE(TRA!T38:U38), TRA!T38 )</f>
        <v>0.99125700000000005</v>
      </c>
      <c r="V38" s="8">
        <f>IF( AND(ISNUMBER(SEG!V38),ISNUMBER(SEG!W38)),  AVERAGE(SEG!V38:W38), SEG!V38 )</f>
        <v>0.66169</v>
      </c>
      <c r="W38" s="8">
        <f>IF( AND(ISNUMBER(TRA!V38),ISNUMBER(TRA!W38)),  AVERAGE(TRA!V38:W38), TRA!V38 )</f>
        <v>0.94522050000000002</v>
      </c>
      <c r="X38" s="9">
        <f>IF( AND(ISNUMBER(SEG!X38),ISNUMBER(SEG!Y38)),  AVERAGE(SEG!X38:Y38), SEG!X38 )</f>
        <v>0.89860849999999992</v>
      </c>
      <c r="Y38" s="9">
        <f>IF( AND(ISNUMBER(TRA!X38),ISNUMBER(TRA!Y38)),  AVERAGE(TRA!X38:Y38), TRA!X38 )</f>
        <v>0.95315649999999996</v>
      </c>
      <c r="Z38" s="8" t="str">
        <f>IF( AND(ISNUMBER(SEG!Z38),ISNUMBER(SEG!AA38)),  AVERAGE(SEG!Z38:AA38), SEG!Z38 )</f>
        <v>NA</v>
      </c>
      <c r="AA38" s="8" t="str">
        <f>IF( AND(ISNUMBER(TRA!Z38),ISNUMBER(TRA!AA38)),  AVERAGE(TRA!Z38:AA38), TRA!Z38 )</f>
        <v>NA</v>
      </c>
      <c r="AB38" s="9" t="str">
        <f>IF( AND(ISNUMBER(SEG!AB38),ISNUMBER(SEG!AC38)),  AVERAGE(SEG!AB38:AC38), SEG!AB38 )</f>
        <v>NA</v>
      </c>
      <c r="AC38" s="9" t="str">
        <f>IF( AND(ISNUMBER(TRA!AB38),ISNUMBER(TRA!AC38)),  AVERAGE(TRA!AB38:AC38), TRA!AB38 )</f>
        <v>NA</v>
      </c>
      <c r="AD38" s="8" t="str">
        <f>IF( AND(ISNUMBER(SEG!AD38),ISNUMBER(SEG!AE38)),  AVERAGE(SEG!AD38:AE38), SEG!AD38 )</f>
        <v>NA</v>
      </c>
      <c r="AE38" s="8" t="str">
        <f>IF( AND(ISNUMBER(TRA!AD38),ISNUMBER(TRA!AE38)),  AVERAGE(TRA!AD38:AE38), TRA!AD38 )</f>
        <v>NA</v>
      </c>
      <c r="AF38" s="9" t="str">
        <f>IF( AND(ISNUMBER(SEG!AF38),ISNUMBER(SEG!AG38)),  AVERAGE(SEG!AF38:AG38), SEG!AF38 )</f>
        <v>NA</v>
      </c>
      <c r="AG38" s="9" t="str">
        <f>IF( AND(ISNUMBER(TRA!AF38),ISNUMBER(TRA!AG38)),  AVERAGE(TRA!AF38:AG38), TRA!AF38 )</f>
        <v>NA</v>
      </c>
      <c r="AH38" s="8">
        <f>IF( AND(ISNUMBER(SEG!AH38),ISNUMBER(SEG!AI38)),  AVERAGE(SEG!AH38:AI38), SEG!AH38 )</f>
        <v>0.5986745</v>
      </c>
      <c r="AI38" s="8">
        <f>IF( AND(ISNUMBER(TRA!AH38),ISNUMBER(TRA!AI38)),  AVERAGE(TRA!AH38:AI38), TRA!AH38 )</f>
        <v>0.95936849999999996</v>
      </c>
      <c r="AJ38" s="9">
        <f>IF( AND(ISNUMBER(SEG!AJ38),ISNUMBER(SEG!AK38)),  AVERAGE(SEG!AJ38:AK38), SEG!AJ38 )</f>
        <v>0.84008050000000001</v>
      </c>
      <c r="AK38" s="9">
        <f>IF( AND(ISNUMBER(TRA!AJ38),ISNUMBER(TRA!AK38)),  AVERAGE(TRA!AJ38:AK38), TRA!AJ38 )</f>
        <v>1</v>
      </c>
      <c r="AL38" s="8">
        <f>IF( AND(ISNUMBER(SEG!AL38),ISNUMBER(SEG!AM38)),  AVERAGE(SEG!AL38:AM38), SEG!AL38 )</f>
        <v>0.79150600000000004</v>
      </c>
      <c r="AM38" s="8">
        <f>IF( AND(ISNUMBER(TRA!AL38),ISNUMBER(TRA!AM38)),  AVERAGE(TRA!AL38:AM38), TRA!AL38 )</f>
        <v>0.95656200000000002</v>
      </c>
      <c r="AN38" s="9">
        <f>IF( AND(ISNUMBER(SEG!AN38),ISNUMBER(SEG!AO38)),  AVERAGE(SEG!AN38:AO38), SEG!AN38 )</f>
        <v>0.74591249999999998</v>
      </c>
      <c r="AO38" s="9">
        <f>IF( AND(ISNUMBER(TRA!AN38),ISNUMBER(TRA!AO38)),  AVERAGE(TRA!AN38:AO38), TRA!AN38 )</f>
        <v>0.94984550000000001</v>
      </c>
    </row>
    <row r="39" spans="1:41" x14ac:dyDescent="0.25">
      <c r="A39" s="17" t="str">
        <f>SEG!A39</f>
        <v>KTH-SE (1*)</v>
      </c>
      <c r="B39" s="8">
        <f>IF( AND(ISNUMBER(SEG!B39),ISNUMBER(SEG!C39)),  AVERAGE(SEG!B39:C39), SEG!B39 )</f>
        <v>0.77792550000000005</v>
      </c>
      <c r="C39" s="8">
        <f>IF( AND(ISNUMBER(TRA!B39),ISNUMBER(TRA!C39)),  AVERAGE(TRA!B39:C39), TRA!B39 )</f>
        <v>0.91387949999999996</v>
      </c>
      <c r="D39" s="9">
        <f>IF( AND(ISNUMBER(SEG!D39),ISNUMBER(SEG!E39)),  AVERAGE(SEG!D39:E39), SEG!D39 )</f>
        <v>0.47916749999999997</v>
      </c>
      <c r="E39" s="9">
        <f>IF( AND(ISNUMBER(TRA!D39),ISNUMBER(TRA!E39)),  AVERAGE(TRA!D39:E39), TRA!D39 )</f>
        <v>0.78323200000000004</v>
      </c>
      <c r="F39" s="8">
        <f>IF( AND(ISNUMBER(SEG!F39),ISNUMBER(SEG!G39)),  AVERAGE(SEG!F39:G39), SEG!F39 )</f>
        <v>0.159856</v>
      </c>
      <c r="G39" s="8">
        <f>IF( AND(ISNUMBER(TRA!F39),ISNUMBER(TRA!G39)),  AVERAGE(TRA!F39:G39), TRA!F39 )</f>
        <v>0.51516499999999998</v>
      </c>
      <c r="H39" s="9" t="str">
        <f>IF( AND(ISNUMBER(SEG!H39),ISNUMBER(SEG!I39)),  AVERAGE(SEG!H39:I39), SEG!H39 )</f>
        <v>NA</v>
      </c>
      <c r="I39" s="9" t="str">
        <f>IF( AND(ISNUMBER(TRA!H39),ISNUMBER(TRA!I39)),  AVERAGE(TRA!H39:I39), TRA!H39 )</f>
        <v>NA</v>
      </c>
      <c r="J39" s="8">
        <f>IF( AND(ISNUMBER(SEG!J39),ISNUMBER(SEG!K39)),  AVERAGE(SEG!J39:K39), SEG!J39 )</f>
        <v>0.58476600000000001</v>
      </c>
      <c r="K39" s="8">
        <f>IF( AND(ISNUMBER(TRA!J39),ISNUMBER(TRA!K39)),  AVERAGE(TRA!J39:K39), TRA!J39 )</f>
        <v>0.81845299999999999</v>
      </c>
      <c r="L39" s="9">
        <f>IF( AND(ISNUMBER(SEG!L39),ISNUMBER(SEG!M39)),  AVERAGE(SEG!L39:M39), SEG!L39 )</f>
        <v>0.82964149999999992</v>
      </c>
      <c r="M39" s="9">
        <f>IF( AND(ISNUMBER(TRA!L39),ISNUMBER(TRA!M39)),  AVERAGE(TRA!L39:M39), TRA!L39 )</f>
        <v>0.98689950000000004</v>
      </c>
      <c r="N39" s="8">
        <f>IF( AND(ISNUMBER(SEG!N39),ISNUMBER(SEG!O39)),  AVERAGE(SEG!N39:O39), SEG!N39 )</f>
        <v>0.89190849999999999</v>
      </c>
      <c r="O39" s="8">
        <f>IF( AND(ISNUMBER(TRA!N39),ISNUMBER(TRA!O39)),  AVERAGE(TRA!N39:O39), TRA!N39 )</f>
        <v>0.98244850000000006</v>
      </c>
      <c r="P39" s="9">
        <f>IF( AND(ISNUMBER(SEG!P39),ISNUMBER(SEG!Q39)),  AVERAGE(SEG!P39:Q39), SEG!P39 )</f>
        <v>0.63312449999999998</v>
      </c>
      <c r="Q39" s="9">
        <f>IF( AND(ISNUMBER(TRA!P39),ISNUMBER(TRA!Q39)),  AVERAGE(TRA!P39:Q39), TRA!P39 )</f>
        <v>0.84765500000000005</v>
      </c>
      <c r="R39" s="8">
        <f>IF( AND(ISNUMBER(SEG!R39),ISNUMBER(SEG!S39)),  AVERAGE(SEG!R39:S39), SEG!R39 )</f>
        <v>0.91902550000000005</v>
      </c>
      <c r="S39" s="8">
        <f>IF( AND(ISNUMBER(TRA!R39),ISNUMBER(TRA!S39)),  AVERAGE(TRA!R39:S39), TRA!R39 )</f>
        <v>0.95347850000000001</v>
      </c>
      <c r="T39" s="9">
        <f>IF( AND(ISNUMBER(SEG!T39),ISNUMBER(SEG!U39)),  AVERAGE(SEG!T39:U39), SEG!T39 )</f>
        <v>0.91216000000000008</v>
      </c>
      <c r="U39" s="9">
        <f>IF( AND(ISNUMBER(TRA!T39),ISNUMBER(TRA!U39)),  AVERAGE(TRA!T39:U39), TRA!T39 )</f>
        <v>0.98945649999999996</v>
      </c>
      <c r="V39" s="8">
        <f>IF( AND(ISNUMBER(SEG!V39),ISNUMBER(SEG!W39)),  AVERAGE(SEG!V39:W39), SEG!V39 )</f>
        <v>0.72235399999999994</v>
      </c>
      <c r="W39" s="8">
        <f>IF( AND(ISNUMBER(TRA!V39),ISNUMBER(TRA!W39)),  AVERAGE(TRA!V39:W39), TRA!V39 )</f>
        <v>0.93525949999999991</v>
      </c>
      <c r="X39" s="9">
        <f>IF( AND(ISNUMBER(SEG!X39),ISNUMBER(SEG!Y39)),  AVERAGE(SEG!X39:Y39), SEG!X39 )</f>
        <v>0.90947549999999999</v>
      </c>
      <c r="Y39" s="9">
        <f>IF( AND(ISNUMBER(TRA!X39),ISNUMBER(TRA!Y39)),  AVERAGE(TRA!X39:Y39), TRA!X39 )</f>
        <v>0.91437400000000002</v>
      </c>
      <c r="Z39" s="8" t="str">
        <f>IF( AND(ISNUMBER(SEG!Z39),ISNUMBER(SEG!AA39)),  AVERAGE(SEG!Z39:AA39), SEG!Z39 )</f>
        <v>NA</v>
      </c>
      <c r="AA39" s="8" t="str">
        <f>IF( AND(ISNUMBER(TRA!Z39),ISNUMBER(TRA!AA39)),  AVERAGE(TRA!Z39:AA39), TRA!Z39 )</f>
        <v>NA</v>
      </c>
      <c r="AB39" s="9" t="str">
        <f>IF( AND(ISNUMBER(SEG!AB39),ISNUMBER(SEG!AC39)),  AVERAGE(SEG!AB39:AC39), SEG!AB39 )</f>
        <v>NA</v>
      </c>
      <c r="AC39" s="9" t="str">
        <f>IF( AND(ISNUMBER(TRA!AB39),ISNUMBER(TRA!AC39)),  AVERAGE(TRA!AB39:AC39), TRA!AB39 )</f>
        <v>NA</v>
      </c>
      <c r="AD39" s="8" t="str">
        <f>IF( AND(ISNUMBER(SEG!AD39),ISNUMBER(SEG!AE39)),  AVERAGE(SEG!AD39:AE39), SEG!AD39 )</f>
        <v>NA</v>
      </c>
      <c r="AE39" s="8" t="str">
        <f>IF( AND(ISNUMBER(TRA!AD39),ISNUMBER(TRA!AE39)),  AVERAGE(TRA!AD39:AE39), TRA!AD39 )</f>
        <v>NA</v>
      </c>
      <c r="AF39" s="9">
        <f>IF( AND(ISNUMBER(SEG!AF39),ISNUMBER(SEG!AG39)),  AVERAGE(SEG!AF39:AG39), SEG!AF39 )</f>
        <v>0.43841949999999996</v>
      </c>
      <c r="AG39" s="9">
        <f>IF( AND(ISNUMBER(TRA!AF39),ISNUMBER(TRA!AG39)),  AVERAGE(TRA!AF39:AG39), TRA!AF39 )</f>
        <v>0.84226599999999996</v>
      </c>
      <c r="AH39" s="8">
        <f>IF( AND(ISNUMBER(SEG!AH39),ISNUMBER(SEG!AI39)),  AVERAGE(SEG!AH39:AI39), SEG!AH39 )</f>
        <v>0.64973700000000001</v>
      </c>
      <c r="AI39" s="8">
        <f>IF( AND(ISNUMBER(TRA!AH39),ISNUMBER(TRA!AI39)),  AVERAGE(TRA!AH39:AI39), TRA!AH39 )</f>
        <v>0.92584599999999995</v>
      </c>
      <c r="AJ39" s="9" t="str">
        <f>IF( AND(ISNUMBER(SEG!AJ39),ISNUMBER(SEG!AK39)),  AVERAGE(SEG!AJ39:AK39), SEG!AJ39 )</f>
        <v>NA</v>
      </c>
      <c r="AK39" s="9" t="str">
        <f>IF( AND(ISNUMBER(TRA!AJ39),ISNUMBER(TRA!AK39)),  AVERAGE(TRA!AJ39:AK39), TRA!AJ39 )</f>
        <v>NA</v>
      </c>
      <c r="AL39" s="8" t="str">
        <f>IF( AND(ISNUMBER(SEG!AL39),ISNUMBER(SEG!AM39)),  AVERAGE(SEG!AL39:AM39), SEG!AL39 )</f>
        <v>NA</v>
      </c>
      <c r="AM39" s="8" t="str">
        <f>IF( AND(ISNUMBER(TRA!AL39),ISNUMBER(TRA!AM39)),  AVERAGE(TRA!AL39:AM39), TRA!AL39 )</f>
        <v>NA</v>
      </c>
      <c r="AN39" s="9" t="str">
        <f>IF( AND(ISNUMBER(SEG!AN39),ISNUMBER(SEG!AO39)),  AVERAGE(SEG!AN39:AO39), SEG!AN39 )</f>
        <v>NA</v>
      </c>
      <c r="AO39" s="9" t="str">
        <f>IF( AND(ISNUMBER(TRA!AN39),ISNUMBER(TRA!AO39)),  AVERAGE(TRA!AN39:AO39), TRA!AN39 )</f>
        <v>NA</v>
      </c>
    </row>
    <row r="40" spans="1:41" x14ac:dyDescent="0.25">
      <c r="A40" s="17" t="str">
        <f>SEG!A40</f>
        <v>KTH-SE (2)</v>
      </c>
      <c r="B40" s="8" t="str">
        <f>IF( AND(ISNUMBER(SEG!B40),ISNUMBER(SEG!C40)),  AVERAGE(SEG!B40:C40), SEG!B40 )</f>
        <v>NA</v>
      </c>
      <c r="C40" s="8" t="str">
        <f>IF( AND(ISNUMBER(TRA!B40),ISNUMBER(TRA!C40)),  AVERAGE(TRA!B40:C40), TRA!B40 )</f>
        <v>NA</v>
      </c>
      <c r="D40" s="9" t="str">
        <f>IF( AND(ISNUMBER(SEG!D40),ISNUMBER(SEG!E40)),  AVERAGE(SEG!D40:E40), SEG!D40 )</f>
        <v>NA</v>
      </c>
      <c r="E40" s="9" t="str">
        <f>IF( AND(ISNUMBER(TRA!D40),ISNUMBER(TRA!E40)),  AVERAGE(TRA!D40:E40), TRA!D40 )</f>
        <v>NA</v>
      </c>
      <c r="F40" s="8" t="str">
        <f>IF( AND(ISNUMBER(SEG!F40),ISNUMBER(SEG!G40)),  AVERAGE(SEG!F40:G40), SEG!F40 )</f>
        <v>NA</v>
      </c>
      <c r="G40" s="8" t="str">
        <f>IF( AND(ISNUMBER(TRA!F40),ISNUMBER(TRA!G40)),  AVERAGE(TRA!F40:G40), TRA!F40 )</f>
        <v>NA</v>
      </c>
      <c r="H40" s="9" t="str">
        <f>IF( AND(ISNUMBER(SEG!H40),ISNUMBER(SEG!I40)),  AVERAGE(SEG!H40:I40), SEG!H40 )</f>
        <v>NA</v>
      </c>
      <c r="I40" s="9" t="str">
        <f>IF( AND(ISNUMBER(TRA!H40),ISNUMBER(TRA!I40)),  AVERAGE(TRA!H40:I40), TRA!H40 )</f>
        <v>NA</v>
      </c>
      <c r="J40" s="8" t="str">
        <f>IF( AND(ISNUMBER(SEG!J40),ISNUMBER(SEG!K40)),  AVERAGE(SEG!J40:K40), SEG!J40 )</f>
        <v>NA</v>
      </c>
      <c r="K40" s="8" t="str">
        <f>IF( AND(ISNUMBER(TRA!J40),ISNUMBER(TRA!K40)),  AVERAGE(TRA!J40:K40), TRA!J40 )</f>
        <v>NA</v>
      </c>
      <c r="L40" s="9" t="str">
        <f>IF( AND(ISNUMBER(SEG!L40),ISNUMBER(SEG!M40)),  AVERAGE(SEG!L40:M40), SEG!L40 )</f>
        <v>NA</v>
      </c>
      <c r="M40" s="9" t="str">
        <f>IF( AND(ISNUMBER(TRA!L40),ISNUMBER(TRA!M40)),  AVERAGE(TRA!L40:M40), TRA!L40 )</f>
        <v>NA</v>
      </c>
      <c r="N40" s="8" t="str">
        <f>IF( AND(ISNUMBER(SEG!N40),ISNUMBER(SEG!O40)),  AVERAGE(SEG!N40:O40), SEG!N40 )</f>
        <v>NA</v>
      </c>
      <c r="O40" s="8" t="str">
        <f>IF( AND(ISNUMBER(TRA!N40),ISNUMBER(TRA!O40)),  AVERAGE(TRA!N40:O40), TRA!N40 )</f>
        <v>NA</v>
      </c>
      <c r="P40" s="9" t="str">
        <f>IF( AND(ISNUMBER(SEG!P40),ISNUMBER(SEG!Q40)),  AVERAGE(SEG!P40:Q40), SEG!P40 )</f>
        <v>NA</v>
      </c>
      <c r="Q40" s="9" t="str">
        <f>IF( AND(ISNUMBER(TRA!P40),ISNUMBER(TRA!Q40)),  AVERAGE(TRA!P40:Q40), TRA!P40 )</f>
        <v>NA</v>
      </c>
      <c r="R40" s="8" t="str">
        <f>IF( AND(ISNUMBER(SEG!R40),ISNUMBER(SEG!S40)),  AVERAGE(SEG!R40:S40), SEG!R40 )</f>
        <v>NA</v>
      </c>
      <c r="S40" s="8" t="str">
        <f>IF( AND(ISNUMBER(TRA!R40),ISNUMBER(TRA!S40)),  AVERAGE(TRA!R40:S40), TRA!R40 )</f>
        <v>NA</v>
      </c>
      <c r="T40" s="9" t="str">
        <f>IF( AND(ISNUMBER(SEG!T40),ISNUMBER(SEG!U40)),  AVERAGE(SEG!T40:U40), SEG!T40 )</f>
        <v>NA</v>
      </c>
      <c r="U40" s="9" t="str">
        <f>IF( AND(ISNUMBER(TRA!T40),ISNUMBER(TRA!U40)),  AVERAGE(TRA!T40:U40), TRA!T40 )</f>
        <v>NA</v>
      </c>
      <c r="V40" s="8" t="str">
        <f>IF( AND(ISNUMBER(SEG!V40),ISNUMBER(SEG!W40)),  AVERAGE(SEG!V40:W40), SEG!V40 )</f>
        <v>NA</v>
      </c>
      <c r="W40" s="8" t="str">
        <f>IF( AND(ISNUMBER(TRA!V40),ISNUMBER(TRA!W40)),  AVERAGE(TRA!V40:W40), TRA!V40 )</f>
        <v>NA</v>
      </c>
      <c r="X40" s="9" t="str">
        <f>IF( AND(ISNUMBER(SEG!X40),ISNUMBER(SEG!Y40)),  AVERAGE(SEG!X40:Y40), SEG!X40 )</f>
        <v>NA</v>
      </c>
      <c r="Y40" s="9" t="str">
        <f>IF( AND(ISNUMBER(TRA!X40),ISNUMBER(TRA!Y40)),  AVERAGE(TRA!X40:Y40), TRA!X40 )</f>
        <v>NA</v>
      </c>
      <c r="Z40" s="8">
        <f>IF( AND(ISNUMBER(SEG!Z40),ISNUMBER(SEG!AA40)),  AVERAGE(SEG!Z40:AA40), SEG!Z40 )</f>
        <v>0.56684199999999996</v>
      </c>
      <c r="AA40" s="8">
        <f>IF( AND(ISNUMBER(TRA!Z40),ISNUMBER(TRA!AA40)),  AVERAGE(TRA!Z40:AA40), TRA!Z40 )</f>
        <v>0.66755450000000005</v>
      </c>
      <c r="AB40" s="9">
        <f>IF( AND(ISNUMBER(SEG!AB40),ISNUMBER(SEG!AC40)),  AVERAGE(SEG!AB40:AC40), SEG!AB40 )</f>
        <v>0.79135699999999998</v>
      </c>
      <c r="AC40" s="9">
        <f>IF( AND(ISNUMBER(TRA!AB40),ISNUMBER(TRA!AC40)),  AVERAGE(TRA!AB40:AC40), TRA!AB40 )</f>
        <v>0.94171899999999997</v>
      </c>
      <c r="AD40" s="8">
        <f>IF( AND(ISNUMBER(SEG!AD40),ISNUMBER(SEG!AE40)),  AVERAGE(SEG!AD40:AE40), SEG!AD40 )</f>
        <v>0.63644450000000008</v>
      </c>
      <c r="AE40" s="8">
        <f>IF( AND(ISNUMBER(TRA!AD40),ISNUMBER(TRA!AE40)),  AVERAGE(TRA!AD40:AE40), TRA!AD40 )</f>
        <v>0.87356400000000001</v>
      </c>
      <c r="AF40" s="9" t="str">
        <f>IF( AND(ISNUMBER(SEG!AF40),ISNUMBER(SEG!AG40)),  AVERAGE(SEG!AF40:AG40), SEG!AF40 )</f>
        <v>NA</v>
      </c>
      <c r="AG40" s="9" t="str">
        <f>IF( AND(ISNUMBER(TRA!AF40),ISNUMBER(TRA!AG40)),  AVERAGE(TRA!AF40:AG40), TRA!AF40 )</f>
        <v>NA</v>
      </c>
      <c r="AH40" s="8" t="str">
        <f>IF( AND(ISNUMBER(SEG!AH40),ISNUMBER(SEG!AI40)),  AVERAGE(SEG!AH40:AI40), SEG!AH40 )</f>
        <v>NA</v>
      </c>
      <c r="AI40" s="8" t="str">
        <f>IF( AND(ISNUMBER(TRA!AH40),ISNUMBER(TRA!AI40)),  AVERAGE(TRA!AH40:AI40), TRA!AH40 )</f>
        <v>NA</v>
      </c>
      <c r="AJ40" s="9" t="str">
        <f>IF( AND(ISNUMBER(SEG!AJ40),ISNUMBER(SEG!AK40)),  AVERAGE(SEG!AJ40:AK40), SEG!AJ40 )</f>
        <v>NA</v>
      </c>
      <c r="AK40" s="9" t="str">
        <f>IF( AND(ISNUMBER(TRA!AJ40),ISNUMBER(TRA!AK40)),  AVERAGE(TRA!AJ40:AK40), TRA!AJ40 )</f>
        <v>NA</v>
      </c>
      <c r="AL40" s="8" t="str">
        <f>IF( AND(ISNUMBER(SEG!AL40),ISNUMBER(SEG!AM40)),  AVERAGE(SEG!AL40:AM40), SEG!AL40 )</f>
        <v>NA</v>
      </c>
      <c r="AM40" s="8" t="str">
        <f>IF( AND(ISNUMBER(TRA!AL40),ISNUMBER(TRA!AM40)),  AVERAGE(TRA!AL40:AM40), TRA!AL40 )</f>
        <v>NA</v>
      </c>
      <c r="AN40" s="9" t="str">
        <f>IF( AND(ISNUMBER(SEG!AN40),ISNUMBER(SEG!AO40)),  AVERAGE(SEG!AN40:AO40), SEG!AN40 )</f>
        <v>NA</v>
      </c>
      <c r="AO40" s="9" t="str">
        <f>IF( AND(ISNUMBER(TRA!AN40),ISNUMBER(TRA!AO40)),  AVERAGE(TRA!AN40:AO40), TRA!AN40 )</f>
        <v>NA</v>
      </c>
    </row>
    <row r="41" spans="1:41" x14ac:dyDescent="0.25">
      <c r="A41" s="17" t="str">
        <f>SEG!A41</f>
        <v>KTH-SE (3)</v>
      </c>
      <c r="B41" s="8" t="str">
        <f>IF( AND(ISNUMBER(SEG!B41),ISNUMBER(SEG!C41)),  AVERAGE(SEG!B41:C41), SEG!B41 )</f>
        <v>NA</v>
      </c>
      <c r="C41" s="8" t="str">
        <f>IF( AND(ISNUMBER(TRA!B41),ISNUMBER(TRA!C41)),  AVERAGE(TRA!B41:C41), TRA!B41 )</f>
        <v>NA</v>
      </c>
      <c r="D41" s="9">
        <f>IF( AND(ISNUMBER(SEG!D41),ISNUMBER(SEG!E41)),  AVERAGE(SEG!D41:E41), SEG!D41 )</f>
        <v>0.56889800000000001</v>
      </c>
      <c r="E41" s="9">
        <f>IF( AND(ISNUMBER(TRA!D41),ISNUMBER(TRA!E41)),  AVERAGE(TRA!D41:E41), TRA!D41 )</f>
        <v>0.97080299999999997</v>
      </c>
      <c r="F41" s="8" t="str">
        <f>IF( AND(ISNUMBER(SEG!F41),ISNUMBER(SEG!G41)),  AVERAGE(SEG!F41:G41), SEG!F41 )</f>
        <v>NA</v>
      </c>
      <c r="G41" s="8" t="str">
        <f>IF( AND(ISNUMBER(TRA!F41),ISNUMBER(TRA!G41)),  AVERAGE(TRA!F41:G41), TRA!F41 )</f>
        <v>NA</v>
      </c>
      <c r="H41" s="9" t="str">
        <f>IF( AND(ISNUMBER(SEG!H41),ISNUMBER(SEG!I41)),  AVERAGE(SEG!H41:I41), SEG!H41 )</f>
        <v>NA</v>
      </c>
      <c r="I41" s="9" t="str">
        <f>IF( AND(ISNUMBER(TRA!H41),ISNUMBER(TRA!I41)),  AVERAGE(TRA!H41:I41), TRA!H41 )</f>
        <v>NA</v>
      </c>
      <c r="J41" s="8" t="str">
        <f>IF( AND(ISNUMBER(SEG!J41),ISNUMBER(SEG!K41)),  AVERAGE(SEG!J41:K41), SEG!J41 )</f>
        <v>NA</v>
      </c>
      <c r="K41" s="8" t="str">
        <f>IF( AND(ISNUMBER(TRA!J41),ISNUMBER(TRA!K41)),  AVERAGE(TRA!J41:K41), TRA!J41 )</f>
        <v>NA</v>
      </c>
      <c r="L41" s="9" t="str">
        <f>IF( AND(ISNUMBER(SEG!L41),ISNUMBER(SEG!M41)),  AVERAGE(SEG!L41:M41), SEG!L41 )</f>
        <v>NA</v>
      </c>
      <c r="M41" s="9" t="str">
        <f>IF( AND(ISNUMBER(TRA!L41),ISNUMBER(TRA!M41)),  AVERAGE(TRA!L41:M41), TRA!L41 )</f>
        <v>NA</v>
      </c>
      <c r="N41" s="8" t="str">
        <f>IF( AND(ISNUMBER(SEG!N41),ISNUMBER(SEG!O41)),  AVERAGE(SEG!N41:O41), SEG!N41 )</f>
        <v>NA</v>
      </c>
      <c r="O41" s="8" t="str">
        <f>IF( AND(ISNUMBER(TRA!N41),ISNUMBER(TRA!O41)),  AVERAGE(TRA!N41:O41), TRA!N41 )</f>
        <v>NA</v>
      </c>
      <c r="P41" s="9" t="str">
        <f>IF( AND(ISNUMBER(SEG!P41),ISNUMBER(SEG!Q41)),  AVERAGE(SEG!P41:Q41), SEG!P41 )</f>
        <v>NA</v>
      </c>
      <c r="Q41" s="9" t="str">
        <f>IF( AND(ISNUMBER(TRA!P41),ISNUMBER(TRA!Q41)),  AVERAGE(TRA!P41:Q41), TRA!P41 )</f>
        <v>NA</v>
      </c>
      <c r="R41" s="8" t="str">
        <f>IF( AND(ISNUMBER(SEG!R41),ISNUMBER(SEG!S41)),  AVERAGE(SEG!R41:S41), SEG!R41 )</f>
        <v>NA</v>
      </c>
      <c r="S41" s="8" t="str">
        <f>IF( AND(ISNUMBER(TRA!R41),ISNUMBER(TRA!S41)),  AVERAGE(TRA!R41:S41), TRA!R41 )</f>
        <v>NA</v>
      </c>
      <c r="T41" s="9" t="str">
        <f>IF( AND(ISNUMBER(SEG!T41),ISNUMBER(SEG!U41)),  AVERAGE(SEG!T41:U41), SEG!T41 )</f>
        <v>NA</v>
      </c>
      <c r="U41" s="9" t="str">
        <f>IF( AND(ISNUMBER(TRA!T41),ISNUMBER(TRA!U41)),  AVERAGE(TRA!T41:U41), TRA!T41 )</f>
        <v>NA</v>
      </c>
      <c r="V41" s="8" t="str">
        <f>IF( AND(ISNUMBER(SEG!V41),ISNUMBER(SEG!W41)),  AVERAGE(SEG!V41:W41), SEG!V41 )</f>
        <v>NA</v>
      </c>
      <c r="W41" s="8" t="str">
        <f>IF( AND(ISNUMBER(TRA!V41),ISNUMBER(TRA!W41)),  AVERAGE(TRA!V41:W41), TRA!V41 )</f>
        <v>NA</v>
      </c>
      <c r="X41" s="9" t="str">
        <f>IF( AND(ISNUMBER(SEG!X41),ISNUMBER(SEG!Y41)),  AVERAGE(SEG!X41:Y41), SEG!X41 )</f>
        <v>NA</v>
      </c>
      <c r="Y41" s="9" t="str">
        <f>IF( AND(ISNUMBER(TRA!X41),ISNUMBER(TRA!Y41)),  AVERAGE(TRA!X41:Y41), TRA!X41 )</f>
        <v>NA</v>
      </c>
      <c r="Z41" s="8" t="str">
        <f>IF( AND(ISNUMBER(SEG!Z41),ISNUMBER(SEG!AA41)),  AVERAGE(SEG!Z41:AA41), SEG!Z41 )</f>
        <v>NA</v>
      </c>
      <c r="AA41" s="8" t="str">
        <f>IF( AND(ISNUMBER(TRA!Z41),ISNUMBER(TRA!AA41)),  AVERAGE(TRA!Z41:AA41), TRA!Z41 )</f>
        <v>NA</v>
      </c>
      <c r="AB41" s="9" t="str">
        <f>IF( AND(ISNUMBER(SEG!AB41),ISNUMBER(SEG!AC41)),  AVERAGE(SEG!AB41:AC41), SEG!AB41 )</f>
        <v>NA</v>
      </c>
      <c r="AC41" s="9" t="str">
        <f>IF( AND(ISNUMBER(TRA!AB41),ISNUMBER(TRA!AC41)),  AVERAGE(TRA!AB41:AC41), TRA!AB41 )</f>
        <v>NA</v>
      </c>
      <c r="AD41" s="8" t="str">
        <f>IF( AND(ISNUMBER(SEG!AD41),ISNUMBER(SEG!AE41)),  AVERAGE(SEG!AD41:AE41), SEG!AD41 )</f>
        <v>NA</v>
      </c>
      <c r="AE41" s="8" t="str">
        <f>IF( AND(ISNUMBER(TRA!AD41),ISNUMBER(TRA!AE41)),  AVERAGE(TRA!AD41:AE41), TRA!AD41 )</f>
        <v>NA</v>
      </c>
      <c r="AF41" s="9">
        <f>IF( AND(ISNUMBER(SEG!AF41),ISNUMBER(SEG!AG41)),  AVERAGE(SEG!AF41:AG41), SEG!AF41 )</f>
        <v>0.79530750000000006</v>
      </c>
      <c r="AG41" s="9">
        <f>IF( AND(ISNUMBER(TRA!AF41),ISNUMBER(TRA!AG41)),  AVERAGE(TRA!AF41:AG41), TRA!AF41 )</f>
        <v>0.97748799999999991</v>
      </c>
      <c r="AH41" s="8" t="str">
        <f>IF( AND(ISNUMBER(SEG!AH41),ISNUMBER(SEG!AI41)),  AVERAGE(SEG!AH41:AI41), SEG!AH41 )</f>
        <v>NA</v>
      </c>
      <c r="AI41" s="8" t="str">
        <f>IF( AND(ISNUMBER(TRA!AH41),ISNUMBER(TRA!AI41)),  AVERAGE(TRA!AH41:AI41), TRA!AH41 )</f>
        <v>NA</v>
      </c>
      <c r="AJ41" s="9" t="str">
        <f>IF( AND(ISNUMBER(SEG!AJ41),ISNUMBER(SEG!AK41)),  AVERAGE(SEG!AJ41:AK41), SEG!AJ41 )</f>
        <v>NA</v>
      </c>
      <c r="AK41" s="9" t="str">
        <f>IF( AND(ISNUMBER(TRA!AJ41),ISNUMBER(TRA!AK41)),  AVERAGE(TRA!AJ41:AK41), TRA!AJ41 )</f>
        <v>NA</v>
      </c>
      <c r="AL41" s="8" t="str">
        <f>IF( AND(ISNUMBER(SEG!AL41),ISNUMBER(SEG!AM41)),  AVERAGE(SEG!AL41:AM41), SEG!AL41 )</f>
        <v>NA</v>
      </c>
      <c r="AM41" s="8" t="str">
        <f>IF( AND(ISNUMBER(TRA!AL41),ISNUMBER(TRA!AM41)),  AVERAGE(TRA!AL41:AM41), TRA!AL41 )</f>
        <v>NA</v>
      </c>
      <c r="AN41" s="9" t="str">
        <f>IF( AND(ISNUMBER(SEG!AN41),ISNUMBER(SEG!AO41)),  AVERAGE(SEG!AN41:AO41), SEG!AN41 )</f>
        <v>NA</v>
      </c>
      <c r="AO41" s="9" t="str">
        <f>IF( AND(ISNUMBER(TRA!AN41),ISNUMBER(TRA!AO41)),  AVERAGE(TRA!AN41:AO41), TRA!AN41 )</f>
        <v>NA</v>
      </c>
    </row>
    <row r="42" spans="1:41" x14ac:dyDescent="0.25">
      <c r="A42" s="17" t="str">
        <f>SEG!A42</f>
        <v>KTH-SE (4)</v>
      </c>
      <c r="B42" s="8" t="str">
        <f>IF( AND(ISNUMBER(SEG!B42),ISNUMBER(SEG!C42)),  AVERAGE(SEG!B42:C42), SEG!B42 )</f>
        <v>NA</v>
      </c>
      <c r="C42" s="8" t="str">
        <f>IF( AND(ISNUMBER(TRA!B42),ISNUMBER(TRA!C42)),  AVERAGE(TRA!B42:C42), TRA!B42 )</f>
        <v>NA</v>
      </c>
      <c r="D42" s="9" t="str">
        <f>IF( AND(ISNUMBER(SEG!D42),ISNUMBER(SEG!E42)),  AVERAGE(SEG!D42:E42), SEG!D42 )</f>
        <v>NA</v>
      </c>
      <c r="E42" s="9" t="str">
        <f>IF( AND(ISNUMBER(TRA!D42),ISNUMBER(TRA!E42)),  AVERAGE(TRA!D42:E42), TRA!D42 )</f>
        <v>NA</v>
      </c>
      <c r="F42" s="8">
        <f>IF( AND(ISNUMBER(SEG!F42),ISNUMBER(SEG!G42)),  AVERAGE(SEG!F42:G42), SEG!F42 )</f>
        <v>0.46020450000000002</v>
      </c>
      <c r="G42" s="8">
        <f>IF( AND(ISNUMBER(TRA!F42),ISNUMBER(TRA!G42)),  AVERAGE(TRA!F42:G42), TRA!F42 )</f>
        <v>0.79707799999999995</v>
      </c>
      <c r="H42" s="9" t="str">
        <f>IF( AND(ISNUMBER(SEG!H42),ISNUMBER(SEG!I42)),  AVERAGE(SEG!H42:I42), SEG!H42 )</f>
        <v>NA</v>
      </c>
      <c r="I42" s="9" t="str">
        <f>IF( AND(ISNUMBER(TRA!H42),ISNUMBER(TRA!I42)),  AVERAGE(TRA!H42:I42), TRA!H42 )</f>
        <v>NA</v>
      </c>
      <c r="J42" s="8" t="str">
        <f>IF( AND(ISNUMBER(SEG!J42),ISNUMBER(SEG!K42)),  AVERAGE(SEG!J42:K42), SEG!J42 )</f>
        <v>NA</v>
      </c>
      <c r="K42" s="8" t="str">
        <f>IF( AND(ISNUMBER(TRA!J42),ISNUMBER(TRA!K42)),  AVERAGE(TRA!J42:K42), TRA!J42 )</f>
        <v>NA</v>
      </c>
      <c r="L42" s="9" t="str">
        <f>IF( AND(ISNUMBER(SEG!L42),ISNUMBER(SEG!M42)),  AVERAGE(SEG!L42:M42), SEG!L42 )</f>
        <v>NA</v>
      </c>
      <c r="M42" s="9" t="str">
        <f>IF( AND(ISNUMBER(TRA!L42),ISNUMBER(TRA!M42)),  AVERAGE(TRA!L42:M42), TRA!L42 )</f>
        <v>NA</v>
      </c>
      <c r="N42" s="8" t="str">
        <f>IF( AND(ISNUMBER(SEG!N42),ISNUMBER(SEG!O42)),  AVERAGE(SEG!N42:O42), SEG!N42 )</f>
        <v>NA</v>
      </c>
      <c r="O42" s="8" t="str">
        <f>IF( AND(ISNUMBER(TRA!N42),ISNUMBER(TRA!O42)),  AVERAGE(TRA!N42:O42), TRA!N42 )</f>
        <v>NA</v>
      </c>
      <c r="P42" s="9" t="str">
        <f>IF( AND(ISNUMBER(SEG!P42),ISNUMBER(SEG!Q42)),  AVERAGE(SEG!P42:Q42), SEG!P42 )</f>
        <v>NA</v>
      </c>
      <c r="Q42" s="9" t="str">
        <f>IF( AND(ISNUMBER(TRA!P42),ISNUMBER(TRA!Q42)),  AVERAGE(TRA!P42:Q42), TRA!P42 )</f>
        <v>NA</v>
      </c>
      <c r="R42" s="8" t="str">
        <f>IF( AND(ISNUMBER(SEG!R42),ISNUMBER(SEG!S42)),  AVERAGE(SEG!R42:S42), SEG!R42 )</f>
        <v>NA</v>
      </c>
      <c r="S42" s="8" t="str">
        <f>IF( AND(ISNUMBER(TRA!R42),ISNUMBER(TRA!S42)),  AVERAGE(TRA!R42:S42), TRA!R42 )</f>
        <v>NA</v>
      </c>
      <c r="T42" s="9" t="str">
        <f>IF( AND(ISNUMBER(SEG!T42),ISNUMBER(SEG!U42)),  AVERAGE(SEG!T42:U42), SEG!T42 )</f>
        <v>NA</v>
      </c>
      <c r="U42" s="9" t="str">
        <f>IF( AND(ISNUMBER(TRA!T42),ISNUMBER(TRA!U42)),  AVERAGE(TRA!T42:U42), TRA!T42 )</f>
        <v>NA</v>
      </c>
      <c r="V42" s="8" t="str">
        <f>IF( AND(ISNUMBER(SEG!V42),ISNUMBER(SEG!W42)),  AVERAGE(SEG!V42:W42), SEG!V42 )</f>
        <v>NA</v>
      </c>
      <c r="W42" s="8" t="str">
        <f>IF( AND(ISNUMBER(TRA!V42),ISNUMBER(TRA!W42)),  AVERAGE(TRA!V42:W42), TRA!V42 )</f>
        <v>NA</v>
      </c>
      <c r="X42" s="9" t="str">
        <f>IF( AND(ISNUMBER(SEG!X42),ISNUMBER(SEG!Y42)),  AVERAGE(SEG!X42:Y42), SEG!X42 )</f>
        <v>NA</v>
      </c>
      <c r="Y42" s="9" t="str">
        <f>IF( AND(ISNUMBER(TRA!X42),ISNUMBER(TRA!Y42)),  AVERAGE(TRA!X42:Y42), TRA!X42 )</f>
        <v>NA</v>
      </c>
      <c r="Z42" s="8" t="str">
        <f>IF( AND(ISNUMBER(SEG!Z42),ISNUMBER(SEG!AA42)),  AVERAGE(SEG!Z42:AA42), SEG!Z42 )</f>
        <v>NA</v>
      </c>
      <c r="AA42" s="8" t="str">
        <f>IF( AND(ISNUMBER(TRA!Z42),ISNUMBER(TRA!AA42)),  AVERAGE(TRA!Z42:AA42), TRA!Z42 )</f>
        <v>NA</v>
      </c>
      <c r="AB42" s="9" t="str">
        <f>IF( AND(ISNUMBER(SEG!AB42),ISNUMBER(SEG!AC42)),  AVERAGE(SEG!AB42:AC42), SEG!AB42 )</f>
        <v>NA</v>
      </c>
      <c r="AC42" s="9" t="str">
        <f>IF( AND(ISNUMBER(TRA!AB42),ISNUMBER(TRA!AC42)),  AVERAGE(TRA!AB42:AC42), TRA!AB42 )</f>
        <v>NA</v>
      </c>
      <c r="AD42" s="8" t="str">
        <f>IF( AND(ISNUMBER(SEG!AD42),ISNUMBER(SEG!AE42)),  AVERAGE(SEG!AD42:AE42), SEG!AD42 )</f>
        <v>NA</v>
      </c>
      <c r="AE42" s="8" t="str">
        <f>IF( AND(ISNUMBER(TRA!AD42),ISNUMBER(TRA!AE42)),  AVERAGE(TRA!AD42:AE42), TRA!AD42 )</f>
        <v>NA</v>
      </c>
      <c r="AF42" s="9" t="str">
        <f>IF( AND(ISNUMBER(SEG!AF42),ISNUMBER(SEG!AG42)),  AVERAGE(SEG!AF42:AG42), SEG!AF42 )</f>
        <v>NA</v>
      </c>
      <c r="AG42" s="9" t="str">
        <f>IF( AND(ISNUMBER(TRA!AF42),ISNUMBER(TRA!AG42)),  AVERAGE(TRA!AF42:AG42), TRA!AF42 )</f>
        <v>NA</v>
      </c>
      <c r="AH42" s="8" t="str">
        <f>IF( AND(ISNUMBER(SEG!AH42),ISNUMBER(SEG!AI42)),  AVERAGE(SEG!AH42:AI42), SEG!AH42 )</f>
        <v>NA</v>
      </c>
      <c r="AI42" s="8" t="str">
        <f>IF( AND(ISNUMBER(TRA!AH42),ISNUMBER(TRA!AI42)),  AVERAGE(TRA!AH42:AI42), TRA!AH42 )</f>
        <v>NA</v>
      </c>
      <c r="AJ42" s="9" t="str">
        <f>IF( AND(ISNUMBER(SEG!AJ42),ISNUMBER(SEG!AK42)),  AVERAGE(SEG!AJ42:AK42), SEG!AJ42 )</f>
        <v>NA</v>
      </c>
      <c r="AK42" s="9" t="str">
        <f>IF( AND(ISNUMBER(TRA!AJ42),ISNUMBER(TRA!AK42)),  AVERAGE(TRA!AJ42:AK42), TRA!AJ42 )</f>
        <v>NA</v>
      </c>
      <c r="AL42" s="8" t="str">
        <f>IF( AND(ISNUMBER(SEG!AL42),ISNUMBER(SEG!AM42)),  AVERAGE(SEG!AL42:AM42), SEG!AL42 )</f>
        <v>NA</v>
      </c>
      <c r="AM42" s="8" t="str">
        <f>IF( AND(ISNUMBER(TRA!AL42),ISNUMBER(TRA!AM42)),  AVERAGE(TRA!AL42:AM42), TRA!AL42 )</f>
        <v>NA</v>
      </c>
      <c r="AN42" s="9" t="str">
        <f>IF( AND(ISNUMBER(SEG!AN42),ISNUMBER(SEG!AO42)),  AVERAGE(SEG!AN42:AO42), SEG!AN42 )</f>
        <v>NA</v>
      </c>
      <c r="AO42" s="9" t="str">
        <f>IF( AND(ISNUMBER(TRA!AN42),ISNUMBER(TRA!AO42)),  AVERAGE(TRA!AN42:AO42), TRA!AN42 )</f>
        <v>NA</v>
      </c>
    </row>
    <row r="43" spans="1:41" x14ac:dyDescent="0.25">
      <c r="A43" s="17" t="str">
        <f>SEG!A43</f>
        <v>KTH-SE (5)</v>
      </c>
      <c r="B43" s="8">
        <f>IF( AND(ISNUMBER(SEG!B43),ISNUMBER(SEG!C43)),  AVERAGE(SEG!B43:C43), SEG!B43 )</f>
        <v>0.72261249999999999</v>
      </c>
      <c r="C43" s="8">
        <f>IF( AND(ISNUMBER(TRA!B43),ISNUMBER(TRA!C43)),  AVERAGE(TRA!B43:C43), TRA!B43 )</f>
        <v>0.96418599999999999</v>
      </c>
      <c r="D43" s="9" t="str">
        <f>IF( AND(ISNUMBER(SEG!D43),ISNUMBER(SEG!E43)),  AVERAGE(SEG!D43:E43), SEG!D43 )</f>
        <v>NA</v>
      </c>
      <c r="E43" s="9" t="str">
        <f>IF( AND(ISNUMBER(TRA!D43),ISNUMBER(TRA!E43)),  AVERAGE(TRA!D43:E43), TRA!D43 )</f>
        <v>NA</v>
      </c>
      <c r="F43" s="8" t="str">
        <f>IF( AND(ISNUMBER(SEG!F43),ISNUMBER(SEG!G43)),  AVERAGE(SEG!F43:G43), SEG!F43 )</f>
        <v>NA</v>
      </c>
      <c r="G43" s="8" t="str">
        <f>IF( AND(ISNUMBER(TRA!F43),ISNUMBER(TRA!G43)),  AVERAGE(TRA!F43:G43), TRA!F43 )</f>
        <v>NA</v>
      </c>
      <c r="H43" s="9" t="str">
        <f>IF( AND(ISNUMBER(SEG!H43),ISNUMBER(SEG!I43)),  AVERAGE(SEG!H43:I43), SEG!H43 )</f>
        <v>NA</v>
      </c>
      <c r="I43" s="9" t="str">
        <f>IF( AND(ISNUMBER(TRA!H43),ISNUMBER(TRA!I43)),  AVERAGE(TRA!H43:I43), TRA!H43 )</f>
        <v>NA</v>
      </c>
      <c r="J43" s="8" t="str">
        <f>IF( AND(ISNUMBER(SEG!J43),ISNUMBER(SEG!K43)),  AVERAGE(SEG!J43:K43), SEG!J43 )</f>
        <v>NA</v>
      </c>
      <c r="K43" s="8" t="str">
        <f>IF( AND(ISNUMBER(TRA!J43),ISNUMBER(TRA!K43)),  AVERAGE(TRA!J43:K43), TRA!J43 )</f>
        <v>NA</v>
      </c>
      <c r="L43" s="9" t="str">
        <f>IF( AND(ISNUMBER(SEG!L43),ISNUMBER(SEG!M43)),  AVERAGE(SEG!L43:M43), SEG!L43 )</f>
        <v>NA</v>
      </c>
      <c r="M43" s="9" t="str">
        <f>IF( AND(ISNUMBER(TRA!L43),ISNUMBER(TRA!M43)),  AVERAGE(TRA!L43:M43), TRA!L43 )</f>
        <v>NA</v>
      </c>
      <c r="N43" s="8" t="str">
        <f>IF( AND(ISNUMBER(SEG!N43),ISNUMBER(SEG!O43)),  AVERAGE(SEG!N43:O43), SEG!N43 )</f>
        <v>NA</v>
      </c>
      <c r="O43" s="8" t="str">
        <f>IF( AND(ISNUMBER(TRA!N43),ISNUMBER(TRA!O43)),  AVERAGE(TRA!N43:O43), TRA!N43 )</f>
        <v>NA</v>
      </c>
      <c r="P43" s="9" t="str">
        <f>IF( AND(ISNUMBER(SEG!P43),ISNUMBER(SEG!Q43)),  AVERAGE(SEG!P43:Q43), SEG!P43 )</f>
        <v>NA</v>
      </c>
      <c r="Q43" s="9" t="str">
        <f>IF( AND(ISNUMBER(TRA!P43),ISNUMBER(TRA!Q43)),  AVERAGE(TRA!P43:Q43), TRA!P43 )</f>
        <v>NA</v>
      </c>
      <c r="R43" s="8" t="str">
        <f>IF( AND(ISNUMBER(SEG!R43),ISNUMBER(SEG!S43)),  AVERAGE(SEG!R43:S43), SEG!R43 )</f>
        <v>NA</v>
      </c>
      <c r="S43" s="8" t="str">
        <f>IF( AND(ISNUMBER(TRA!R43),ISNUMBER(TRA!S43)),  AVERAGE(TRA!R43:S43), TRA!R43 )</f>
        <v>NA</v>
      </c>
      <c r="T43" s="9" t="str">
        <f>IF( AND(ISNUMBER(SEG!T43),ISNUMBER(SEG!U43)),  AVERAGE(SEG!T43:U43), SEG!T43 )</f>
        <v>NA</v>
      </c>
      <c r="U43" s="9" t="str">
        <f>IF( AND(ISNUMBER(TRA!T43),ISNUMBER(TRA!U43)),  AVERAGE(TRA!T43:U43), TRA!T43 )</f>
        <v>NA</v>
      </c>
      <c r="V43" s="8" t="str">
        <f>IF( AND(ISNUMBER(SEG!V43),ISNUMBER(SEG!W43)),  AVERAGE(SEG!V43:W43), SEG!V43 )</f>
        <v>NA</v>
      </c>
      <c r="W43" s="8" t="str">
        <f>IF( AND(ISNUMBER(TRA!V43),ISNUMBER(TRA!W43)),  AVERAGE(TRA!V43:W43), TRA!V43 )</f>
        <v>NA</v>
      </c>
      <c r="X43" s="9" t="str">
        <f>IF( AND(ISNUMBER(SEG!X43),ISNUMBER(SEG!Y43)),  AVERAGE(SEG!X43:Y43), SEG!X43 )</f>
        <v>NA</v>
      </c>
      <c r="Y43" s="9" t="str">
        <f>IF( AND(ISNUMBER(TRA!X43),ISNUMBER(TRA!Y43)),  AVERAGE(TRA!X43:Y43), TRA!X43 )</f>
        <v>NA</v>
      </c>
      <c r="Z43" s="8" t="str">
        <f>IF( AND(ISNUMBER(SEG!Z43),ISNUMBER(SEG!AA43)),  AVERAGE(SEG!Z43:AA43), SEG!Z43 )</f>
        <v>NA</v>
      </c>
      <c r="AA43" s="8" t="str">
        <f>IF( AND(ISNUMBER(TRA!Z43),ISNUMBER(TRA!AA43)),  AVERAGE(TRA!Z43:AA43), TRA!Z43 )</f>
        <v>NA</v>
      </c>
      <c r="AB43" s="9" t="str">
        <f>IF( AND(ISNUMBER(SEG!AB43),ISNUMBER(SEG!AC43)),  AVERAGE(SEG!AB43:AC43), SEG!AB43 )</f>
        <v>NA</v>
      </c>
      <c r="AC43" s="9" t="str">
        <f>IF( AND(ISNUMBER(TRA!AB43),ISNUMBER(TRA!AC43)),  AVERAGE(TRA!AB43:AC43), TRA!AB43 )</f>
        <v>NA</v>
      </c>
      <c r="AD43" s="8" t="str">
        <f>IF( AND(ISNUMBER(SEG!AD43),ISNUMBER(SEG!AE43)),  AVERAGE(SEG!AD43:AE43), SEG!AD43 )</f>
        <v>NA</v>
      </c>
      <c r="AE43" s="8" t="str">
        <f>IF( AND(ISNUMBER(TRA!AD43),ISNUMBER(TRA!AE43)),  AVERAGE(TRA!AD43:AE43), TRA!AD43 )</f>
        <v>NA</v>
      </c>
      <c r="AF43" s="9" t="str">
        <f>IF( AND(ISNUMBER(SEG!AF43),ISNUMBER(SEG!AG43)),  AVERAGE(SEG!AF43:AG43), SEG!AF43 )</f>
        <v>NA</v>
      </c>
      <c r="AG43" s="9" t="str">
        <f>IF( AND(ISNUMBER(TRA!AF43),ISNUMBER(TRA!AG43)),  AVERAGE(TRA!AF43:AG43), TRA!AF43 )</f>
        <v>NA</v>
      </c>
      <c r="AH43" s="8" t="str">
        <f>IF( AND(ISNUMBER(SEG!AH43),ISNUMBER(SEG!AI43)),  AVERAGE(SEG!AH43:AI43), SEG!AH43 )</f>
        <v>NA</v>
      </c>
      <c r="AI43" s="8" t="str">
        <f>IF( AND(ISNUMBER(TRA!AH43),ISNUMBER(TRA!AI43)),  AVERAGE(TRA!AH43:AI43), TRA!AH43 )</f>
        <v>NA</v>
      </c>
      <c r="AJ43" s="9" t="str">
        <f>IF( AND(ISNUMBER(SEG!AJ43),ISNUMBER(SEG!AK43)),  AVERAGE(SEG!AJ43:AK43), SEG!AJ43 )</f>
        <v>NA</v>
      </c>
      <c r="AK43" s="9" t="str">
        <f>IF( AND(ISNUMBER(TRA!AJ43),ISNUMBER(TRA!AK43)),  AVERAGE(TRA!AJ43:AK43), TRA!AJ43 )</f>
        <v>NA</v>
      </c>
      <c r="AL43" s="8" t="str">
        <f>IF( AND(ISNUMBER(SEG!AL43),ISNUMBER(SEG!AM43)),  AVERAGE(SEG!AL43:AM43), SEG!AL43 )</f>
        <v>NA</v>
      </c>
      <c r="AM43" s="8" t="str">
        <f>IF( AND(ISNUMBER(TRA!AL43),ISNUMBER(TRA!AM43)),  AVERAGE(TRA!AL43:AM43), TRA!AL43 )</f>
        <v>NA</v>
      </c>
      <c r="AN43" s="9" t="str">
        <f>IF( AND(ISNUMBER(SEG!AN43),ISNUMBER(SEG!AO43)),  AVERAGE(SEG!AN43:AO43), SEG!AN43 )</f>
        <v>NA</v>
      </c>
      <c r="AO43" s="9" t="str">
        <f>IF( AND(ISNUMBER(TRA!AN43),ISNUMBER(TRA!AO43)),  AVERAGE(TRA!AN43:AO43), TRA!AN43 )</f>
        <v>NA</v>
      </c>
    </row>
    <row r="44" spans="1:41" x14ac:dyDescent="0.25">
      <c r="A44" s="17" t="str">
        <f>SEG!A44</f>
        <v>LEID-NL</v>
      </c>
      <c r="B44" s="8" t="str">
        <f>IF( AND(ISNUMBER(SEG!B44),ISNUMBER(SEG!C44)),  AVERAGE(SEG!B44:C44), SEG!B44 )</f>
        <v>NA</v>
      </c>
      <c r="C44" s="8" t="str">
        <f>IF( AND(ISNUMBER(TRA!B44),ISNUMBER(TRA!C44)),  AVERAGE(TRA!B44:C44), TRA!B44 )</f>
        <v>NA</v>
      </c>
      <c r="D44" s="9" t="str">
        <f>IF( AND(ISNUMBER(SEG!D44),ISNUMBER(SEG!E44)),  AVERAGE(SEG!D44:E44), SEG!D44 )</f>
        <v>NA</v>
      </c>
      <c r="E44" s="9" t="str">
        <f>IF( AND(ISNUMBER(TRA!D44),ISNUMBER(TRA!E44)),  AVERAGE(TRA!D44:E44), TRA!D44 )</f>
        <v>NA</v>
      </c>
      <c r="F44" s="8">
        <f>IF( AND(ISNUMBER(SEG!F44),ISNUMBER(SEG!G44)),  AVERAGE(SEG!F44:G44), SEG!F44 )</f>
        <v>0.61890699999999998</v>
      </c>
      <c r="G44" s="8">
        <f>IF( AND(ISNUMBER(TRA!F44),ISNUMBER(TRA!G44)),  AVERAGE(TRA!F44:G44), TRA!F44 )</f>
        <v>0.72953950000000001</v>
      </c>
      <c r="H44" s="9" t="str">
        <f>IF( AND(ISNUMBER(SEG!H44),ISNUMBER(SEG!I44)),  AVERAGE(SEG!H44:I44), SEG!H44 )</f>
        <v>NA</v>
      </c>
      <c r="I44" s="9" t="str">
        <f>IF( AND(ISNUMBER(TRA!H44),ISNUMBER(TRA!I44)),  AVERAGE(TRA!H44:I44), TRA!H44 )</f>
        <v>NA</v>
      </c>
      <c r="J44" s="8">
        <f>IF( AND(ISNUMBER(SEG!J44),ISNUMBER(SEG!K44)),  AVERAGE(SEG!J44:K44), SEG!J44 )</f>
        <v>0.48012199999999999</v>
      </c>
      <c r="K44" s="8">
        <f>IF( AND(ISNUMBER(TRA!J44),ISNUMBER(TRA!K44)),  AVERAGE(TRA!J44:K44), TRA!J44 )</f>
        <v>0.63922600000000007</v>
      </c>
      <c r="L44" s="9">
        <f>IF( AND(ISNUMBER(SEG!L44),ISNUMBER(SEG!M44)),  AVERAGE(SEG!L44:M44), SEG!L44 )</f>
        <v>0.83167349999999995</v>
      </c>
      <c r="M44" s="9">
        <f>IF( AND(ISNUMBER(TRA!L44),ISNUMBER(TRA!M44)),  AVERAGE(TRA!L44:M44), TRA!L44 )</f>
        <v>1</v>
      </c>
      <c r="N44" s="8">
        <f>IF( AND(ISNUMBER(SEG!N44),ISNUMBER(SEG!O44)),  AVERAGE(SEG!N44:O44), SEG!N44 )</f>
        <v>0.8287135000000001</v>
      </c>
      <c r="O44" s="8">
        <f>IF( AND(ISNUMBER(TRA!N44),ISNUMBER(TRA!O44)),  AVERAGE(TRA!N44:O44), TRA!N44 )</f>
        <v>0.9028505</v>
      </c>
      <c r="P44" s="9">
        <f>IF( AND(ISNUMBER(SEG!P44),ISNUMBER(SEG!Q44)),  AVERAGE(SEG!P44:Q44), SEG!P44 )</f>
        <v>0.64156400000000002</v>
      </c>
      <c r="Q44" s="9">
        <f>IF( AND(ISNUMBER(TRA!P44),ISNUMBER(TRA!Q44)),  AVERAGE(TRA!P44:Q44), TRA!P44 )</f>
        <v>0.87980600000000009</v>
      </c>
      <c r="R44" s="8">
        <f>IF( AND(ISNUMBER(SEG!R44),ISNUMBER(SEG!S44)),  AVERAGE(SEG!R44:S44), SEG!R44 )</f>
        <v>0.91161599999999998</v>
      </c>
      <c r="S44" s="8">
        <f>IF( AND(ISNUMBER(TRA!R44),ISNUMBER(TRA!S44)),  AVERAGE(TRA!R44:S44), TRA!R44 )</f>
        <v>0.92005150000000002</v>
      </c>
      <c r="T44" s="9">
        <f>IF( AND(ISNUMBER(SEG!T44),ISNUMBER(SEG!U44)),  AVERAGE(SEG!T44:U44), SEG!T44 )</f>
        <v>0.82211300000000009</v>
      </c>
      <c r="U44" s="9">
        <f>IF( AND(ISNUMBER(TRA!T44),ISNUMBER(TRA!U44)),  AVERAGE(TRA!T44:U44), TRA!T44 )</f>
        <v>0.93100099999999997</v>
      </c>
      <c r="V44" s="8" t="str">
        <f>IF( AND(ISNUMBER(SEG!V44),ISNUMBER(SEG!W44)),  AVERAGE(SEG!V44:W44), SEG!V44 )</f>
        <v>NA</v>
      </c>
      <c r="W44" s="8" t="str">
        <f>IF( AND(ISNUMBER(TRA!V44),ISNUMBER(TRA!W44)),  AVERAGE(TRA!V44:W44), TRA!V44 )</f>
        <v>NA</v>
      </c>
      <c r="X44" s="9">
        <f>IF( AND(ISNUMBER(SEG!X44),ISNUMBER(SEG!Y44)),  AVERAGE(SEG!X44:Y44), SEG!X44 )</f>
        <v>0.89034400000000002</v>
      </c>
      <c r="Y44" s="9">
        <f>IF( AND(ISNUMBER(TRA!X44),ISNUMBER(TRA!Y44)),  AVERAGE(TRA!X44:Y44), TRA!X44 )</f>
        <v>0.91240500000000002</v>
      </c>
      <c r="Z44" s="8" t="str">
        <f>IF( AND(ISNUMBER(SEG!Z44),ISNUMBER(SEG!AA44)),  AVERAGE(SEG!Z44:AA44), SEG!Z44 )</f>
        <v>NA</v>
      </c>
      <c r="AA44" s="8" t="str">
        <f>IF( AND(ISNUMBER(TRA!Z44),ISNUMBER(TRA!AA44)),  AVERAGE(TRA!Z44:AA44), TRA!Z44 )</f>
        <v>NA</v>
      </c>
      <c r="AB44" s="9" t="str">
        <f>IF( AND(ISNUMBER(SEG!AB44),ISNUMBER(SEG!AC44)),  AVERAGE(SEG!AB44:AC44), SEG!AB44 )</f>
        <v>NA</v>
      </c>
      <c r="AC44" s="9" t="str">
        <f>IF( AND(ISNUMBER(TRA!AB44),ISNUMBER(TRA!AC44)),  AVERAGE(TRA!AB44:AC44), TRA!AB44 )</f>
        <v>NA</v>
      </c>
      <c r="AD44" s="8" t="str">
        <f>IF( AND(ISNUMBER(SEG!AD44),ISNUMBER(SEG!AE44)),  AVERAGE(SEG!AD44:AE44), SEG!AD44 )</f>
        <v>NA</v>
      </c>
      <c r="AE44" s="8" t="str">
        <f>IF( AND(ISNUMBER(TRA!AD44),ISNUMBER(TRA!AE44)),  AVERAGE(TRA!AD44:AE44), TRA!AD44 )</f>
        <v>NA</v>
      </c>
      <c r="AF44" s="9">
        <f>IF( AND(ISNUMBER(SEG!AF44),ISNUMBER(SEG!AG44)),  AVERAGE(SEG!AF44:AG44), SEG!AF44 )</f>
        <v>0.90449999999999997</v>
      </c>
      <c r="AG44" s="9">
        <f>IF( AND(ISNUMBER(TRA!AF44),ISNUMBER(TRA!AG44)),  AVERAGE(TRA!AF44:AG44), TRA!AF44 )</f>
        <v>0.97694000000000003</v>
      </c>
      <c r="AH44" s="8">
        <f>IF( AND(ISNUMBER(SEG!AH44),ISNUMBER(SEG!AI44)),  AVERAGE(SEG!AH44:AI44), SEG!AH44 )</f>
        <v>0.59574550000000004</v>
      </c>
      <c r="AI44" s="8">
        <f>IF( AND(ISNUMBER(TRA!AH44),ISNUMBER(TRA!AI44)),  AVERAGE(TRA!AH44:AI44), TRA!AH44 )</f>
        <v>0.86981399999999998</v>
      </c>
      <c r="AJ44" s="9">
        <f>IF( AND(ISNUMBER(SEG!AJ44),ISNUMBER(SEG!AK44)),  AVERAGE(SEG!AJ44:AK44), SEG!AJ44 )</f>
        <v>0.826928</v>
      </c>
      <c r="AK44" s="9">
        <f>IF( AND(ISNUMBER(TRA!AJ44),ISNUMBER(TRA!AK44)),  AVERAGE(TRA!AJ44:AK44), TRA!AJ44 )</f>
        <v>1</v>
      </c>
      <c r="AL44" s="8">
        <f>IF( AND(ISNUMBER(SEG!AL44),ISNUMBER(SEG!AM44)),  AVERAGE(SEG!AL44:AM44), SEG!AL44 )</f>
        <v>0.7503725</v>
      </c>
      <c r="AM44" s="8">
        <f>IF( AND(ISNUMBER(TRA!AL44),ISNUMBER(TRA!AM44)),  AVERAGE(TRA!AL44:AM44), TRA!AL44 )</f>
        <v>0.9246160000000001</v>
      </c>
      <c r="AN44" s="9">
        <f>IF( AND(ISNUMBER(SEG!AN44),ISNUMBER(SEG!AO44)),  AVERAGE(SEG!AN44:AO44), SEG!AN44 )</f>
        <v>0.62856749999999995</v>
      </c>
      <c r="AO44" s="9">
        <f>IF( AND(ISNUMBER(TRA!AN44),ISNUMBER(TRA!AO44)),  AVERAGE(TRA!AN44:AO44), TRA!AN44 )</f>
        <v>0.96734900000000001</v>
      </c>
    </row>
    <row r="45" spans="1:41" x14ac:dyDescent="0.25">
      <c r="A45" s="17" t="str">
        <f>SEG!A45</f>
        <v>MPI-GE (CBG) (3)</v>
      </c>
      <c r="B45" s="8">
        <f>IF( AND(ISNUMBER(SEG!B45),ISNUMBER(SEG!C45)),  AVERAGE(SEG!B45:C45), SEG!B45 )</f>
        <v>0.74547450000000004</v>
      </c>
      <c r="C45" s="8">
        <f>IF( AND(ISNUMBER(TRA!B45),ISNUMBER(TRA!C45)),  AVERAGE(TRA!B45:C45), TRA!B45 )</f>
        <v>0.97599849999999999</v>
      </c>
      <c r="D45" s="9">
        <f>IF( AND(ISNUMBER(SEG!D45),ISNUMBER(SEG!E45)),  AVERAGE(SEG!D45:E45), SEG!D45 )</f>
        <v>0.18091399999999999</v>
      </c>
      <c r="E45" s="9">
        <f>IF( AND(ISNUMBER(TRA!D45),ISNUMBER(TRA!E45)),  AVERAGE(TRA!D45:E45), TRA!D45 )</f>
        <v>0.91185349999999998</v>
      </c>
      <c r="F45" s="8">
        <f>IF( AND(ISNUMBER(SEG!F45),ISNUMBER(SEG!G45)),  AVERAGE(SEG!F45:G45), SEG!F45 )</f>
        <v>0</v>
      </c>
      <c r="G45" s="8">
        <f>IF( AND(ISNUMBER(TRA!F45),ISNUMBER(TRA!G45)),  AVERAGE(TRA!F45:G45), TRA!F45 )</f>
        <v>0.6623175</v>
      </c>
      <c r="H45" s="9" t="str">
        <f>IF( AND(ISNUMBER(SEG!H45),ISNUMBER(SEG!I45)),  AVERAGE(SEG!H45:I45), SEG!H45 )</f>
        <v>NA</v>
      </c>
      <c r="I45" s="9" t="str">
        <f>IF( AND(ISNUMBER(TRA!H45),ISNUMBER(TRA!I45)),  AVERAGE(TRA!H45:I45), TRA!H45 )</f>
        <v>NA</v>
      </c>
      <c r="J45" s="8">
        <f>IF( AND(ISNUMBER(SEG!J45),ISNUMBER(SEG!K45)),  AVERAGE(SEG!J45:K45), SEG!J45 )</f>
        <v>0.10133800000000001</v>
      </c>
      <c r="K45" s="8">
        <f>IF( AND(ISNUMBER(TRA!J45),ISNUMBER(TRA!K45)),  AVERAGE(TRA!J45:K45), TRA!J45 )</f>
        <v>0.25008649999999999</v>
      </c>
      <c r="L45" s="9">
        <f>IF( AND(ISNUMBER(SEG!L45),ISNUMBER(SEG!M45)),  AVERAGE(SEG!L45:M45), SEG!L45 )</f>
        <v>0</v>
      </c>
      <c r="M45" s="9">
        <f>IF( AND(ISNUMBER(TRA!L45),ISNUMBER(TRA!M45)),  AVERAGE(TRA!L45:M45), TRA!L45 )</f>
        <v>0</v>
      </c>
      <c r="N45" s="8">
        <f>IF( AND(ISNUMBER(SEG!N45),ISNUMBER(SEG!O45)),  AVERAGE(SEG!N45:O45), SEG!N45 )</f>
        <v>0.67156499999999997</v>
      </c>
      <c r="O45" s="8">
        <f>IF( AND(ISNUMBER(TRA!N45),ISNUMBER(TRA!O45)),  AVERAGE(TRA!N45:O45), TRA!N45 )</f>
        <v>0.96843999999999997</v>
      </c>
      <c r="P45" s="9">
        <f>IF( AND(ISNUMBER(SEG!P45),ISNUMBER(SEG!Q45)),  AVERAGE(SEG!P45:Q45), SEG!P45 )</f>
        <v>0.413497</v>
      </c>
      <c r="Q45" s="9">
        <f>IF( AND(ISNUMBER(TRA!P45),ISNUMBER(TRA!Q45)),  AVERAGE(TRA!P45:Q45), TRA!P45 )</f>
        <v>0.74776100000000001</v>
      </c>
      <c r="R45" s="8">
        <f>IF( AND(ISNUMBER(SEG!R45),ISNUMBER(SEG!S45)),  AVERAGE(SEG!R45:S45), SEG!R45 )</f>
        <v>8.4622000000000003E-2</v>
      </c>
      <c r="S45" s="8">
        <f>IF( AND(ISNUMBER(TRA!R45),ISNUMBER(TRA!S45)),  AVERAGE(TRA!R45:S45), TRA!R45 )</f>
        <v>0.90284849999999994</v>
      </c>
      <c r="T45" s="9">
        <f>IF( AND(ISNUMBER(SEG!T45),ISNUMBER(SEG!U45)),  AVERAGE(SEG!T45:U45), SEG!T45 )</f>
        <v>0.28990349999999998</v>
      </c>
      <c r="U45" s="9">
        <f>IF( AND(ISNUMBER(TRA!T45),ISNUMBER(TRA!U45)),  AVERAGE(TRA!T45:U45), TRA!T45 )</f>
        <v>0.98240450000000001</v>
      </c>
      <c r="V45" s="8">
        <f>IF( AND(ISNUMBER(SEG!V45),ISNUMBER(SEG!W45)),  AVERAGE(SEG!V45:W45), SEG!V45 )</f>
        <v>0.46541300000000002</v>
      </c>
      <c r="W45" s="8">
        <f>IF( AND(ISNUMBER(TRA!V45),ISNUMBER(TRA!W45)),  AVERAGE(TRA!V45:W45), TRA!V45 )</f>
        <v>0.9868055</v>
      </c>
      <c r="X45" s="9">
        <f>IF( AND(ISNUMBER(SEG!X45),ISNUMBER(SEG!Y45)),  AVERAGE(SEG!X45:Y45), SEG!X45 )</f>
        <v>0.68441400000000008</v>
      </c>
      <c r="Y45" s="9">
        <f>IF( AND(ISNUMBER(TRA!X45),ISNUMBER(TRA!Y45)),  AVERAGE(TRA!X45:Y45), TRA!X45 )</f>
        <v>0.87812449999999997</v>
      </c>
      <c r="Z45" s="8">
        <f>IF( AND(ISNUMBER(SEG!Z45),ISNUMBER(SEG!AA45)),  AVERAGE(SEG!Z45:AA45), SEG!Z45 )</f>
        <v>0.39324349999999997</v>
      </c>
      <c r="AA45" s="8">
        <f>IF( AND(ISNUMBER(TRA!Z45),ISNUMBER(TRA!AA45)),  AVERAGE(TRA!Z45:AA45), TRA!Z45 )</f>
        <v>0.78536050000000002</v>
      </c>
      <c r="AB45" s="9">
        <f>IF( AND(ISNUMBER(SEG!AB45),ISNUMBER(SEG!AC45)),  AVERAGE(SEG!AB45:AC45), SEG!AB45 )</f>
        <v>0.67952499999999993</v>
      </c>
      <c r="AC45" s="9">
        <f>IF( AND(ISNUMBER(TRA!AB45),ISNUMBER(TRA!AC45)),  AVERAGE(TRA!AB45:AC45), TRA!AB45 )</f>
        <v>0.951681</v>
      </c>
      <c r="AD45" s="8">
        <f>IF( AND(ISNUMBER(SEG!AD45),ISNUMBER(SEG!AE45)),  AVERAGE(SEG!AD45:AE45), SEG!AD45 )</f>
        <v>0.65397799999999995</v>
      </c>
      <c r="AE45" s="8">
        <f>IF( AND(ISNUMBER(TRA!AD45),ISNUMBER(TRA!AE45)),  AVERAGE(TRA!AD45:AE45), TRA!AD45 )</f>
        <v>0.95453699999999997</v>
      </c>
      <c r="AF45" s="9">
        <f>IF( AND(ISNUMBER(SEG!AF45),ISNUMBER(SEG!AG45)),  AVERAGE(SEG!AF45:AG45), SEG!AF45 )</f>
        <v>3.7490000000000002E-2</v>
      </c>
      <c r="AG45" s="9">
        <f>IF( AND(ISNUMBER(TRA!AF45),ISNUMBER(TRA!AG45)),  AVERAGE(TRA!AF45:AG45), TRA!AF45 )</f>
        <v>0.80933100000000002</v>
      </c>
      <c r="AH45" s="8">
        <f>IF( AND(ISNUMBER(SEG!AH45),ISNUMBER(SEG!AI45)),  AVERAGE(SEG!AH45:AI45), SEG!AH45 )</f>
        <v>0.51175150000000003</v>
      </c>
      <c r="AI45" s="8">
        <f>IF( AND(ISNUMBER(TRA!AH45),ISNUMBER(TRA!AI45)),  AVERAGE(TRA!AH45:AI45), TRA!AH45 )</f>
        <v>0.93253450000000004</v>
      </c>
      <c r="AJ45" s="9">
        <f>IF( AND(ISNUMBER(SEG!AJ45),ISNUMBER(SEG!AK45)),  AVERAGE(SEG!AJ45:AK45), SEG!AJ45 )</f>
        <v>0</v>
      </c>
      <c r="AK45" s="9">
        <f>IF( AND(ISNUMBER(TRA!AJ45),ISNUMBER(TRA!AK45)),  AVERAGE(TRA!AJ45:AK45), TRA!AJ45 )</f>
        <v>0</v>
      </c>
      <c r="AL45" s="8">
        <f>IF( AND(ISNUMBER(SEG!AL45),ISNUMBER(SEG!AM45)),  AVERAGE(SEG!AL45:AM45), SEG!AL45 )</f>
        <v>0.55979050000000008</v>
      </c>
      <c r="AM45" s="8">
        <f>IF( AND(ISNUMBER(TRA!AL45),ISNUMBER(TRA!AM45)),  AVERAGE(TRA!AL45:AM45), TRA!AL45 )</f>
        <v>0.84260950000000001</v>
      </c>
      <c r="AN45" s="9">
        <f>IF( AND(ISNUMBER(SEG!AN45),ISNUMBER(SEG!AO45)),  AVERAGE(SEG!AN45:AO45), SEG!AN45 )</f>
        <v>0.48169899999999999</v>
      </c>
      <c r="AO45" s="9">
        <f>IF( AND(ISNUMBER(TRA!AN45),ISNUMBER(TRA!AO45)),  AVERAGE(TRA!AN45:AO45), TRA!AN45 )</f>
        <v>0.9075804999999999</v>
      </c>
    </row>
    <row r="46" spans="1:41" x14ac:dyDescent="0.25">
      <c r="A46" s="17" t="str">
        <f>SEG!A46</f>
        <v>MU-CZ (1)</v>
      </c>
      <c r="B46" s="8" t="str">
        <f>IF( AND(ISNUMBER(SEG!B46),ISNUMBER(SEG!C46)),  AVERAGE(SEG!B46:C46), SEG!B46 )</f>
        <v>NA</v>
      </c>
      <c r="C46" s="8" t="str">
        <f>IF( AND(ISNUMBER(TRA!B46),ISNUMBER(TRA!C46)),  AVERAGE(TRA!B46:C46), TRA!B46 )</f>
        <v>NA</v>
      </c>
      <c r="D46" s="9" t="str">
        <f>IF( AND(ISNUMBER(SEG!D46),ISNUMBER(SEG!E46)),  AVERAGE(SEG!D46:E46), SEG!D46 )</f>
        <v>NA</v>
      </c>
      <c r="E46" s="9" t="str">
        <f>IF( AND(ISNUMBER(TRA!D46),ISNUMBER(TRA!E46)),  AVERAGE(TRA!D46:E46), TRA!D46 )</f>
        <v>NA</v>
      </c>
      <c r="F46" s="8" t="str">
        <f>IF( AND(ISNUMBER(SEG!F46),ISNUMBER(SEG!G46)),  AVERAGE(SEG!F46:G46), SEG!F46 )</f>
        <v>NA</v>
      </c>
      <c r="G46" s="8" t="str">
        <f>IF( AND(ISNUMBER(TRA!F46),ISNUMBER(TRA!G46)),  AVERAGE(TRA!F46:G46), TRA!F46 )</f>
        <v>NA</v>
      </c>
      <c r="H46" s="9" t="str">
        <f>IF( AND(ISNUMBER(SEG!H46),ISNUMBER(SEG!I46)),  AVERAGE(SEG!H46:I46), SEG!H46 )</f>
        <v>NA</v>
      </c>
      <c r="I46" s="9" t="str">
        <f>IF( AND(ISNUMBER(TRA!H46),ISNUMBER(TRA!I46)),  AVERAGE(TRA!H46:I46), TRA!H46 )</f>
        <v>NA</v>
      </c>
      <c r="J46" s="8" t="str">
        <f>IF( AND(ISNUMBER(SEG!J46),ISNUMBER(SEG!K46)),  AVERAGE(SEG!J46:K46), SEG!J46 )</f>
        <v>NA</v>
      </c>
      <c r="K46" s="8" t="str">
        <f>IF( AND(ISNUMBER(TRA!J46),ISNUMBER(TRA!K46)),  AVERAGE(TRA!J46:K46), TRA!J46 )</f>
        <v>NA</v>
      </c>
      <c r="L46" s="9" t="str">
        <f>IF( AND(ISNUMBER(SEG!L46),ISNUMBER(SEG!M46)),  AVERAGE(SEG!L46:M46), SEG!L46 )</f>
        <v>NA</v>
      </c>
      <c r="M46" s="9" t="str">
        <f>IF( AND(ISNUMBER(TRA!L46),ISNUMBER(TRA!M46)),  AVERAGE(TRA!L46:M46), TRA!L46 )</f>
        <v>NA</v>
      </c>
      <c r="N46" s="8" t="str">
        <f>IF( AND(ISNUMBER(SEG!N46),ISNUMBER(SEG!O46)),  AVERAGE(SEG!N46:O46), SEG!N46 )</f>
        <v>NA</v>
      </c>
      <c r="O46" s="8" t="str">
        <f>IF( AND(ISNUMBER(TRA!N46),ISNUMBER(TRA!O46)),  AVERAGE(TRA!N46:O46), TRA!N46 )</f>
        <v>NA</v>
      </c>
      <c r="P46" s="9" t="str">
        <f>IF( AND(ISNUMBER(SEG!P46),ISNUMBER(SEG!Q46)),  AVERAGE(SEG!P46:Q46), SEG!P46 )</f>
        <v>NA</v>
      </c>
      <c r="Q46" s="9" t="str">
        <f>IF( AND(ISNUMBER(TRA!P46),ISNUMBER(TRA!Q46)),  AVERAGE(TRA!P46:Q46), TRA!P46 )</f>
        <v>NA</v>
      </c>
      <c r="R46" s="8">
        <f>IF( AND(ISNUMBER(SEG!R46),ISNUMBER(SEG!S46)),  AVERAGE(SEG!R46:S46), SEG!R46 )</f>
        <v>0.84932399999999997</v>
      </c>
      <c r="S46" s="8">
        <f>IF( AND(ISNUMBER(TRA!R46),ISNUMBER(TRA!S46)),  AVERAGE(TRA!R46:S46), TRA!R46 )</f>
        <v>0.90463349999999998</v>
      </c>
      <c r="T46" s="9" t="str">
        <f>IF( AND(ISNUMBER(SEG!T46),ISNUMBER(SEG!U46)),  AVERAGE(SEG!T46:U46), SEG!T46 )</f>
        <v>NA</v>
      </c>
      <c r="U46" s="9" t="str">
        <f>IF( AND(ISNUMBER(TRA!T46),ISNUMBER(TRA!U46)),  AVERAGE(TRA!T46:U46), TRA!T46 )</f>
        <v>NA</v>
      </c>
      <c r="V46" s="8" t="str">
        <f>IF( AND(ISNUMBER(SEG!V46),ISNUMBER(SEG!W46)),  AVERAGE(SEG!V46:W46), SEG!V46 )</f>
        <v>NA</v>
      </c>
      <c r="W46" s="8" t="str">
        <f>IF( AND(ISNUMBER(TRA!V46),ISNUMBER(TRA!W46)),  AVERAGE(TRA!V46:W46), TRA!V46 )</f>
        <v>NA</v>
      </c>
      <c r="X46" s="9">
        <f>IF( AND(ISNUMBER(SEG!X46),ISNUMBER(SEG!Y46)),  AVERAGE(SEG!X46:Y46), SEG!X46 )</f>
        <v>0.91711849999999995</v>
      </c>
      <c r="Y46" s="9">
        <f>IF( AND(ISNUMBER(TRA!X46),ISNUMBER(TRA!Y46)),  AVERAGE(TRA!X46:Y46), TRA!X46 )</f>
        <v>0.90706949999999997</v>
      </c>
      <c r="Z46" s="8" t="str">
        <f>IF( AND(ISNUMBER(SEG!Z46),ISNUMBER(SEG!AA46)),  AVERAGE(SEG!Z46:AA46), SEG!Z46 )</f>
        <v>NA</v>
      </c>
      <c r="AA46" s="8" t="str">
        <f>IF( AND(ISNUMBER(TRA!Z46),ISNUMBER(TRA!AA46)),  AVERAGE(TRA!Z46:AA46), TRA!Z46 )</f>
        <v>NA</v>
      </c>
      <c r="AB46" s="9" t="str">
        <f>IF( AND(ISNUMBER(SEG!AB46),ISNUMBER(SEG!AC46)),  AVERAGE(SEG!AB46:AC46), SEG!AB46 )</f>
        <v>NA</v>
      </c>
      <c r="AC46" s="9" t="str">
        <f>IF( AND(ISNUMBER(TRA!AB46),ISNUMBER(TRA!AC46)),  AVERAGE(TRA!AB46:AC46), TRA!AB46 )</f>
        <v>NA</v>
      </c>
      <c r="AD46" s="8" t="str">
        <f>IF( AND(ISNUMBER(SEG!AD46),ISNUMBER(SEG!AE46)),  AVERAGE(SEG!AD46:AE46), SEG!AD46 )</f>
        <v>NA</v>
      </c>
      <c r="AE46" s="8" t="str">
        <f>IF( AND(ISNUMBER(TRA!AD46),ISNUMBER(TRA!AE46)),  AVERAGE(TRA!AD46:AE46), TRA!AD46 )</f>
        <v>NA</v>
      </c>
      <c r="AF46" s="9" t="str">
        <f>IF( AND(ISNUMBER(SEG!AF46),ISNUMBER(SEG!AG46)),  AVERAGE(SEG!AF46:AG46), SEG!AF46 )</f>
        <v>NA</v>
      </c>
      <c r="AG46" s="9" t="str">
        <f>IF( AND(ISNUMBER(TRA!AF46),ISNUMBER(TRA!AG46)),  AVERAGE(TRA!AF46:AG46), TRA!AF46 )</f>
        <v>NA</v>
      </c>
      <c r="AH46" s="8" t="str">
        <f>IF( AND(ISNUMBER(SEG!AH46),ISNUMBER(SEG!AI46)),  AVERAGE(SEG!AH46:AI46), SEG!AH46 )</f>
        <v>NA</v>
      </c>
      <c r="AI46" s="8" t="str">
        <f>IF( AND(ISNUMBER(TRA!AH46),ISNUMBER(TRA!AI46)),  AVERAGE(TRA!AH46:AI46), TRA!AH46 )</f>
        <v>NA</v>
      </c>
      <c r="AJ46" s="9" t="str">
        <f>IF( AND(ISNUMBER(SEG!AJ46),ISNUMBER(SEG!AK46)),  AVERAGE(SEG!AJ46:AK46), SEG!AJ46 )</f>
        <v>NA</v>
      </c>
      <c r="AK46" s="9" t="str">
        <f>IF( AND(ISNUMBER(TRA!AJ46),ISNUMBER(TRA!AK46)),  AVERAGE(TRA!AJ46:AK46), TRA!AJ46 )</f>
        <v>NA</v>
      </c>
      <c r="AL46" s="8">
        <f>IF( AND(ISNUMBER(SEG!AL46),ISNUMBER(SEG!AM46)),  AVERAGE(SEG!AL46:AM46), SEG!AL46 )</f>
        <v>0.7277325</v>
      </c>
      <c r="AM46" s="8">
        <f>IF( AND(ISNUMBER(TRA!AL46),ISNUMBER(TRA!AM46)),  AVERAGE(TRA!AL46:AM46), TRA!AL46 )</f>
        <v>0.91347699999999998</v>
      </c>
      <c r="AN46" s="9" t="str">
        <f>IF( AND(ISNUMBER(SEG!AN46),ISNUMBER(SEG!AO46)),  AVERAGE(SEG!AN46:AO46), SEG!AN46 )</f>
        <v>NA</v>
      </c>
      <c r="AO46" s="9" t="str">
        <f>IF( AND(ISNUMBER(TRA!AN46),ISNUMBER(TRA!AO46)),  AVERAGE(TRA!AN46:AO46), TRA!AN46 )</f>
        <v>NA</v>
      </c>
    </row>
    <row r="47" spans="1:41" x14ac:dyDescent="0.25">
      <c r="A47" s="17" t="str">
        <f>SEG!A47</f>
        <v>MU-CZ (2)</v>
      </c>
      <c r="B47" s="8">
        <f>IF( AND(ISNUMBER(SEG!B47),ISNUMBER(SEG!C47)),  AVERAGE(SEG!B47:C47), SEG!B47 )</f>
        <v>0.75709599999999999</v>
      </c>
      <c r="C47" s="8">
        <f>IF( AND(ISNUMBER(TRA!B47),ISNUMBER(TRA!C47)),  AVERAGE(TRA!B47:C47), TRA!B47 )</f>
        <v>0.978128</v>
      </c>
      <c r="D47" s="9">
        <f>IF( AND(ISNUMBER(SEG!D47),ISNUMBER(SEG!E47)),  AVERAGE(SEG!D47:E47), SEG!D47 )</f>
        <v>0.67607550000000005</v>
      </c>
      <c r="E47" s="9">
        <f>IF( AND(ISNUMBER(TRA!D47),ISNUMBER(TRA!E47)),  AVERAGE(TRA!D47:E47), TRA!D47 )</f>
        <v>0.92427799999999993</v>
      </c>
      <c r="F47" s="8">
        <f>IF( AND(ISNUMBER(SEG!F47),ISNUMBER(SEG!G47)),  AVERAGE(SEG!F47:G47), SEG!F47 )</f>
        <v>0.86306349999999998</v>
      </c>
      <c r="G47" s="8">
        <f>IF( AND(ISNUMBER(TRA!F47),ISNUMBER(TRA!G47)),  AVERAGE(TRA!F47:G47), TRA!F47 )</f>
        <v>0.95430949999999992</v>
      </c>
      <c r="H47" s="9" t="str">
        <f>IF( AND(ISNUMBER(SEG!H47),ISNUMBER(SEG!I47)),  AVERAGE(SEG!H47:I47), SEG!H47 )</f>
        <v>NA</v>
      </c>
      <c r="I47" s="9" t="str">
        <f>IF( AND(ISNUMBER(TRA!H47),ISNUMBER(TRA!I47)),  AVERAGE(TRA!H47:I47), TRA!H47 )</f>
        <v>NA</v>
      </c>
      <c r="J47" s="8" t="str">
        <f>IF( AND(ISNUMBER(SEG!J47),ISNUMBER(SEG!K47)),  AVERAGE(SEG!J47:K47), SEG!J47 )</f>
        <v>NA</v>
      </c>
      <c r="K47" s="8" t="str">
        <f>IF( AND(ISNUMBER(TRA!J47),ISNUMBER(TRA!K47)),  AVERAGE(TRA!J47:K47), TRA!J47 )</f>
        <v>NA</v>
      </c>
      <c r="L47" s="9" t="str">
        <f>IF( AND(ISNUMBER(SEG!L47),ISNUMBER(SEG!M47)),  AVERAGE(SEG!L47:M47), SEG!L47 )</f>
        <v>NA</v>
      </c>
      <c r="M47" s="9" t="str">
        <f>IF( AND(ISNUMBER(TRA!L47),ISNUMBER(TRA!M47)),  AVERAGE(TRA!L47:M47), TRA!L47 )</f>
        <v>NA</v>
      </c>
      <c r="N47" s="8" t="str">
        <f>IF( AND(ISNUMBER(SEG!N47),ISNUMBER(SEG!O47)),  AVERAGE(SEG!N47:O47), SEG!N47 )</f>
        <v>NA</v>
      </c>
      <c r="O47" s="8" t="str">
        <f>IF( AND(ISNUMBER(TRA!N47),ISNUMBER(TRA!O47)),  AVERAGE(TRA!N47:O47), TRA!N47 )</f>
        <v>NA</v>
      </c>
      <c r="P47" s="9" t="str">
        <f>IF( AND(ISNUMBER(SEG!P47),ISNUMBER(SEG!Q47)),  AVERAGE(SEG!P47:Q47), SEG!P47 )</f>
        <v>NA</v>
      </c>
      <c r="Q47" s="9" t="str">
        <f>IF( AND(ISNUMBER(TRA!P47),ISNUMBER(TRA!Q47)),  AVERAGE(TRA!P47:Q47), TRA!P47 )</f>
        <v>NA</v>
      </c>
      <c r="R47" s="8" t="str">
        <f>IF( AND(ISNUMBER(SEG!R47),ISNUMBER(SEG!S47)),  AVERAGE(SEG!R47:S47), SEG!R47 )</f>
        <v>NA</v>
      </c>
      <c r="S47" s="8" t="str">
        <f>IF( AND(ISNUMBER(TRA!R47),ISNUMBER(TRA!S47)),  AVERAGE(TRA!R47:S47), TRA!R47 )</f>
        <v>NA</v>
      </c>
      <c r="T47" s="9" t="str">
        <f>IF( AND(ISNUMBER(SEG!T47),ISNUMBER(SEG!U47)),  AVERAGE(SEG!T47:U47), SEG!T47 )</f>
        <v>NA</v>
      </c>
      <c r="U47" s="9" t="str">
        <f>IF( AND(ISNUMBER(TRA!T47),ISNUMBER(TRA!U47)),  AVERAGE(TRA!T47:U47), TRA!T47 )</f>
        <v>NA</v>
      </c>
      <c r="V47" s="8" t="str">
        <f>IF( AND(ISNUMBER(SEG!V47),ISNUMBER(SEG!W47)),  AVERAGE(SEG!V47:W47), SEG!V47 )</f>
        <v>NA</v>
      </c>
      <c r="W47" s="8" t="str">
        <f>IF( AND(ISNUMBER(TRA!V47),ISNUMBER(TRA!W47)),  AVERAGE(TRA!V47:W47), TRA!V47 )</f>
        <v>NA</v>
      </c>
      <c r="X47" s="9" t="str">
        <f>IF( AND(ISNUMBER(SEG!X47),ISNUMBER(SEG!Y47)),  AVERAGE(SEG!X47:Y47), SEG!X47 )</f>
        <v>NA</v>
      </c>
      <c r="Y47" s="9" t="str">
        <f>IF( AND(ISNUMBER(TRA!X47),ISNUMBER(TRA!Y47)),  AVERAGE(TRA!X47:Y47), TRA!X47 )</f>
        <v>NA</v>
      </c>
      <c r="Z47" s="8" t="str">
        <f>IF( AND(ISNUMBER(SEG!Z47),ISNUMBER(SEG!AA47)),  AVERAGE(SEG!Z47:AA47), SEG!Z47 )</f>
        <v>NA</v>
      </c>
      <c r="AA47" s="8" t="str">
        <f>IF( AND(ISNUMBER(TRA!Z47),ISNUMBER(TRA!AA47)),  AVERAGE(TRA!Z47:AA47), TRA!Z47 )</f>
        <v>NA</v>
      </c>
      <c r="AB47" s="9" t="str">
        <f>IF( AND(ISNUMBER(SEG!AB47),ISNUMBER(SEG!AC47)),  AVERAGE(SEG!AB47:AC47), SEG!AB47 )</f>
        <v>NA</v>
      </c>
      <c r="AC47" s="9" t="str">
        <f>IF( AND(ISNUMBER(TRA!AB47),ISNUMBER(TRA!AC47)),  AVERAGE(TRA!AB47:AC47), TRA!AB47 )</f>
        <v>NA</v>
      </c>
      <c r="AD47" s="8" t="str">
        <f>IF( AND(ISNUMBER(SEG!AD47),ISNUMBER(SEG!AE47)),  AVERAGE(SEG!AD47:AE47), SEG!AD47 )</f>
        <v>NA</v>
      </c>
      <c r="AE47" s="8" t="str">
        <f>IF( AND(ISNUMBER(TRA!AD47),ISNUMBER(TRA!AE47)),  AVERAGE(TRA!AD47:AE47), TRA!AD47 )</f>
        <v>NA</v>
      </c>
      <c r="AF47" s="9" t="str">
        <f>IF( AND(ISNUMBER(SEG!AF47),ISNUMBER(SEG!AG47)),  AVERAGE(SEG!AF47:AG47), SEG!AF47 )</f>
        <v>NA</v>
      </c>
      <c r="AG47" s="9" t="str">
        <f>IF( AND(ISNUMBER(TRA!AF47),ISNUMBER(TRA!AG47)),  AVERAGE(TRA!AF47:AG47), TRA!AF47 )</f>
        <v>NA</v>
      </c>
      <c r="AH47" s="8">
        <f>IF( AND(ISNUMBER(SEG!AH47),ISNUMBER(SEG!AI47)),  AVERAGE(SEG!AH47:AI47), SEG!AH47 )</f>
        <v>0.71469550000000004</v>
      </c>
      <c r="AI47" s="8">
        <f>IF( AND(ISNUMBER(TRA!AH47),ISNUMBER(TRA!AI47)),  AVERAGE(TRA!AH47:AI47), TRA!AH47 )</f>
        <v>0.95656699999999995</v>
      </c>
      <c r="AJ47" s="9" t="str">
        <f>IF( AND(ISNUMBER(SEG!AJ47),ISNUMBER(SEG!AK47)),  AVERAGE(SEG!AJ47:AK47), SEG!AJ47 )</f>
        <v>NA</v>
      </c>
      <c r="AK47" s="9" t="str">
        <f>IF( AND(ISNUMBER(TRA!AJ47),ISNUMBER(TRA!AK47)),  AVERAGE(TRA!AJ47:AK47), TRA!AJ47 )</f>
        <v>NA</v>
      </c>
      <c r="AL47" s="8">
        <f>IF( AND(ISNUMBER(SEG!AL47),ISNUMBER(SEG!AM47)),  AVERAGE(SEG!AL47:AM47), SEG!AL47 )</f>
        <v>0.82465849999999996</v>
      </c>
      <c r="AM47" s="8">
        <f>IF( AND(ISNUMBER(TRA!AL47),ISNUMBER(TRA!AM47)),  AVERAGE(TRA!AL47:AM47), TRA!AL47 )</f>
        <v>0.9672615</v>
      </c>
      <c r="AN47" s="9" t="str">
        <f>IF( AND(ISNUMBER(SEG!AN47),ISNUMBER(SEG!AO47)),  AVERAGE(SEG!AN47:AO47), SEG!AN47 )</f>
        <v>NA</v>
      </c>
      <c r="AO47" s="9" t="str">
        <f>IF( AND(ISNUMBER(TRA!AN47),ISNUMBER(TRA!AO47)),  AVERAGE(TRA!AN47:AO47), TRA!AN47 )</f>
        <v>NA</v>
      </c>
    </row>
    <row r="48" spans="1:41" x14ac:dyDescent="0.25">
      <c r="A48" s="17" t="str">
        <f>SEG!A48</f>
        <v>MU-CZ (2*)</v>
      </c>
      <c r="B48" s="8">
        <f>IF( AND(ISNUMBER(SEG!B48),ISNUMBER(SEG!C48)),  AVERAGE(SEG!B48:C48), SEG!B48 )</f>
        <v>0.73518550000000005</v>
      </c>
      <c r="C48" s="8">
        <f>IF( AND(ISNUMBER(TRA!B48),ISNUMBER(TRA!C48)),  AVERAGE(TRA!B48:C48), TRA!B48 )</f>
        <v>0.97370950000000001</v>
      </c>
      <c r="D48" s="9">
        <f>IF( AND(ISNUMBER(SEG!D48),ISNUMBER(SEG!E48)),  AVERAGE(SEG!D48:E48), SEG!D48 )</f>
        <v>0.68416100000000002</v>
      </c>
      <c r="E48" s="9">
        <f>IF( AND(ISNUMBER(TRA!D48),ISNUMBER(TRA!E48)),  AVERAGE(TRA!D48:E48), TRA!D48 )</f>
        <v>0.92012850000000002</v>
      </c>
      <c r="F48" s="8">
        <f>IF( AND(ISNUMBER(SEG!F48),ISNUMBER(SEG!G48)),  AVERAGE(SEG!F48:G48), SEG!F48 )</f>
        <v>0.77149650000000003</v>
      </c>
      <c r="G48" s="8">
        <f>IF( AND(ISNUMBER(TRA!F48),ISNUMBER(TRA!G48)),  AVERAGE(TRA!F48:G48), TRA!F48 )</f>
        <v>0.84872199999999998</v>
      </c>
      <c r="H48" s="9" t="str">
        <f>IF( AND(ISNUMBER(SEG!H48),ISNUMBER(SEG!I48)),  AVERAGE(SEG!H48:I48), SEG!H48 )</f>
        <v>NA</v>
      </c>
      <c r="I48" s="9" t="str">
        <f>IF( AND(ISNUMBER(TRA!H48),ISNUMBER(TRA!I48)),  AVERAGE(TRA!H48:I48), TRA!H48 )</f>
        <v>NA</v>
      </c>
      <c r="J48" s="8">
        <f>IF( AND(ISNUMBER(SEG!J48),ISNUMBER(SEG!K48)),  AVERAGE(SEG!J48:K48), SEG!J48 )</f>
        <v>0.53823149999999997</v>
      </c>
      <c r="K48" s="8">
        <f>IF( AND(ISNUMBER(TRA!J48),ISNUMBER(TRA!K48)),  AVERAGE(TRA!J48:K48), TRA!J48 )</f>
        <v>0.62538349999999998</v>
      </c>
      <c r="L48" s="9">
        <f>IF( AND(ISNUMBER(SEG!L48),ISNUMBER(SEG!M48)),  AVERAGE(SEG!L48:M48), SEG!L48 )</f>
        <v>0.87578849999999997</v>
      </c>
      <c r="M48" s="9">
        <f>IF( AND(ISNUMBER(TRA!L48),ISNUMBER(TRA!M48)),  AVERAGE(TRA!L48:M48), TRA!L48 )</f>
        <v>1</v>
      </c>
      <c r="N48" s="8">
        <f>IF( AND(ISNUMBER(SEG!N48),ISNUMBER(SEG!O48)),  AVERAGE(SEG!N48:O48), SEG!N48 )</f>
        <v>0.88945549999999995</v>
      </c>
      <c r="O48" s="8">
        <f>IF( AND(ISNUMBER(TRA!N48),ISNUMBER(TRA!O48)),  AVERAGE(TRA!N48:O48), TRA!N48 )</f>
        <v>0.96026800000000001</v>
      </c>
      <c r="P48" s="9">
        <f>IF( AND(ISNUMBER(SEG!P48),ISNUMBER(SEG!Q48)),  AVERAGE(SEG!P48:Q48), SEG!P48 )</f>
        <v>0.59814500000000004</v>
      </c>
      <c r="Q48" s="9">
        <f>IF( AND(ISNUMBER(TRA!P48),ISNUMBER(TRA!Q48)),  AVERAGE(TRA!P48:Q48), TRA!P48 )</f>
        <v>0.82851249999999999</v>
      </c>
      <c r="R48" s="8">
        <f>IF( AND(ISNUMBER(SEG!R48),ISNUMBER(SEG!S48)),  AVERAGE(SEG!R48:S48), SEG!R48 )</f>
        <v>0.90096350000000003</v>
      </c>
      <c r="S48" s="8">
        <f>IF( AND(ISNUMBER(TRA!R48),ISNUMBER(TRA!S48)),  AVERAGE(TRA!R48:S48), TRA!R48 )</f>
        <v>0.93093400000000004</v>
      </c>
      <c r="T48" s="9">
        <f>IF( AND(ISNUMBER(SEG!T48),ISNUMBER(SEG!U48)),  AVERAGE(SEG!T48:U48), SEG!T48 )</f>
        <v>0.83590549999999997</v>
      </c>
      <c r="U48" s="9">
        <f>IF( AND(ISNUMBER(TRA!T48),ISNUMBER(TRA!U48)),  AVERAGE(TRA!T48:U48), TRA!T48 )</f>
        <v>0.94306500000000004</v>
      </c>
      <c r="V48" s="8">
        <f>IF( AND(ISNUMBER(SEG!V48),ISNUMBER(SEG!W48)),  AVERAGE(SEG!V48:W48), SEG!V48 )</f>
        <v>0.75900699999999999</v>
      </c>
      <c r="W48" s="8">
        <f>IF( AND(ISNUMBER(TRA!V48),ISNUMBER(TRA!W48)),  AVERAGE(TRA!V48:W48), TRA!V48 )</f>
        <v>0.78166500000000005</v>
      </c>
      <c r="X48" s="9">
        <f>IF( AND(ISNUMBER(SEG!X48),ISNUMBER(SEG!Y48)),  AVERAGE(SEG!X48:Y48), SEG!X48 )</f>
        <v>0.89650450000000004</v>
      </c>
      <c r="Y48" s="9">
        <f>IF( AND(ISNUMBER(TRA!X48),ISNUMBER(TRA!Y48)),  AVERAGE(TRA!X48:Y48), TRA!X48 )</f>
        <v>0.86051999999999995</v>
      </c>
      <c r="Z48" s="8" t="str">
        <f>IF( AND(ISNUMBER(SEG!Z48),ISNUMBER(SEG!AA48)),  AVERAGE(SEG!Z48:AA48), SEG!Z48 )</f>
        <v>NA</v>
      </c>
      <c r="AA48" s="8" t="str">
        <f>IF( AND(ISNUMBER(TRA!Z48),ISNUMBER(TRA!AA48)),  AVERAGE(TRA!Z48:AA48), TRA!Z48 )</f>
        <v>NA</v>
      </c>
      <c r="AB48" s="9" t="str">
        <f>IF( AND(ISNUMBER(SEG!AB48),ISNUMBER(SEG!AC48)),  AVERAGE(SEG!AB48:AC48), SEG!AB48 )</f>
        <v>NA</v>
      </c>
      <c r="AC48" s="9" t="str">
        <f>IF( AND(ISNUMBER(TRA!AB48),ISNUMBER(TRA!AC48)),  AVERAGE(TRA!AB48:AC48), TRA!AB48 )</f>
        <v>NA</v>
      </c>
      <c r="AD48" s="8" t="str">
        <f>IF( AND(ISNUMBER(SEG!AD48),ISNUMBER(SEG!AE48)),  AVERAGE(SEG!AD48:AE48), SEG!AD48 )</f>
        <v>NA</v>
      </c>
      <c r="AE48" s="8" t="str">
        <f>IF( AND(ISNUMBER(TRA!AD48),ISNUMBER(TRA!AE48)),  AVERAGE(TRA!AD48:AE48), TRA!AD48 )</f>
        <v>NA</v>
      </c>
      <c r="AF48" s="9">
        <f>IF( AND(ISNUMBER(SEG!AF48),ISNUMBER(SEG!AG48)),  AVERAGE(SEG!AF48:AG48), SEG!AF48 )</f>
        <v>0.86366100000000001</v>
      </c>
      <c r="AG48" s="9">
        <f>IF( AND(ISNUMBER(TRA!AF48),ISNUMBER(TRA!AG48)),  AVERAGE(TRA!AF48:AG48), TRA!AF48 )</f>
        <v>0.96090300000000006</v>
      </c>
      <c r="AH48" s="8">
        <f>IF( AND(ISNUMBER(SEG!AH48),ISNUMBER(SEG!AI48)),  AVERAGE(SEG!AH48:AI48), SEG!AH48 )</f>
        <v>0.6412445</v>
      </c>
      <c r="AI48" s="8">
        <f>IF( AND(ISNUMBER(TRA!AH48),ISNUMBER(TRA!AI48)),  AVERAGE(TRA!AH48:AI48), TRA!AH48 )</f>
        <v>0.85157050000000001</v>
      </c>
      <c r="AJ48" s="9" t="str">
        <f>IF( AND(ISNUMBER(SEG!AJ48),ISNUMBER(SEG!AK48)),  AVERAGE(SEG!AJ48:AK48), SEG!AJ48 )</f>
        <v>NA</v>
      </c>
      <c r="AK48" s="9" t="str">
        <f>IF( AND(ISNUMBER(TRA!AJ48),ISNUMBER(TRA!AK48)),  AVERAGE(TRA!AJ48:AK48), TRA!AJ48 )</f>
        <v>NA</v>
      </c>
      <c r="AL48" s="8" t="str">
        <f>IF( AND(ISNUMBER(SEG!AL48),ISNUMBER(SEG!AM48)),  AVERAGE(SEG!AL48:AM48), SEG!AL48 )</f>
        <v>NA</v>
      </c>
      <c r="AM48" s="8" t="str">
        <f>IF( AND(ISNUMBER(TRA!AL48),ISNUMBER(TRA!AM48)),  AVERAGE(TRA!AL48:AM48), TRA!AL48 )</f>
        <v>NA</v>
      </c>
      <c r="AN48" s="9" t="str">
        <f>IF( AND(ISNUMBER(SEG!AN48),ISNUMBER(SEG!AO48)),  AVERAGE(SEG!AN48:AO48), SEG!AN48 )</f>
        <v>NA</v>
      </c>
      <c r="AO48" s="9" t="str">
        <f>IF( AND(ISNUMBER(TRA!AN48),ISNUMBER(TRA!AO48)),  AVERAGE(TRA!AN48:AO48), TRA!AN48 )</f>
        <v>NA</v>
      </c>
    </row>
    <row r="49" spans="1:41" x14ac:dyDescent="0.25">
      <c r="A49" s="17" t="str">
        <f>SEG!A49</f>
        <v>MU-CZ (4)</v>
      </c>
      <c r="B49" s="8" t="str">
        <f>IF( AND(ISNUMBER(SEG!B49),ISNUMBER(SEG!C49)),  AVERAGE(SEG!B49:C49), SEG!B49 )</f>
        <v>NA</v>
      </c>
      <c r="C49" s="8" t="str">
        <f>IF( AND(ISNUMBER(TRA!B49),ISNUMBER(TRA!C49)),  AVERAGE(TRA!B49:C49), TRA!B49 )</f>
        <v>NA</v>
      </c>
      <c r="D49" s="9" t="str">
        <f>IF( AND(ISNUMBER(SEG!D49),ISNUMBER(SEG!E49)),  AVERAGE(SEG!D49:E49), SEG!D49 )</f>
        <v>NA</v>
      </c>
      <c r="E49" s="9" t="str">
        <f>IF( AND(ISNUMBER(TRA!D49),ISNUMBER(TRA!E49)),  AVERAGE(TRA!D49:E49), TRA!D49 )</f>
        <v>NA</v>
      </c>
      <c r="F49" s="8" t="str">
        <f>IF( AND(ISNUMBER(SEG!F49),ISNUMBER(SEG!G49)),  AVERAGE(SEG!F49:G49), SEG!F49 )</f>
        <v>NA</v>
      </c>
      <c r="G49" s="8" t="str">
        <f>IF( AND(ISNUMBER(TRA!F49),ISNUMBER(TRA!G49)),  AVERAGE(TRA!F49:G49), TRA!F49 )</f>
        <v>NA</v>
      </c>
      <c r="H49" s="9" t="str">
        <f>IF( AND(ISNUMBER(SEG!H49),ISNUMBER(SEG!I49)),  AVERAGE(SEG!H49:I49), SEG!H49 )</f>
        <v>NA</v>
      </c>
      <c r="I49" s="9" t="str">
        <f>IF( AND(ISNUMBER(TRA!H49),ISNUMBER(TRA!I49)),  AVERAGE(TRA!H49:I49), TRA!H49 )</f>
        <v>NA</v>
      </c>
      <c r="J49" s="8" t="str">
        <f>IF( AND(ISNUMBER(SEG!J49),ISNUMBER(SEG!K49)),  AVERAGE(SEG!J49:K49), SEG!J49 )</f>
        <v>NA</v>
      </c>
      <c r="K49" s="8" t="str">
        <f>IF( AND(ISNUMBER(TRA!J49),ISNUMBER(TRA!K49)),  AVERAGE(TRA!J49:K49), TRA!J49 )</f>
        <v>NA</v>
      </c>
      <c r="L49" s="9" t="str">
        <f>IF( AND(ISNUMBER(SEG!L49),ISNUMBER(SEG!M49)),  AVERAGE(SEG!L49:M49), SEG!L49 )</f>
        <v>NA</v>
      </c>
      <c r="M49" s="9" t="str">
        <f>IF( AND(ISNUMBER(TRA!L49),ISNUMBER(TRA!M49)),  AVERAGE(TRA!L49:M49), TRA!L49 )</f>
        <v>NA</v>
      </c>
      <c r="N49" s="8" t="str">
        <f>IF( AND(ISNUMBER(SEG!N49),ISNUMBER(SEG!O49)),  AVERAGE(SEG!N49:O49), SEG!N49 )</f>
        <v>NA</v>
      </c>
      <c r="O49" s="8" t="str">
        <f>IF( AND(ISNUMBER(TRA!N49),ISNUMBER(TRA!O49)),  AVERAGE(TRA!N49:O49), TRA!N49 )</f>
        <v>NA</v>
      </c>
      <c r="P49" s="9" t="str">
        <f>IF( AND(ISNUMBER(SEG!P49),ISNUMBER(SEG!Q49)),  AVERAGE(SEG!P49:Q49), SEG!P49 )</f>
        <v>NA</v>
      </c>
      <c r="Q49" s="9" t="str">
        <f>IF( AND(ISNUMBER(TRA!P49),ISNUMBER(TRA!Q49)),  AVERAGE(TRA!P49:Q49), TRA!P49 )</f>
        <v>NA</v>
      </c>
      <c r="R49" s="8">
        <f>IF( AND(ISNUMBER(SEG!R49),ISNUMBER(SEG!S49)),  AVERAGE(SEG!R49:S49), SEG!R49 )</f>
        <v>0.89927400000000002</v>
      </c>
      <c r="S49" s="8">
        <f>IF( AND(ISNUMBER(TRA!R49),ISNUMBER(TRA!S49)),  AVERAGE(TRA!R49:S49), TRA!R49 )</f>
        <v>0.96543299999999999</v>
      </c>
      <c r="T49" s="9" t="str">
        <f>IF( AND(ISNUMBER(SEG!T49),ISNUMBER(SEG!U49)),  AVERAGE(SEG!T49:U49), SEG!T49 )</f>
        <v>NA</v>
      </c>
      <c r="U49" s="9" t="str">
        <f>IF( AND(ISNUMBER(TRA!T49),ISNUMBER(TRA!U49)),  AVERAGE(TRA!T49:U49), TRA!T49 )</f>
        <v>NA</v>
      </c>
      <c r="V49" s="8" t="str">
        <f>IF( AND(ISNUMBER(SEG!V49),ISNUMBER(SEG!W49)),  AVERAGE(SEG!V49:W49), SEG!V49 )</f>
        <v>NA</v>
      </c>
      <c r="W49" s="8" t="str">
        <f>IF( AND(ISNUMBER(TRA!V49),ISNUMBER(TRA!W49)),  AVERAGE(TRA!V49:W49), TRA!V49 )</f>
        <v>NA</v>
      </c>
      <c r="X49" s="9" t="str">
        <f>IF( AND(ISNUMBER(SEG!X49),ISNUMBER(SEG!Y49)),  AVERAGE(SEG!X49:Y49), SEG!X49 )</f>
        <v>NA</v>
      </c>
      <c r="Y49" s="9" t="str">
        <f>IF( AND(ISNUMBER(TRA!X49),ISNUMBER(TRA!Y49)),  AVERAGE(TRA!X49:Y49), TRA!X49 )</f>
        <v>NA</v>
      </c>
      <c r="Z49" s="8" t="str">
        <f>IF( AND(ISNUMBER(SEG!Z49),ISNUMBER(SEG!AA49)),  AVERAGE(SEG!Z49:AA49), SEG!Z49 )</f>
        <v>NA</v>
      </c>
      <c r="AA49" s="8" t="str">
        <f>IF( AND(ISNUMBER(TRA!Z49),ISNUMBER(TRA!AA49)),  AVERAGE(TRA!Z49:AA49), TRA!Z49 )</f>
        <v>NA</v>
      </c>
      <c r="AB49" s="9" t="str">
        <f>IF( AND(ISNUMBER(SEG!AB49),ISNUMBER(SEG!AC49)),  AVERAGE(SEG!AB49:AC49), SEG!AB49 )</f>
        <v>NA</v>
      </c>
      <c r="AC49" s="9" t="str">
        <f>IF( AND(ISNUMBER(TRA!AB49),ISNUMBER(TRA!AC49)),  AVERAGE(TRA!AB49:AC49), TRA!AB49 )</f>
        <v>NA</v>
      </c>
      <c r="AD49" s="8" t="str">
        <f>IF( AND(ISNUMBER(SEG!AD49),ISNUMBER(SEG!AE49)),  AVERAGE(SEG!AD49:AE49), SEG!AD49 )</f>
        <v>NA</v>
      </c>
      <c r="AE49" s="8" t="str">
        <f>IF( AND(ISNUMBER(TRA!AD49),ISNUMBER(TRA!AE49)),  AVERAGE(TRA!AD49:AE49), TRA!AD49 )</f>
        <v>NA</v>
      </c>
      <c r="AF49" s="9" t="str">
        <f>IF( AND(ISNUMBER(SEG!AF49),ISNUMBER(SEG!AG49)),  AVERAGE(SEG!AF49:AG49), SEG!AF49 )</f>
        <v>NA</v>
      </c>
      <c r="AG49" s="9" t="str">
        <f>IF( AND(ISNUMBER(TRA!AF49),ISNUMBER(TRA!AG49)),  AVERAGE(TRA!AF49:AG49), TRA!AF49 )</f>
        <v>NA</v>
      </c>
      <c r="AH49" s="8" t="str">
        <f>IF( AND(ISNUMBER(SEG!AH49),ISNUMBER(SEG!AI49)),  AVERAGE(SEG!AH49:AI49), SEG!AH49 )</f>
        <v>NA</v>
      </c>
      <c r="AI49" s="8" t="str">
        <f>IF( AND(ISNUMBER(TRA!AH49),ISNUMBER(TRA!AI49)),  AVERAGE(TRA!AH49:AI49), TRA!AH49 )</f>
        <v>NA</v>
      </c>
      <c r="AJ49" s="9" t="str">
        <f>IF( AND(ISNUMBER(SEG!AJ49),ISNUMBER(SEG!AK49)),  AVERAGE(SEG!AJ49:AK49), SEG!AJ49 )</f>
        <v>NA</v>
      </c>
      <c r="AK49" s="9" t="str">
        <f>IF( AND(ISNUMBER(TRA!AJ49),ISNUMBER(TRA!AK49)),  AVERAGE(TRA!AJ49:AK49), TRA!AJ49 )</f>
        <v>NA</v>
      </c>
      <c r="AL49" s="8" t="str">
        <f>IF( AND(ISNUMBER(SEG!AL49),ISNUMBER(SEG!AM49)),  AVERAGE(SEG!AL49:AM49), SEG!AL49 )</f>
        <v>NA</v>
      </c>
      <c r="AM49" s="8" t="str">
        <f>IF( AND(ISNUMBER(TRA!AL49),ISNUMBER(TRA!AM49)),  AVERAGE(TRA!AL49:AM49), TRA!AL49 )</f>
        <v>NA</v>
      </c>
      <c r="AN49" s="9" t="str">
        <f>IF( AND(ISNUMBER(SEG!AN49),ISNUMBER(SEG!AO49)),  AVERAGE(SEG!AN49:AO49), SEG!AN49 )</f>
        <v>NA</v>
      </c>
      <c r="AO49" s="9" t="str">
        <f>IF( AND(ISNUMBER(TRA!AN49),ISNUMBER(TRA!AO49)),  AVERAGE(TRA!AN49:AO49), TRA!AN49 )</f>
        <v>NA</v>
      </c>
    </row>
    <row r="50" spans="1:41" x14ac:dyDescent="0.25">
      <c r="A50" s="17" t="str">
        <f>SEG!A50</f>
        <v>MU-US (1)</v>
      </c>
      <c r="B50" s="8" t="str">
        <f>IF( AND(ISNUMBER(SEG!B50),ISNUMBER(SEG!C50)),  AVERAGE(SEG!B50:C50), SEG!B50 )</f>
        <v>NA</v>
      </c>
      <c r="C50" s="8" t="str">
        <f>IF( AND(ISNUMBER(TRA!B50),ISNUMBER(TRA!C50)),  AVERAGE(TRA!B50:C50), TRA!B50 )</f>
        <v>NA</v>
      </c>
      <c r="D50" s="9" t="str">
        <f>IF( AND(ISNUMBER(SEG!D50),ISNUMBER(SEG!E50)),  AVERAGE(SEG!D50:E50), SEG!D50 )</f>
        <v>NA</v>
      </c>
      <c r="E50" s="9" t="str">
        <f>IF( AND(ISNUMBER(TRA!D50),ISNUMBER(TRA!E50)),  AVERAGE(TRA!D50:E50), TRA!D50 )</f>
        <v>NA</v>
      </c>
      <c r="F50" s="8" t="str">
        <f>IF( AND(ISNUMBER(SEG!F50),ISNUMBER(SEG!G50)),  AVERAGE(SEG!F50:G50), SEG!F50 )</f>
        <v>NA</v>
      </c>
      <c r="G50" s="8" t="str">
        <f>IF( AND(ISNUMBER(TRA!F50),ISNUMBER(TRA!G50)),  AVERAGE(TRA!F50:G50), TRA!F50 )</f>
        <v>NA</v>
      </c>
      <c r="H50" s="9" t="str">
        <f>IF( AND(ISNUMBER(SEG!H50),ISNUMBER(SEG!I50)),  AVERAGE(SEG!H50:I50), SEG!H50 )</f>
        <v>NA</v>
      </c>
      <c r="I50" s="9" t="str">
        <f>IF( AND(ISNUMBER(TRA!H50),ISNUMBER(TRA!I50)),  AVERAGE(TRA!H50:I50), TRA!H50 )</f>
        <v>NA</v>
      </c>
      <c r="J50" s="8">
        <f>IF( AND(ISNUMBER(SEG!J50),ISNUMBER(SEG!K50)),  AVERAGE(SEG!J50:K50), SEG!J50 )</f>
        <v>0.49793699999999996</v>
      </c>
      <c r="K50" s="8">
        <f>IF( AND(ISNUMBER(TRA!J50),ISNUMBER(TRA!K50)),  AVERAGE(TRA!J50:K50), TRA!J50 )</f>
        <v>0.7101345</v>
      </c>
      <c r="L50" s="9">
        <f>IF( AND(ISNUMBER(SEG!L50),ISNUMBER(SEG!M50)),  AVERAGE(SEG!L50:M50), SEG!L50 )</f>
        <v>0.52284699999999995</v>
      </c>
      <c r="M50" s="9">
        <f>IF( AND(ISNUMBER(TRA!L50),ISNUMBER(TRA!M50)),  AVERAGE(TRA!L50:M50), TRA!L50 )</f>
        <v>1</v>
      </c>
      <c r="N50" s="8" t="str">
        <f>IF( AND(ISNUMBER(SEG!N50),ISNUMBER(SEG!O50)),  AVERAGE(SEG!N50:O50), SEG!N50 )</f>
        <v>NA</v>
      </c>
      <c r="O50" s="8" t="str">
        <f>IF( AND(ISNUMBER(TRA!N50),ISNUMBER(TRA!O50)),  AVERAGE(TRA!N50:O50), TRA!N50 )</f>
        <v>NA</v>
      </c>
      <c r="P50" s="9" t="str">
        <f>IF( AND(ISNUMBER(SEG!P50),ISNUMBER(SEG!Q50)),  AVERAGE(SEG!P50:Q50), SEG!P50 )</f>
        <v>NA</v>
      </c>
      <c r="Q50" s="9" t="str">
        <f>IF( AND(ISNUMBER(TRA!P50),ISNUMBER(TRA!Q50)),  AVERAGE(TRA!P50:Q50), TRA!P50 )</f>
        <v>NA</v>
      </c>
      <c r="R50" s="8">
        <f>IF( AND(ISNUMBER(SEG!R50),ISNUMBER(SEG!S50)),  AVERAGE(SEG!R50:S50), SEG!R50 )</f>
        <v>0.8236715</v>
      </c>
      <c r="S50" s="8">
        <f>IF( AND(ISNUMBER(TRA!R50),ISNUMBER(TRA!S50)),  AVERAGE(TRA!R50:S50), TRA!R50 )</f>
        <v>0.91977400000000009</v>
      </c>
      <c r="T50" s="9">
        <f>IF( AND(ISNUMBER(SEG!T50),ISNUMBER(SEG!U50)),  AVERAGE(SEG!T50:U50), SEG!T50 )</f>
        <v>0.706681</v>
      </c>
      <c r="U50" s="9">
        <f>IF( AND(ISNUMBER(TRA!T50),ISNUMBER(TRA!U50)),  AVERAGE(TRA!T50:U50), TRA!T50 )</f>
        <v>0.94347399999999992</v>
      </c>
      <c r="V50" s="8" t="str">
        <f>IF( AND(ISNUMBER(SEG!V50),ISNUMBER(SEG!W50)),  AVERAGE(SEG!V50:W50), SEG!V50 )</f>
        <v>NA</v>
      </c>
      <c r="W50" s="8" t="str">
        <f>IF( AND(ISNUMBER(TRA!V50),ISNUMBER(TRA!W50)),  AVERAGE(TRA!V50:W50), TRA!V50 )</f>
        <v>NA</v>
      </c>
      <c r="X50" s="9" t="str">
        <f>IF( AND(ISNUMBER(SEG!X50),ISNUMBER(SEG!Y50)),  AVERAGE(SEG!X50:Y50), SEG!X50 )</f>
        <v>NA</v>
      </c>
      <c r="Y50" s="9" t="str">
        <f>IF( AND(ISNUMBER(TRA!X50),ISNUMBER(TRA!Y50)),  AVERAGE(TRA!X50:Y50), TRA!X50 )</f>
        <v>NA</v>
      </c>
      <c r="Z50" s="8" t="str">
        <f>IF( AND(ISNUMBER(SEG!Z50),ISNUMBER(SEG!AA50)),  AVERAGE(SEG!Z50:AA50), SEG!Z50 )</f>
        <v>NA</v>
      </c>
      <c r="AA50" s="8" t="str">
        <f>IF( AND(ISNUMBER(TRA!Z50),ISNUMBER(TRA!AA50)),  AVERAGE(TRA!Z50:AA50), TRA!Z50 )</f>
        <v>NA</v>
      </c>
      <c r="AB50" s="9" t="str">
        <f>IF( AND(ISNUMBER(SEG!AB50),ISNUMBER(SEG!AC50)),  AVERAGE(SEG!AB50:AC50), SEG!AB50 )</f>
        <v>NA</v>
      </c>
      <c r="AC50" s="9" t="str">
        <f>IF( AND(ISNUMBER(TRA!AB50),ISNUMBER(TRA!AC50)),  AVERAGE(TRA!AB50:AC50), TRA!AB50 )</f>
        <v>NA</v>
      </c>
      <c r="AD50" s="8" t="str">
        <f>IF( AND(ISNUMBER(SEG!AD50),ISNUMBER(SEG!AE50)),  AVERAGE(SEG!AD50:AE50), SEG!AD50 )</f>
        <v>NA</v>
      </c>
      <c r="AE50" s="8" t="str">
        <f>IF( AND(ISNUMBER(TRA!AD50),ISNUMBER(TRA!AE50)),  AVERAGE(TRA!AD50:AE50), TRA!AD50 )</f>
        <v>NA</v>
      </c>
      <c r="AF50" s="9">
        <f>IF( AND(ISNUMBER(SEG!AF50),ISNUMBER(SEG!AG50)),  AVERAGE(SEG!AF50:AG50), SEG!AF50 )</f>
        <v>0.52592400000000006</v>
      </c>
      <c r="AG50" s="9">
        <f>IF( AND(ISNUMBER(TRA!AF50),ISNUMBER(TRA!AG50)),  AVERAGE(TRA!AF50:AG50), TRA!AF50 )</f>
        <v>0.91998449999999998</v>
      </c>
      <c r="AH50" s="8">
        <f>IF( AND(ISNUMBER(SEG!AH50),ISNUMBER(SEG!AI50)),  AVERAGE(SEG!AH50:AI50), SEG!AH50 )</f>
        <v>0.51652399999999998</v>
      </c>
      <c r="AI50" s="8">
        <f>IF( AND(ISNUMBER(TRA!AH50),ISNUMBER(TRA!AI50)),  AVERAGE(TRA!AH50:AI50), TRA!AH50 )</f>
        <v>0.80659199999999998</v>
      </c>
      <c r="AJ50" s="9">
        <f>IF( AND(ISNUMBER(SEG!AJ50),ISNUMBER(SEG!AK50)),  AVERAGE(SEG!AJ50:AK50), SEG!AJ50 )</f>
        <v>0.73039399999999999</v>
      </c>
      <c r="AK50" s="9">
        <f>IF( AND(ISNUMBER(TRA!AJ50),ISNUMBER(TRA!AK50)),  AVERAGE(TRA!AJ50:AK50), TRA!AJ50 )</f>
        <v>1</v>
      </c>
      <c r="AL50" s="8">
        <f>IF( AND(ISNUMBER(SEG!AL50),ISNUMBER(SEG!AM50)),  AVERAGE(SEG!AL50:AM50), SEG!AL50 )</f>
        <v>0.60638449999999999</v>
      </c>
      <c r="AM50" s="8">
        <f>IF( AND(ISNUMBER(TRA!AL50),ISNUMBER(TRA!AM50)),  AVERAGE(TRA!AL50:AM50), TRA!AL50 )</f>
        <v>0.73716150000000003</v>
      </c>
      <c r="AN50" s="9" t="str">
        <f>IF( AND(ISNUMBER(SEG!AN50),ISNUMBER(SEG!AO50)),  AVERAGE(SEG!AN50:AO50), SEG!AN50 )</f>
        <v>NA</v>
      </c>
      <c r="AO50" s="9" t="str">
        <f>IF( AND(ISNUMBER(TRA!AN50),ISNUMBER(TRA!AO50)),  AVERAGE(TRA!AN50:AO50), TRA!AN50 )</f>
        <v>NA</v>
      </c>
    </row>
    <row r="51" spans="1:41" x14ac:dyDescent="0.25">
      <c r="A51" s="17" t="str">
        <f>SEG!A51</f>
        <v>MU-US (2)</v>
      </c>
      <c r="B51" s="8">
        <f>IF( AND(ISNUMBER(SEG!B51),ISNUMBER(SEG!C51)),  AVERAGE(SEG!B51:C51), SEG!B51 )</f>
        <v>0.67964550000000001</v>
      </c>
      <c r="C51" s="8">
        <f>IF( AND(ISNUMBER(TRA!B51),ISNUMBER(TRA!C51)),  AVERAGE(TRA!B51:C51), TRA!B51 )</f>
        <v>0.95595950000000007</v>
      </c>
      <c r="D51" s="9">
        <f>IF( AND(ISNUMBER(SEG!D51),ISNUMBER(SEG!E51)),  AVERAGE(SEG!D51:E51), SEG!D51 )</f>
        <v>0.68234300000000003</v>
      </c>
      <c r="E51" s="9">
        <f>IF( AND(ISNUMBER(TRA!D51),ISNUMBER(TRA!E51)),  AVERAGE(TRA!D51:E51), TRA!D51 )</f>
        <v>0.92432899999999996</v>
      </c>
      <c r="F51" s="8">
        <f>IF( AND(ISNUMBER(SEG!F51),ISNUMBER(SEG!G51)),  AVERAGE(SEG!F51:G51), SEG!F51 )</f>
        <v>0.85283850000000005</v>
      </c>
      <c r="G51" s="8">
        <f>IF( AND(ISNUMBER(TRA!F51),ISNUMBER(TRA!G51)),  AVERAGE(TRA!F51:G51), TRA!F51 )</f>
        <v>0.94343449999999995</v>
      </c>
      <c r="H51" s="9" t="str">
        <f>IF( AND(ISNUMBER(SEG!H51),ISNUMBER(SEG!I51)),  AVERAGE(SEG!H51:I51), SEG!H51 )</f>
        <v>NA</v>
      </c>
      <c r="I51" s="9" t="str">
        <f>IF( AND(ISNUMBER(TRA!H51),ISNUMBER(TRA!I51)),  AVERAGE(TRA!H51:I51), TRA!H51 )</f>
        <v>NA</v>
      </c>
      <c r="J51" s="8">
        <f>IF( AND(ISNUMBER(SEG!J51),ISNUMBER(SEG!K51)),  AVERAGE(SEG!J51:K51), SEG!J51 )</f>
        <v>0.61939750000000005</v>
      </c>
      <c r="K51" s="8">
        <f>IF( AND(ISNUMBER(TRA!J51),ISNUMBER(TRA!K51)),  AVERAGE(TRA!J51:K51), TRA!J51 )</f>
        <v>0.69675200000000004</v>
      </c>
      <c r="L51" s="9" t="str">
        <f>IF( AND(ISNUMBER(SEG!L51),ISNUMBER(SEG!M51)),  AVERAGE(SEG!L51:M51), SEG!L51 )</f>
        <v>NA</v>
      </c>
      <c r="M51" s="9" t="str">
        <f>IF( AND(ISNUMBER(TRA!L51),ISNUMBER(TRA!M51)),  AVERAGE(TRA!L51:M51), TRA!L51 )</f>
        <v>NA</v>
      </c>
      <c r="N51" s="8" t="str">
        <f>IF( AND(ISNUMBER(SEG!N51),ISNUMBER(SEG!O51)),  AVERAGE(SEG!N51:O51), SEG!N51 )</f>
        <v>NA</v>
      </c>
      <c r="O51" s="8" t="str">
        <f>IF( AND(ISNUMBER(TRA!N51),ISNUMBER(TRA!O51)),  AVERAGE(TRA!N51:O51), TRA!N51 )</f>
        <v>NA</v>
      </c>
      <c r="P51" s="9" t="str">
        <f>IF( AND(ISNUMBER(SEG!P51),ISNUMBER(SEG!Q51)),  AVERAGE(SEG!P51:Q51), SEG!P51 )</f>
        <v>NA</v>
      </c>
      <c r="Q51" s="9" t="str">
        <f>IF( AND(ISNUMBER(TRA!P51),ISNUMBER(TRA!Q51)),  AVERAGE(TRA!P51:Q51), TRA!P51 )</f>
        <v>NA</v>
      </c>
      <c r="R51" s="8">
        <f>IF( AND(ISNUMBER(SEG!R51),ISNUMBER(SEG!S51)),  AVERAGE(SEG!R51:S51), SEG!R51 )</f>
        <v>0.92653200000000002</v>
      </c>
      <c r="S51" s="8">
        <f>IF( AND(ISNUMBER(TRA!R51),ISNUMBER(TRA!S51)),  AVERAGE(TRA!R51:S51), TRA!R51 )</f>
        <v>0.92570350000000001</v>
      </c>
      <c r="T51" s="9">
        <f>IF( AND(ISNUMBER(SEG!T51),ISNUMBER(SEG!U51)),  AVERAGE(SEG!T51:U51), SEG!T51 )</f>
        <v>0.80063850000000003</v>
      </c>
      <c r="U51" s="9">
        <f>IF( AND(ISNUMBER(TRA!T51),ISNUMBER(TRA!U51)),  AVERAGE(TRA!T51:U51), TRA!T51 )</f>
        <v>0.96547649999999996</v>
      </c>
      <c r="V51" s="8" t="str">
        <f>IF( AND(ISNUMBER(SEG!V51),ISNUMBER(SEG!W51)),  AVERAGE(SEG!V51:W51), SEG!V51 )</f>
        <v>NA</v>
      </c>
      <c r="W51" s="8" t="str">
        <f>IF( AND(ISNUMBER(TRA!V51),ISNUMBER(TRA!W51)),  AVERAGE(TRA!V51:W51), TRA!V51 )</f>
        <v>NA</v>
      </c>
      <c r="X51" s="9" t="str">
        <f>IF( AND(ISNUMBER(SEG!X51),ISNUMBER(SEG!Y51)),  AVERAGE(SEG!X51:Y51), SEG!X51 )</f>
        <v>NA</v>
      </c>
      <c r="Y51" s="9" t="str">
        <f>IF( AND(ISNUMBER(TRA!X51),ISNUMBER(TRA!Y51)),  AVERAGE(TRA!X51:Y51), TRA!X51 )</f>
        <v>NA</v>
      </c>
      <c r="Z51" s="8" t="str">
        <f>IF( AND(ISNUMBER(SEG!Z51),ISNUMBER(SEG!AA51)),  AVERAGE(SEG!Z51:AA51), SEG!Z51 )</f>
        <v>NA</v>
      </c>
      <c r="AA51" s="8" t="str">
        <f>IF( AND(ISNUMBER(TRA!Z51),ISNUMBER(TRA!AA51)),  AVERAGE(TRA!Z51:AA51), TRA!Z51 )</f>
        <v>NA</v>
      </c>
      <c r="AB51" s="9" t="str">
        <f>IF( AND(ISNUMBER(SEG!AB51),ISNUMBER(SEG!AC51)),  AVERAGE(SEG!AB51:AC51), SEG!AB51 )</f>
        <v>NA</v>
      </c>
      <c r="AC51" s="9" t="str">
        <f>IF( AND(ISNUMBER(TRA!AB51),ISNUMBER(TRA!AC51)),  AVERAGE(TRA!AB51:AC51), TRA!AB51 )</f>
        <v>NA</v>
      </c>
      <c r="AD51" s="8" t="str">
        <f>IF( AND(ISNUMBER(SEG!AD51),ISNUMBER(SEG!AE51)),  AVERAGE(SEG!AD51:AE51), SEG!AD51 )</f>
        <v>NA</v>
      </c>
      <c r="AE51" s="8" t="str">
        <f>IF( AND(ISNUMBER(TRA!AD51),ISNUMBER(TRA!AE51)),  AVERAGE(TRA!AD51:AE51), TRA!AD51 )</f>
        <v>NA</v>
      </c>
      <c r="AF51" s="9">
        <f>IF( AND(ISNUMBER(SEG!AF51),ISNUMBER(SEG!AG51)),  AVERAGE(SEG!AF51:AG51), SEG!AF51 )</f>
        <v>0.90449249999999992</v>
      </c>
      <c r="AG51" s="9">
        <f>IF( AND(ISNUMBER(TRA!AF51),ISNUMBER(TRA!AG51)),  AVERAGE(TRA!AF51:AG51), TRA!AF51 )</f>
        <v>0.97711750000000008</v>
      </c>
      <c r="AH51" s="8">
        <f>IF( AND(ISNUMBER(SEG!AH51),ISNUMBER(SEG!AI51)),  AVERAGE(SEG!AH51:AI51), SEG!AH51 )</f>
        <v>0.62886299999999995</v>
      </c>
      <c r="AI51" s="8">
        <f>IF( AND(ISNUMBER(TRA!AH51),ISNUMBER(TRA!AI51)),  AVERAGE(TRA!AH51:AI51), TRA!AH51 )</f>
        <v>0.89594700000000005</v>
      </c>
      <c r="AJ51" s="9" t="str">
        <f>IF( AND(ISNUMBER(SEG!AJ51),ISNUMBER(SEG!AK51)),  AVERAGE(SEG!AJ51:AK51), SEG!AJ51 )</f>
        <v>NA</v>
      </c>
      <c r="AK51" s="9" t="str">
        <f>IF( AND(ISNUMBER(TRA!AJ51),ISNUMBER(TRA!AK51)),  AVERAGE(TRA!AJ51:AK51), TRA!AJ51 )</f>
        <v>NA</v>
      </c>
      <c r="AL51" s="8" t="str">
        <f>IF( AND(ISNUMBER(SEG!AL51),ISNUMBER(SEG!AM51)),  AVERAGE(SEG!AL51:AM51), SEG!AL51 )</f>
        <v>NA</v>
      </c>
      <c r="AM51" s="8" t="str">
        <f>IF( AND(ISNUMBER(TRA!AL51),ISNUMBER(TRA!AM51)),  AVERAGE(TRA!AL51:AM51), TRA!AL51 )</f>
        <v>NA</v>
      </c>
      <c r="AN51" s="9" t="str">
        <f>IF( AND(ISNUMBER(SEG!AN51),ISNUMBER(SEG!AO51)),  AVERAGE(SEG!AN51:AO51), SEG!AN51 )</f>
        <v>NA</v>
      </c>
      <c r="AO51" s="9" t="str">
        <f>IF( AND(ISNUMBER(TRA!AN51),ISNUMBER(TRA!AO51)),  AVERAGE(TRA!AN51:AO51), TRA!AN51 )</f>
        <v>NA</v>
      </c>
    </row>
    <row r="52" spans="1:41" s="16" customFormat="1" x14ac:dyDescent="0.25">
      <c r="A52" s="17" t="str">
        <f>SEG!A52</f>
        <v>MU-US (3)</v>
      </c>
      <c r="B52" s="8">
        <f>IF( AND(ISNUMBER(SEG!B52),ISNUMBER(SEG!C52)),  AVERAGE(SEG!B52:C52), SEG!B52 )</f>
        <v>0.69917099999999999</v>
      </c>
      <c r="C52" s="8">
        <f>IF( AND(ISNUMBER(TRA!B52),ISNUMBER(TRA!C52)),  AVERAGE(TRA!B52:C52), TRA!B52 )</f>
        <v>0.95659300000000003</v>
      </c>
      <c r="D52" s="9">
        <f>IF( AND(ISNUMBER(SEG!D52),ISNUMBER(SEG!E52)),  AVERAGE(SEG!D52:E52), SEG!D52 )</f>
        <v>0.74154650000000011</v>
      </c>
      <c r="E52" s="9">
        <f>IF( AND(ISNUMBER(TRA!D52),ISNUMBER(TRA!E52)),  AVERAGE(TRA!D52:E52), TRA!D52 )</f>
        <v>0.9574514999999999</v>
      </c>
      <c r="F52" s="8">
        <f>IF( AND(ISNUMBER(SEG!F52),ISNUMBER(SEG!G52)),  AVERAGE(SEG!F52:G52), SEG!F52 )</f>
        <v>0.80162100000000003</v>
      </c>
      <c r="G52" s="8">
        <f>IF( AND(ISNUMBER(TRA!F52),ISNUMBER(TRA!G52)),  AVERAGE(TRA!F52:G52), TRA!F52 )</f>
        <v>0.90731500000000009</v>
      </c>
      <c r="H52" s="9" t="str">
        <f>IF( AND(ISNUMBER(SEG!H52),ISNUMBER(SEG!I52)),  AVERAGE(SEG!H52:I52), SEG!H52 )</f>
        <v>NA</v>
      </c>
      <c r="I52" s="9" t="str">
        <f>IF( AND(ISNUMBER(TRA!H52),ISNUMBER(TRA!I52)),  AVERAGE(TRA!H52:I52), TRA!H52 )</f>
        <v>NA</v>
      </c>
      <c r="J52" s="8">
        <f>IF( AND(ISNUMBER(SEG!J52),ISNUMBER(SEG!K52)),  AVERAGE(SEG!J52:K52), SEG!J52 )</f>
        <v>0.52189299999999994</v>
      </c>
      <c r="K52" s="8">
        <f>IF( AND(ISNUMBER(TRA!J52),ISNUMBER(TRA!K52)),  AVERAGE(TRA!J52:K52), TRA!J52 )</f>
        <v>0.66084500000000002</v>
      </c>
      <c r="L52" s="9" t="str">
        <f>IF( AND(ISNUMBER(SEG!L52),ISNUMBER(SEG!M52)),  AVERAGE(SEG!L52:M52), SEG!L52 )</f>
        <v>NA</v>
      </c>
      <c r="M52" s="9" t="str">
        <f>IF( AND(ISNUMBER(TRA!L52),ISNUMBER(TRA!M52)),  AVERAGE(TRA!L52:M52), TRA!L52 )</f>
        <v>NA</v>
      </c>
      <c r="N52" s="8" t="str">
        <f>IF( AND(ISNUMBER(SEG!N52),ISNUMBER(SEG!O52)),  AVERAGE(SEG!N52:O52), SEG!N52 )</f>
        <v>NA</v>
      </c>
      <c r="O52" s="8" t="str">
        <f>IF( AND(ISNUMBER(TRA!N52),ISNUMBER(TRA!O52)),  AVERAGE(TRA!N52:O52), TRA!N52 )</f>
        <v>NA</v>
      </c>
      <c r="P52" s="9" t="str">
        <f>IF( AND(ISNUMBER(SEG!P52),ISNUMBER(SEG!Q52)),  AVERAGE(SEG!P52:Q52), SEG!P52 )</f>
        <v>NA</v>
      </c>
      <c r="Q52" s="9" t="str">
        <f>IF( AND(ISNUMBER(TRA!P52),ISNUMBER(TRA!Q52)),  AVERAGE(TRA!P52:Q52), TRA!P52 )</f>
        <v>NA</v>
      </c>
      <c r="R52" s="8">
        <f>IF( AND(ISNUMBER(SEG!R52),ISNUMBER(SEG!S52)),  AVERAGE(SEG!R52:S52), SEG!R52 )</f>
        <v>0.93141499999999999</v>
      </c>
      <c r="S52" s="8">
        <f>IF( AND(ISNUMBER(TRA!R52),ISNUMBER(TRA!S52)),  AVERAGE(TRA!R52:S52), TRA!R52 )</f>
        <v>0.94630049999999999</v>
      </c>
      <c r="T52" s="9">
        <f>IF( AND(ISNUMBER(SEG!T52),ISNUMBER(SEG!U52)),  AVERAGE(SEG!T52:U52), SEG!T52 )</f>
        <v>0.92279549999999999</v>
      </c>
      <c r="U52" s="9">
        <f>IF( AND(ISNUMBER(TRA!T52),ISNUMBER(TRA!U52)),  AVERAGE(TRA!T52:U52), TRA!T52 )</f>
        <v>0.98290250000000001</v>
      </c>
      <c r="V52" s="8" t="str">
        <f>IF( AND(ISNUMBER(SEG!V52),ISNUMBER(SEG!W52)),  AVERAGE(SEG!V52:W52), SEG!V52 )</f>
        <v>NA</v>
      </c>
      <c r="W52" s="8" t="str">
        <f>IF( AND(ISNUMBER(TRA!V52),ISNUMBER(TRA!W52)),  AVERAGE(TRA!V52:W52), TRA!V52 )</f>
        <v>NA</v>
      </c>
      <c r="X52" s="9" t="str">
        <f>IF( AND(ISNUMBER(SEG!X52),ISNUMBER(SEG!Y52)),  AVERAGE(SEG!X52:Y52), SEG!X52 )</f>
        <v>NA</v>
      </c>
      <c r="Y52" s="9" t="str">
        <f>IF( AND(ISNUMBER(TRA!X52),ISNUMBER(TRA!Y52)),  AVERAGE(TRA!X52:Y52), TRA!X52 )</f>
        <v>NA</v>
      </c>
      <c r="Z52" s="8" t="str">
        <f>IF( AND(ISNUMBER(SEG!Z52),ISNUMBER(SEG!AA52)),  AVERAGE(SEG!Z52:AA52), SEG!Z52 )</f>
        <v>NA</v>
      </c>
      <c r="AA52" s="8" t="str">
        <f>IF( AND(ISNUMBER(TRA!Z52),ISNUMBER(TRA!AA52)),  AVERAGE(TRA!Z52:AA52), TRA!Z52 )</f>
        <v>NA</v>
      </c>
      <c r="AB52" s="9" t="str">
        <f>IF( AND(ISNUMBER(SEG!AB52),ISNUMBER(SEG!AC52)),  AVERAGE(SEG!AB52:AC52), SEG!AB52 )</f>
        <v>NA</v>
      </c>
      <c r="AC52" s="9" t="str">
        <f>IF( AND(ISNUMBER(TRA!AB52),ISNUMBER(TRA!AC52)),  AVERAGE(TRA!AB52:AC52), TRA!AB52 )</f>
        <v>NA</v>
      </c>
      <c r="AD52" s="8" t="str">
        <f>IF( AND(ISNUMBER(SEG!AD52),ISNUMBER(SEG!AE52)),  AVERAGE(SEG!AD52:AE52), SEG!AD52 )</f>
        <v>NA</v>
      </c>
      <c r="AE52" s="8" t="str">
        <f>IF( AND(ISNUMBER(TRA!AD52),ISNUMBER(TRA!AE52)),  AVERAGE(TRA!AD52:AE52), TRA!AD52 )</f>
        <v>NA</v>
      </c>
      <c r="AF52" s="9">
        <f>IF( AND(ISNUMBER(SEG!AF52),ISNUMBER(SEG!AG52)),  AVERAGE(SEG!AF52:AG52), SEG!AF52 )</f>
        <v>0.92266349999999997</v>
      </c>
      <c r="AG52" s="9">
        <f>IF( AND(ISNUMBER(TRA!AF52),ISNUMBER(TRA!AG52)),  AVERAGE(TRA!AF52:AG52), TRA!AF52 )</f>
        <v>0.97211500000000006</v>
      </c>
      <c r="AH52" s="8">
        <f>IF( AND(ISNUMBER(SEG!AH52),ISNUMBER(SEG!AI52)),  AVERAGE(SEG!AH52:AI52), SEG!AH52 )</f>
        <v>0.70817399999999997</v>
      </c>
      <c r="AI52" s="8">
        <f>IF( AND(ISNUMBER(TRA!AH52),ISNUMBER(TRA!AI52)),  AVERAGE(TRA!AH52:AI52), TRA!AH52 )</f>
        <v>0.93314999999999992</v>
      </c>
      <c r="AJ52" s="9" t="str">
        <f>IF( AND(ISNUMBER(SEG!AJ52),ISNUMBER(SEG!AK52)),  AVERAGE(SEG!AJ52:AK52), SEG!AJ52 )</f>
        <v>NA</v>
      </c>
      <c r="AK52" s="9" t="str">
        <f>IF( AND(ISNUMBER(TRA!AJ52),ISNUMBER(TRA!AK52)),  AVERAGE(TRA!AJ52:AK52), TRA!AJ52 )</f>
        <v>NA</v>
      </c>
      <c r="AL52" s="8" t="str">
        <f>IF( AND(ISNUMBER(SEG!AL52),ISNUMBER(SEG!AM52)),  AVERAGE(SEG!AL52:AM52), SEG!AL52 )</f>
        <v>NA</v>
      </c>
      <c r="AM52" s="8" t="str">
        <f>IF( AND(ISNUMBER(TRA!AL52),ISNUMBER(TRA!AM52)),  AVERAGE(TRA!AL52:AM52), TRA!AL52 )</f>
        <v>NA</v>
      </c>
      <c r="AN52" s="9" t="str">
        <f>IF( AND(ISNUMBER(SEG!AN52),ISNUMBER(SEG!AO52)),  AVERAGE(SEG!AN52:AO52), SEG!AN52 )</f>
        <v>NA</v>
      </c>
      <c r="AO52" s="9" t="str">
        <f>IF( AND(ISNUMBER(TRA!AN52),ISNUMBER(TRA!AO52)),  AVERAGE(TRA!AN52:AO52), TRA!AN52 )</f>
        <v>NA</v>
      </c>
    </row>
    <row r="53" spans="1:41" x14ac:dyDescent="0.25">
      <c r="A53" s="17" t="str">
        <f>SEG!A53</f>
        <v>ND-US (1)</v>
      </c>
      <c r="B53" s="8" t="str">
        <f>IF( AND(ISNUMBER(SEG!B53),ISNUMBER(SEG!C53)),  AVERAGE(SEG!B53:C53), SEG!B53 )</f>
        <v>NA</v>
      </c>
      <c r="C53" s="8" t="str">
        <f>IF( AND(ISNUMBER(TRA!B53),ISNUMBER(TRA!C53)),  AVERAGE(TRA!B53:C53), TRA!B53 )</f>
        <v>NA</v>
      </c>
      <c r="D53" s="9" t="str">
        <f>IF( AND(ISNUMBER(SEG!D53),ISNUMBER(SEG!E53)),  AVERAGE(SEG!D53:E53), SEG!D53 )</f>
        <v>NA</v>
      </c>
      <c r="E53" s="9" t="str">
        <f>IF( AND(ISNUMBER(TRA!D53),ISNUMBER(TRA!E53)),  AVERAGE(TRA!D53:E53), TRA!D53 )</f>
        <v>NA</v>
      </c>
      <c r="F53" s="8" t="str">
        <f>IF( AND(ISNUMBER(SEG!F53),ISNUMBER(SEG!G53)),  AVERAGE(SEG!F53:G53), SEG!F53 )</f>
        <v>NA</v>
      </c>
      <c r="G53" s="8" t="str">
        <f>IF( AND(ISNUMBER(TRA!F53),ISNUMBER(TRA!G53)),  AVERAGE(TRA!F53:G53), TRA!F53 )</f>
        <v>NA</v>
      </c>
      <c r="H53" s="9" t="str">
        <f>IF( AND(ISNUMBER(SEG!H53),ISNUMBER(SEG!I53)),  AVERAGE(SEG!H53:I53), SEG!H53 )</f>
        <v>NA</v>
      </c>
      <c r="I53" s="9" t="str">
        <f>IF( AND(ISNUMBER(TRA!H53),ISNUMBER(TRA!I53)),  AVERAGE(TRA!H53:I53), TRA!H53 )</f>
        <v>NA</v>
      </c>
      <c r="J53" s="8" t="str">
        <f>IF( AND(ISNUMBER(SEG!J53),ISNUMBER(SEG!K53)),  AVERAGE(SEG!J53:K53), SEG!J53 )</f>
        <v>NA</v>
      </c>
      <c r="K53" s="8" t="str">
        <f>IF( AND(ISNUMBER(TRA!J53),ISNUMBER(TRA!K53)),  AVERAGE(TRA!J53:K53), TRA!J53 )</f>
        <v>NA</v>
      </c>
      <c r="L53" s="9" t="str">
        <f>IF( AND(ISNUMBER(SEG!L53),ISNUMBER(SEG!M53)),  AVERAGE(SEG!L53:M53), SEG!L53 )</f>
        <v>NA</v>
      </c>
      <c r="M53" s="9" t="str">
        <f>IF( AND(ISNUMBER(TRA!L53),ISNUMBER(TRA!M53)),  AVERAGE(TRA!L53:M53), TRA!L53 )</f>
        <v>NA</v>
      </c>
      <c r="N53" s="8" t="str">
        <f>IF( AND(ISNUMBER(SEG!N53),ISNUMBER(SEG!O53)),  AVERAGE(SEG!N53:O53), SEG!N53 )</f>
        <v>NA</v>
      </c>
      <c r="O53" s="8" t="str">
        <f>IF( AND(ISNUMBER(TRA!N53),ISNUMBER(TRA!O53)),  AVERAGE(TRA!N53:O53), TRA!N53 )</f>
        <v>NA</v>
      </c>
      <c r="P53" s="9" t="str">
        <f>IF( AND(ISNUMBER(SEG!P53),ISNUMBER(SEG!Q53)),  AVERAGE(SEG!P53:Q53), SEG!P53 )</f>
        <v>NA</v>
      </c>
      <c r="Q53" s="9" t="str">
        <f>IF( AND(ISNUMBER(TRA!P53),ISNUMBER(TRA!Q53)),  AVERAGE(TRA!P53:Q53), TRA!P53 )</f>
        <v>NA</v>
      </c>
      <c r="R53" s="8" t="str">
        <f>IF( AND(ISNUMBER(SEG!R53),ISNUMBER(SEG!S53)),  AVERAGE(SEG!R53:S53), SEG!R53 )</f>
        <v>NA</v>
      </c>
      <c r="S53" s="8" t="str">
        <f>IF( AND(ISNUMBER(TRA!R53),ISNUMBER(TRA!S53)),  AVERAGE(TRA!R53:S53), TRA!R53 )</f>
        <v>NA</v>
      </c>
      <c r="T53" s="9" t="str">
        <f>IF( AND(ISNUMBER(SEG!T53),ISNUMBER(SEG!U53)),  AVERAGE(SEG!T53:U53), SEG!T53 )</f>
        <v>NA</v>
      </c>
      <c r="U53" s="9" t="str">
        <f>IF( AND(ISNUMBER(TRA!T53),ISNUMBER(TRA!U53)),  AVERAGE(TRA!T53:U53), TRA!T53 )</f>
        <v>NA</v>
      </c>
      <c r="V53" s="8" t="str">
        <f>IF( AND(ISNUMBER(SEG!V53),ISNUMBER(SEG!W53)),  AVERAGE(SEG!V53:W53), SEG!V53 )</f>
        <v>NA</v>
      </c>
      <c r="W53" s="8" t="str">
        <f>IF( AND(ISNUMBER(TRA!V53),ISNUMBER(TRA!W53)),  AVERAGE(TRA!V53:W53), TRA!V53 )</f>
        <v>NA</v>
      </c>
      <c r="X53" s="9" t="str">
        <f>IF( AND(ISNUMBER(SEG!X53),ISNUMBER(SEG!Y53)),  AVERAGE(SEG!X53:Y53), SEG!X53 )</f>
        <v>NA</v>
      </c>
      <c r="Y53" s="9" t="str">
        <f>IF( AND(ISNUMBER(TRA!X53),ISNUMBER(TRA!Y53)),  AVERAGE(TRA!X53:Y53), TRA!X53 )</f>
        <v>NA</v>
      </c>
      <c r="Z53" s="8" t="str">
        <f>IF( AND(ISNUMBER(SEG!Z53),ISNUMBER(SEG!AA53)),  AVERAGE(SEG!Z53:AA53), SEG!Z53 )</f>
        <v>NA</v>
      </c>
      <c r="AA53" s="8" t="str">
        <f>IF( AND(ISNUMBER(TRA!Z53),ISNUMBER(TRA!AA53)),  AVERAGE(TRA!Z53:AA53), TRA!Z53 )</f>
        <v>NA</v>
      </c>
      <c r="AB53" s="9" t="str">
        <f>IF( AND(ISNUMBER(SEG!AB53),ISNUMBER(SEG!AC53)),  AVERAGE(SEG!AB53:AC53), SEG!AB53 )</f>
        <v>NA</v>
      </c>
      <c r="AC53" s="9" t="str">
        <f>IF( AND(ISNUMBER(TRA!AB53),ISNUMBER(TRA!AC53)),  AVERAGE(TRA!AB53:AC53), TRA!AB53 )</f>
        <v>NA</v>
      </c>
      <c r="AD53" s="8" t="str">
        <f>IF( AND(ISNUMBER(SEG!AD53),ISNUMBER(SEG!AE53)),  AVERAGE(SEG!AD53:AE53), SEG!AD53 )</f>
        <v>NA</v>
      </c>
      <c r="AE53" s="8" t="str">
        <f>IF( AND(ISNUMBER(TRA!AD53),ISNUMBER(TRA!AE53)),  AVERAGE(TRA!AD53:AE53), TRA!AD53 )</f>
        <v>NA</v>
      </c>
      <c r="AF53" s="9">
        <f>IF( AND(ISNUMBER(SEG!AF53),ISNUMBER(SEG!AG53)),  AVERAGE(SEG!AF53:AG53), SEG!AF53 )</f>
        <v>0.899034</v>
      </c>
      <c r="AG53" s="9">
        <f>IF( AND(ISNUMBER(TRA!AF53),ISNUMBER(TRA!AG53)),  AVERAGE(TRA!AF53:AG53), TRA!AF53 )</f>
        <v>0.98160099999999995</v>
      </c>
      <c r="AH53" s="8" t="str">
        <f>IF( AND(ISNUMBER(SEG!AH53),ISNUMBER(SEG!AI53)),  AVERAGE(SEG!AH53:AI53), SEG!AH53 )</f>
        <v>NA</v>
      </c>
      <c r="AI53" s="8" t="str">
        <f>IF( AND(ISNUMBER(TRA!AH53),ISNUMBER(TRA!AI53)),  AVERAGE(TRA!AH53:AI53), TRA!AH53 )</f>
        <v>NA</v>
      </c>
      <c r="AJ53" s="9" t="str">
        <f>IF( AND(ISNUMBER(SEG!AJ53),ISNUMBER(SEG!AK53)),  AVERAGE(SEG!AJ53:AK53), SEG!AJ53 )</f>
        <v>NA</v>
      </c>
      <c r="AK53" s="9" t="str">
        <f>IF( AND(ISNUMBER(TRA!AJ53),ISNUMBER(TRA!AK53)),  AVERAGE(TRA!AJ53:AK53), TRA!AJ53 )</f>
        <v>NA</v>
      </c>
      <c r="AL53" s="8" t="str">
        <f>IF( AND(ISNUMBER(SEG!AL53),ISNUMBER(SEG!AM53)),  AVERAGE(SEG!AL53:AM53), SEG!AL53 )</f>
        <v>NA</v>
      </c>
      <c r="AM53" s="8" t="str">
        <f>IF( AND(ISNUMBER(TRA!AL53),ISNUMBER(TRA!AM53)),  AVERAGE(TRA!AL53:AM53), TRA!AL53 )</f>
        <v>NA</v>
      </c>
      <c r="AN53" s="9" t="str">
        <f>IF( AND(ISNUMBER(SEG!AN53),ISNUMBER(SEG!AO53)),  AVERAGE(SEG!AN53:AO53), SEG!AN53 )</f>
        <v>NA</v>
      </c>
      <c r="AO53" s="9" t="str">
        <f>IF( AND(ISNUMBER(TRA!AN53),ISNUMBER(TRA!AO53)),  AVERAGE(TRA!AN53:AO53), TRA!AN53 )</f>
        <v>NA</v>
      </c>
    </row>
    <row r="54" spans="1:41" x14ac:dyDescent="0.25">
      <c r="A54" s="17" t="str">
        <f>SEG!A54</f>
        <v>NOTT-UK</v>
      </c>
      <c r="B54" s="8" t="str">
        <f>IF( AND(ISNUMBER(SEG!B54),ISNUMBER(SEG!C54)),  AVERAGE(SEG!B54:C54), SEG!B54 )</f>
        <v>NA</v>
      </c>
      <c r="C54" s="8" t="str">
        <f>IF( AND(ISNUMBER(TRA!B54),ISNUMBER(TRA!C54)),  AVERAGE(TRA!B54:C54), TRA!B54 )</f>
        <v>NA</v>
      </c>
      <c r="D54" s="9" t="str">
        <f>IF( AND(ISNUMBER(SEG!D54),ISNUMBER(SEG!E54)),  AVERAGE(SEG!D54:E54), SEG!D54 )</f>
        <v>NA</v>
      </c>
      <c r="E54" s="9" t="str">
        <f>IF( AND(ISNUMBER(TRA!D54),ISNUMBER(TRA!E54)),  AVERAGE(TRA!D54:E54), TRA!D54 )</f>
        <v>NA</v>
      </c>
      <c r="F54" s="8" t="str">
        <f>IF( AND(ISNUMBER(SEG!F54),ISNUMBER(SEG!G54)),  AVERAGE(SEG!F54:G54), SEG!F54 )</f>
        <v>NA</v>
      </c>
      <c r="G54" s="8" t="str">
        <f>IF( AND(ISNUMBER(TRA!F54),ISNUMBER(TRA!G54)),  AVERAGE(TRA!F54:G54), TRA!F54 )</f>
        <v>NA</v>
      </c>
      <c r="H54" s="9" t="str">
        <f>IF( AND(ISNUMBER(SEG!H54),ISNUMBER(SEG!I54)),  AVERAGE(SEG!H54:I54), SEG!H54 )</f>
        <v>NA</v>
      </c>
      <c r="I54" s="9" t="str">
        <f>IF( AND(ISNUMBER(TRA!H54),ISNUMBER(TRA!I54)),  AVERAGE(TRA!H54:I54), TRA!H54 )</f>
        <v>NA</v>
      </c>
      <c r="J54" s="8">
        <f>IF( AND(ISNUMBER(SEG!J54),ISNUMBER(SEG!K54)),  AVERAGE(SEG!J54:K54), SEG!J54 )</f>
        <v>0.44661050000000002</v>
      </c>
      <c r="K54" s="8">
        <f>IF( AND(ISNUMBER(TRA!J54),ISNUMBER(TRA!K54)),  AVERAGE(TRA!J54:K54), TRA!J54 )</f>
        <v>0.64498650000000002</v>
      </c>
      <c r="L54" s="9" t="str">
        <f>IF( AND(ISNUMBER(SEG!L54),ISNUMBER(SEG!M54)),  AVERAGE(SEG!L54:M54), SEG!L54 )</f>
        <v>NA</v>
      </c>
      <c r="M54" s="9" t="str">
        <f>IF( AND(ISNUMBER(TRA!L54),ISNUMBER(TRA!M54)),  AVERAGE(TRA!L54:M54), TRA!L54 )</f>
        <v>NA</v>
      </c>
      <c r="N54" s="8" t="str">
        <f>IF( AND(ISNUMBER(SEG!N54),ISNUMBER(SEG!O54)),  AVERAGE(SEG!N54:O54), SEG!N54 )</f>
        <v>NA</v>
      </c>
      <c r="O54" s="8" t="str">
        <f>IF( AND(ISNUMBER(TRA!N54),ISNUMBER(TRA!O54)),  AVERAGE(TRA!N54:O54), TRA!N54 )</f>
        <v>NA</v>
      </c>
      <c r="P54" s="9" t="str">
        <f>IF( AND(ISNUMBER(SEG!P54),ISNUMBER(SEG!Q54)),  AVERAGE(SEG!P54:Q54), SEG!P54 )</f>
        <v>NA</v>
      </c>
      <c r="Q54" s="9" t="str">
        <f>IF( AND(ISNUMBER(TRA!P54),ISNUMBER(TRA!Q54)),  AVERAGE(TRA!P54:Q54), TRA!P54 )</f>
        <v>NA</v>
      </c>
      <c r="R54" s="8">
        <f>IF( AND(ISNUMBER(SEG!R54),ISNUMBER(SEG!S54)),  AVERAGE(SEG!R54:S54), SEG!R54 )</f>
        <v>0.77740999999999993</v>
      </c>
      <c r="S54" s="8">
        <f>IF( AND(ISNUMBER(TRA!R54),ISNUMBER(TRA!S54)),  AVERAGE(TRA!R54:S54), TRA!R54 )</f>
        <v>0.87509300000000001</v>
      </c>
      <c r="T54" s="9">
        <f>IF( AND(ISNUMBER(SEG!T54),ISNUMBER(SEG!U54)),  AVERAGE(SEG!T54:U54), SEG!T54 )</f>
        <v>0.57776950000000005</v>
      </c>
      <c r="U54" s="9">
        <f>IF( AND(ISNUMBER(TRA!T54),ISNUMBER(TRA!U54)),  AVERAGE(TRA!T54:U54), TRA!T54 )</f>
        <v>0.77214950000000004</v>
      </c>
      <c r="V54" s="8" t="str">
        <f>IF( AND(ISNUMBER(SEG!V54),ISNUMBER(SEG!W54)),  AVERAGE(SEG!V54:W54), SEG!V54 )</f>
        <v>NA</v>
      </c>
      <c r="W54" s="8" t="str">
        <f>IF( AND(ISNUMBER(TRA!V54),ISNUMBER(TRA!W54)),  AVERAGE(TRA!V54:W54), TRA!V54 )</f>
        <v>NA</v>
      </c>
      <c r="X54" s="9">
        <f>IF( AND(ISNUMBER(SEG!X54),ISNUMBER(SEG!Y54)),  AVERAGE(SEG!X54:Y54), SEG!X54 )</f>
        <v>0.81147849999999999</v>
      </c>
      <c r="Y54" s="9">
        <f>IF( AND(ISNUMBER(TRA!X54),ISNUMBER(TRA!Y54)),  AVERAGE(TRA!X54:Y54), TRA!X54 )</f>
        <v>0.86221749999999997</v>
      </c>
      <c r="Z54" s="8" t="str">
        <f>IF( AND(ISNUMBER(SEG!Z54),ISNUMBER(SEG!AA54)),  AVERAGE(SEG!Z54:AA54), SEG!Z54 )</f>
        <v>NA</v>
      </c>
      <c r="AA54" s="8" t="str">
        <f>IF( AND(ISNUMBER(TRA!Z54),ISNUMBER(TRA!AA54)),  AVERAGE(TRA!Z54:AA54), TRA!Z54 )</f>
        <v>NA</v>
      </c>
      <c r="AB54" s="9" t="str">
        <f>IF( AND(ISNUMBER(SEG!AB54),ISNUMBER(SEG!AC54)),  AVERAGE(SEG!AB54:AC54), SEG!AB54 )</f>
        <v>NA</v>
      </c>
      <c r="AC54" s="9" t="str">
        <f>IF( AND(ISNUMBER(TRA!AB54),ISNUMBER(TRA!AC54)),  AVERAGE(TRA!AB54:AC54), TRA!AB54 )</f>
        <v>NA</v>
      </c>
      <c r="AD54" s="8" t="str">
        <f>IF( AND(ISNUMBER(SEG!AD54),ISNUMBER(SEG!AE54)),  AVERAGE(SEG!AD54:AE54), SEG!AD54 )</f>
        <v>NA</v>
      </c>
      <c r="AE54" s="8" t="str">
        <f>IF( AND(ISNUMBER(TRA!AD54),ISNUMBER(TRA!AE54)),  AVERAGE(TRA!AD54:AE54), TRA!AD54 )</f>
        <v>NA</v>
      </c>
      <c r="AF54" s="9" t="str">
        <f>IF( AND(ISNUMBER(SEG!AF54),ISNUMBER(SEG!AG54)),  AVERAGE(SEG!AF54:AG54), SEG!AF54 )</f>
        <v>NA</v>
      </c>
      <c r="AG54" s="9" t="str">
        <f>IF( AND(ISNUMBER(TRA!AF54),ISNUMBER(TRA!AG54)),  AVERAGE(TRA!AF54:AG54), TRA!AF54 )</f>
        <v>NA</v>
      </c>
      <c r="AH54" s="8" t="str">
        <f>IF( AND(ISNUMBER(SEG!AH54),ISNUMBER(SEG!AI54)),  AVERAGE(SEG!AH54:AI54), SEG!AH54 )</f>
        <v>NA</v>
      </c>
      <c r="AI54" s="8" t="str">
        <f>IF( AND(ISNUMBER(TRA!AH54),ISNUMBER(TRA!AI54)),  AVERAGE(TRA!AH54:AI54), TRA!AH54 )</f>
        <v>NA</v>
      </c>
      <c r="AJ54" s="9" t="str">
        <f>IF( AND(ISNUMBER(SEG!AJ54),ISNUMBER(SEG!AK54)),  AVERAGE(SEG!AJ54:AK54), SEG!AJ54 )</f>
        <v>NA</v>
      </c>
      <c r="AK54" s="9" t="str">
        <f>IF( AND(ISNUMBER(TRA!AJ54),ISNUMBER(TRA!AK54)),  AVERAGE(TRA!AJ54:AK54), TRA!AJ54 )</f>
        <v>NA</v>
      </c>
      <c r="AL54" s="8">
        <f>IF( AND(ISNUMBER(SEG!AL54),ISNUMBER(SEG!AM54)),  AVERAGE(SEG!AL54:AM54), SEG!AL54 )</f>
        <v>0.48188049999999999</v>
      </c>
      <c r="AM54" s="8">
        <f>IF( AND(ISNUMBER(TRA!AL54),ISNUMBER(TRA!AM54)),  AVERAGE(TRA!AL54:AM54), TRA!AL54 )</f>
        <v>0.55328049999999995</v>
      </c>
      <c r="AN54" s="9" t="str">
        <f>IF( AND(ISNUMBER(SEG!AN54),ISNUMBER(SEG!AO54)),  AVERAGE(SEG!AN54:AO54), SEG!AN54 )</f>
        <v>NA</v>
      </c>
      <c r="AO54" s="9" t="str">
        <f>IF( AND(ISNUMBER(TRA!AN54),ISNUMBER(TRA!AO54)),  AVERAGE(TRA!AN54:AO54), TRA!AN54 )</f>
        <v>NA</v>
      </c>
    </row>
    <row r="55" spans="1:41" x14ac:dyDescent="0.25">
      <c r="A55" s="17" t="str">
        <f>SEG!A55</f>
        <v>PAST-FR</v>
      </c>
      <c r="B55" s="8" t="str">
        <f>IF( AND(ISNUMBER(SEG!B55),ISNUMBER(SEG!C55)),  AVERAGE(SEG!B55:C55), SEG!B55 )</f>
        <v>NA</v>
      </c>
      <c r="C55" s="8" t="str">
        <f>IF( AND(ISNUMBER(TRA!B55),ISNUMBER(TRA!C55)),  AVERAGE(TRA!B55:C55), TRA!B55 )</f>
        <v>NA</v>
      </c>
      <c r="D55" s="9" t="str">
        <f>IF( AND(ISNUMBER(SEG!D55),ISNUMBER(SEG!E55)),  AVERAGE(SEG!D55:E55), SEG!D55 )</f>
        <v>NA</v>
      </c>
      <c r="E55" s="9" t="str">
        <f>IF( AND(ISNUMBER(TRA!D55),ISNUMBER(TRA!E55)),  AVERAGE(TRA!D55:E55), TRA!D55 )</f>
        <v>NA</v>
      </c>
      <c r="F55" s="8" t="str">
        <f>IF( AND(ISNUMBER(SEG!F55),ISNUMBER(SEG!G55)),  AVERAGE(SEG!F55:G55), SEG!F55 )</f>
        <v>NA</v>
      </c>
      <c r="G55" s="8" t="str">
        <f>IF( AND(ISNUMBER(TRA!F55),ISNUMBER(TRA!G55)),  AVERAGE(TRA!F55:G55), TRA!F55 )</f>
        <v>NA</v>
      </c>
      <c r="H55" s="9" t="str">
        <f>IF( AND(ISNUMBER(SEG!H55),ISNUMBER(SEG!I55)),  AVERAGE(SEG!H55:I55), SEG!H55 )</f>
        <v>NA</v>
      </c>
      <c r="I55" s="9" t="str">
        <f>IF( AND(ISNUMBER(TRA!H55),ISNUMBER(TRA!I55)),  AVERAGE(TRA!H55:I55), TRA!H55 )</f>
        <v>NA</v>
      </c>
      <c r="J55" s="8" t="str">
        <f>IF( AND(ISNUMBER(SEG!J55),ISNUMBER(SEG!K55)),  AVERAGE(SEG!J55:K55), SEG!J55 )</f>
        <v>NA</v>
      </c>
      <c r="K55" s="8" t="str">
        <f>IF( AND(ISNUMBER(TRA!J55),ISNUMBER(TRA!K55)),  AVERAGE(TRA!J55:K55), TRA!J55 )</f>
        <v>NA</v>
      </c>
      <c r="L55" s="9" t="str">
        <f>IF( AND(ISNUMBER(SEG!L55),ISNUMBER(SEG!M55)),  AVERAGE(SEG!L55:M55), SEG!L55 )</f>
        <v>NA</v>
      </c>
      <c r="M55" s="9" t="str">
        <f>IF( AND(ISNUMBER(TRA!L55),ISNUMBER(TRA!M55)),  AVERAGE(TRA!L55:M55), TRA!L55 )</f>
        <v>NA</v>
      </c>
      <c r="N55" s="8" t="str">
        <f>IF( AND(ISNUMBER(SEG!N55),ISNUMBER(SEG!O55)),  AVERAGE(SEG!N55:O55), SEG!N55 )</f>
        <v>NA</v>
      </c>
      <c r="O55" s="8" t="str">
        <f>IF( AND(ISNUMBER(TRA!N55),ISNUMBER(TRA!O55)),  AVERAGE(TRA!N55:O55), TRA!N55 )</f>
        <v>NA</v>
      </c>
      <c r="P55" s="9" t="str">
        <f>IF( AND(ISNUMBER(SEG!P55),ISNUMBER(SEG!Q55)),  AVERAGE(SEG!P55:Q55), SEG!P55 )</f>
        <v>NA</v>
      </c>
      <c r="Q55" s="9" t="str">
        <f>IF( AND(ISNUMBER(TRA!P55),ISNUMBER(TRA!Q55)),  AVERAGE(TRA!P55:Q55), TRA!P55 )</f>
        <v>NA</v>
      </c>
      <c r="R55" s="8" t="str">
        <f>IF( AND(ISNUMBER(SEG!R55),ISNUMBER(SEG!S55)),  AVERAGE(SEG!R55:S55), SEG!R55 )</f>
        <v>NA</v>
      </c>
      <c r="S55" s="8" t="str">
        <f>IF( AND(ISNUMBER(TRA!R55),ISNUMBER(TRA!S55)),  AVERAGE(TRA!R55:S55), TRA!R55 )</f>
        <v>NA</v>
      </c>
      <c r="T55" s="9" t="str">
        <f>IF( AND(ISNUMBER(SEG!T55),ISNUMBER(SEG!U55)),  AVERAGE(SEG!T55:U55), SEG!T55 )</f>
        <v>NA</v>
      </c>
      <c r="U55" s="9" t="str">
        <f>IF( AND(ISNUMBER(TRA!T55),ISNUMBER(TRA!U55)),  AVERAGE(TRA!T55:U55), TRA!T55 )</f>
        <v>NA</v>
      </c>
      <c r="V55" s="8" t="str">
        <f>IF( AND(ISNUMBER(SEG!V55),ISNUMBER(SEG!W55)),  AVERAGE(SEG!V55:W55), SEG!V55 )</f>
        <v>NA</v>
      </c>
      <c r="W55" s="8" t="str">
        <f>IF( AND(ISNUMBER(TRA!V55),ISNUMBER(TRA!W55)),  AVERAGE(TRA!V55:W55), TRA!V55 )</f>
        <v>NA</v>
      </c>
      <c r="X55" s="9" t="str">
        <f>IF( AND(ISNUMBER(SEG!X55),ISNUMBER(SEG!Y55)),  AVERAGE(SEG!X55:Y55), SEG!X55 )</f>
        <v>NA</v>
      </c>
      <c r="Y55" s="9" t="str">
        <f>IF( AND(ISNUMBER(TRA!X55),ISNUMBER(TRA!Y55)),  AVERAGE(TRA!X55:Y55), TRA!X55 )</f>
        <v>NA</v>
      </c>
      <c r="Z55" s="8" t="str">
        <f>IF( AND(ISNUMBER(SEG!Z55),ISNUMBER(SEG!AA55)),  AVERAGE(SEG!Z55:AA55), SEG!Z55 )</f>
        <v>NA</v>
      </c>
      <c r="AA55" s="8" t="str">
        <f>IF( AND(ISNUMBER(TRA!Z55),ISNUMBER(TRA!AA55)),  AVERAGE(TRA!Z55:AA55), TRA!Z55 )</f>
        <v>NA</v>
      </c>
      <c r="AB55" s="9" t="str">
        <f>IF( AND(ISNUMBER(SEG!AB55),ISNUMBER(SEG!AC55)),  AVERAGE(SEG!AB55:AC55), SEG!AB55 )</f>
        <v>NA</v>
      </c>
      <c r="AC55" s="9" t="str">
        <f>IF( AND(ISNUMBER(TRA!AB55),ISNUMBER(TRA!AC55)),  AVERAGE(TRA!AB55:AC55), TRA!AB55 )</f>
        <v>NA</v>
      </c>
      <c r="AD55" s="8" t="str">
        <f>IF( AND(ISNUMBER(SEG!AD55),ISNUMBER(SEG!AE55)),  AVERAGE(SEG!AD55:AE55), SEG!AD55 )</f>
        <v>NA</v>
      </c>
      <c r="AE55" s="8" t="str">
        <f>IF( AND(ISNUMBER(TRA!AD55),ISNUMBER(TRA!AE55)),  AVERAGE(TRA!AD55:AE55), TRA!AD55 )</f>
        <v>NA</v>
      </c>
      <c r="AF55" s="9" t="str">
        <f>IF( AND(ISNUMBER(SEG!AF55),ISNUMBER(SEG!AG55)),  AVERAGE(SEG!AF55:AG55), SEG!AF55 )</f>
        <v>NA</v>
      </c>
      <c r="AG55" s="9" t="str">
        <f>IF( AND(ISNUMBER(TRA!AF55),ISNUMBER(TRA!AG55)),  AVERAGE(TRA!AF55:AG55), TRA!AF55 )</f>
        <v>NA</v>
      </c>
      <c r="AH55" s="8" t="str">
        <f>IF( AND(ISNUMBER(SEG!AH55),ISNUMBER(SEG!AI55)),  AVERAGE(SEG!AH55:AI55), SEG!AH55 )</f>
        <v>NA</v>
      </c>
      <c r="AI55" s="8" t="str">
        <f>IF( AND(ISNUMBER(TRA!AH55),ISNUMBER(TRA!AI55)),  AVERAGE(TRA!AH55:AI55), TRA!AH55 )</f>
        <v>NA</v>
      </c>
      <c r="AJ55" s="9" t="str">
        <f>IF( AND(ISNUMBER(SEG!AJ55),ISNUMBER(SEG!AK55)),  AVERAGE(SEG!AJ55:AK55), SEG!AJ55 )</f>
        <v>NA</v>
      </c>
      <c r="AK55" s="9" t="str">
        <f>IF( AND(ISNUMBER(TRA!AJ55),ISNUMBER(TRA!AK55)),  AVERAGE(TRA!AJ55:AK55), TRA!AJ55 )</f>
        <v>NA</v>
      </c>
      <c r="AL55" s="8">
        <f>IF( AND(ISNUMBER(SEG!AL55),ISNUMBER(SEG!AM55)),  AVERAGE(SEG!AL55:AM55), SEG!AL55 )</f>
        <v>0.76956099999999994</v>
      </c>
      <c r="AM55" s="8">
        <f>IF( AND(ISNUMBER(TRA!AL55),ISNUMBER(TRA!AM55)),  AVERAGE(TRA!AL55:AM55), TRA!AL55 )</f>
        <v>0.94756750000000001</v>
      </c>
      <c r="AN55" s="9" t="str">
        <f>IF( AND(ISNUMBER(SEG!AN55),ISNUMBER(SEG!AO55)),  AVERAGE(SEG!AN55:AO55), SEG!AN55 )</f>
        <v>NA</v>
      </c>
      <c r="AO55" s="9" t="str">
        <f>IF( AND(ISNUMBER(TRA!AN55),ISNUMBER(TRA!AO55)),  AVERAGE(TRA!AN55:AO55), TRA!AN55 )</f>
        <v>NA</v>
      </c>
    </row>
    <row r="56" spans="1:41" x14ac:dyDescent="0.25">
      <c r="A56" s="17" t="str">
        <f>SEG!A56</f>
        <v>PURD-US</v>
      </c>
      <c r="B56" s="8">
        <f>IF( AND(ISNUMBER(SEG!B56),ISNUMBER(SEG!C56)),  AVERAGE(SEG!B56:C56), SEG!B56 )</f>
        <v>0.64458400000000005</v>
      </c>
      <c r="C56" s="8">
        <f>IF( AND(ISNUMBER(TRA!B56),ISNUMBER(TRA!C56)),  AVERAGE(TRA!B56:C56), TRA!B56 )</f>
        <v>0.78717499999999996</v>
      </c>
      <c r="D56" s="9">
        <f>IF( AND(ISNUMBER(SEG!D56),ISNUMBER(SEG!E56)),  AVERAGE(SEG!D56:E56), SEG!D56 )</f>
        <v>0.65765049999999992</v>
      </c>
      <c r="E56" s="9">
        <f>IF( AND(ISNUMBER(TRA!D56),ISNUMBER(TRA!E56)),  AVERAGE(TRA!D56:E56), TRA!D56 )</f>
        <v>0.68162250000000002</v>
      </c>
      <c r="F56" s="8">
        <f>IF( AND(ISNUMBER(SEG!F56),ISNUMBER(SEG!G56)),  AVERAGE(SEG!F56:G56), SEG!F56 )</f>
        <v>0.64086599999999994</v>
      </c>
      <c r="G56" s="8">
        <f>IF( AND(ISNUMBER(TRA!F56),ISNUMBER(TRA!G56)),  AVERAGE(TRA!F56:G56), TRA!F56 )</f>
        <v>0.72768849999999996</v>
      </c>
      <c r="H56" s="9" t="str">
        <f>IF( AND(ISNUMBER(SEG!H56),ISNUMBER(SEG!I56)),  AVERAGE(SEG!H56:I56), SEG!H56 )</f>
        <v>NA</v>
      </c>
      <c r="I56" s="9" t="str">
        <f>IF( AND(ISNUMBER(TRA!H56),ISNUMBER(TRA!I56)),  AVERAGE(TRA!H56:I56), TRA!H56 )</f>
        <v>NA</v>
      </c>
      <c r="J56" s="8">
        <f>IF( AND(ISNUMBER(SEG!J56),ISNUMBER(SEG!K56)),  AVERAGE(SEG!J56:K56), SEG!J56 )</f>
        <v>0.57002350000000002</v>
      </c>
      <c r="K56" s="8">
        <f>IF( AND(ISNUMBER(TRA!J56),ISNUMBER(TRA!K56)),  AVERAGE(TRA!J56:K56), TRA!J56 )</f>
        <v>0.3874785</v>
      </c>
      <c r="L56" s="9">
        <f>IF( AND(ISNUMBER(SEG!L56),ISNUMBER(SEG!M56)),  AVERAGE(SEG!L56:M56), SEG!L56 )</f>
        <v>0.82944649999999998</v>
      </c>
      <c r="M56" s="9">
        <f>IF( AND(ISNUMBER(TRA!L56),ISNUMBER(TRA!M56)),  AVERAGE(TRA!L56:M56), TRA!L56 )</f>
        <v>0.84279499999999996</v>
      </c>
      <c r="N56" s="8">
        <f>IF( AND(ISNUMBER(SEG!N56),ISNUMBER(SEG!O56)),  AVERAGE(SEG!N56:O56), SEG!N56 )</f>
        <v>0.88352549999999996</v>
      </c>
      <c r="O56" s="8">
        <f>IF( AND(ISNUMBER(TRA!N56),ISNUMBER(TRA!O56)),  AVERAGE(TRA!N56:O56), TRA!N56 )</f>
        <v>0.81931399999999999</v>
      </c>
      <c r="P56" s="9">
        <f>IF( AND(ISNUMBER(SEG!P56),ISNUMBER(SEG!Q56)),  AVERAGE(SEG!P56:Q56), SEG!P56 )</f>
        <v>0.58000300000000005</v>
      </c>
      <c r="Q56" s="9">
        <f>IF( AND(ISNUMBER(TRA!P56),ISNUMBER(TRA!Q56)),  AVERAGE(TRA!P56:Q56), TRA!P56 )</f>
        <v>0.49404100000000006</v>
      </c>
      <c r="R56" s="8">
        <f>IF( AND(ISNUMBER(SEG!R56),ISNUMBER(SEG!S56)),  AVERAGE(SEG!R56:S56), SEG!R56 )</f>
        <v>0.90400649999999994</v>
      </c>
      <c r="S56" s="8">
        <f>IF( AND(ISNUMBER(TRA!R56),ISNUMBER(TRA!S56)),  AVERAGE(TRA!R56:S56), TRA!R56 )</f>
        <v>0.92441400000000007</v>
      </c>
      <c r="T56" s="9">
        <f>IF( AND(ISNUMBER(SEG!T56),ISNUMBER(SEG!U56)),  AVERAGE(SEG!T56:U56), SEG!T56 )</f>
        <v>0.90476000000000001</v>
      </c>
      <c r="U56" s="9">
        <f>IF( AND(ISNUMBER(TRA!T56),ISNUMBER(TRA!U56)),  AVERAGE(TRA!T56:U56), TRA!T56 )</f>
        <v>0.97819</v>
      </c>
      <c r="V56" s="8">
        <f>IF( AND(ISNUMBER(SEG!V56),ISNUMBER(SEG!W56)),  AVERAGE(SEG!V56:W56), SEG!V56 )</f>
        <v>0.19492500000000001</v>
      </c>
      <c r="W56" s="8">
        <f>IF( AND(ISNUMBER(TRA!V56),ISNUMBER(TRA!W56)),  AVERAGE(TRA!V56:W56), TRA!V56 )</f>
        <v>0.4012175</v>
      </c>
      <c r="X56" s="9">
        <f>IF( AND(ISNUMBER(SEG!X56),ISNUMBER(SEG!Y56)),  AVERAGE(SEG!X56:Y56), SEG!X56 )</f>
        <v>0.87905750000000005</v>
      </c>
      <c r="Y56" s="9">
        <f>IF( AND(ISNUMBER(TRA!X56),ISNUMBER(TRA!Y56)),  AVERAGE(TRA!X56:Y56), TRA!X56 )</f>
        <v>0.8145675</v>
      </c>
      <c r="Z56" s="8" t="str">
        <f>IF( AND(ISNUMBER(SEG!Z56),ISNUMBER(SEG!AA56)),  AVERAGE(SEG!Z56:AA56), SEG!Z56 )</f>
        <v>NA</v>
      </c>
      <c r="AA56" s="8" t="str">
        <f>IF( AND(ISNUMBER(TRA!Z56),ISNUMBER(TRA!AA56)),  AVERAGE(TRA!Z56:AA56), TRA!Z56 )</f>
        <v>NA</v>
      </c>
      <c r="AB56" s="9" t="str">
        <f>IF( AND(ISNUMBER(SEG!AB56),ISNUMBER(SEG!AC56)),  AVERAGE(SEG!AB56:AC56), SEG!AB56 )</f>
        <v>NA</v>
      </c>
      <c r="AC56" s="9" t="str">
        <f>IF( AND(ISNUMBER(TRA!AB56),ISNUMBER(TRA!AC56)),  AVERAGE(TRA!AB56:AC56), TRA!AB56 )</f>
        <v>NA</v>
      </c>
      <c r="AD56" s="8" t="str">
        <f>IF( AND(ISNUMBER(SEG!AD56),ISNUMBER(SEG!AE56)),  AVERAGE(SEG!AD56:AE56), SEG!AD56 )</f>
        <v>NA</v>
      </c>
      <c r="AE56" s="8" t="str">
        <f>IF( AND(ISNUMBER(TRA!AD56),ISNUMBER(TRA!AE56)),  AVERAGE(TRA!AD56:AE56), TRA!AD56 )</f>
        <v>NA</v>
      </c>
      <c r="AF56" s="9">
        <f>IF( AND(ISNUMBER(SEG!AF56),ISNUMBER(SEG!AG56)),  AVERAGE(SEG!AF56:AG56), SEG!AF56 )</f>
        <v>0.92316949999999998</v>
      </c>
      <c r="AG56" s="9">
        <f>IF( AND(ISNUMBER(TRA!AF56),ISNUMBER(TRA!AG56)),  AVERAGE(TRA!AF56:AG56), TRA!AF56 )</f>
        <v>0.95518700000000001</v>
      </c>
      <c r="AH56" s="8">
        <f>IF( AND(ISNUMBER(SEG!AH56),ISNUMBER(SEG!AI56)),  AVERAGE(SEG!AH56:AI56), SEG!AH56 )</f>
        <v>0.67054100000000005</v>
      </c>
      <c r="AI56" s="8">
        <f>IF( AND(ISNUMBER(TRA!AH56),ISNUMBER(TRA!AI56)),  AVERAGE(TRA!AH56:AI56), TRA!AH56 )</f>
        <v>0.89615350000000005</v>
      </c>
      <c r="AJ56" s="9" t="str">
        <f>IF( AND(ISNUMBER(SEG!AJ56),ISNUMBER(SEG!AK56)),  AVERAGE(SEG!AJ56:AK56), SEG!AJ56 )</f>
        <v>NA</v>
      </c>
      <c r="AK56" s="9" t="str">
        <f>IF( AND(ISNUMBER(TRA!AJ56),ISNUMBER(TRA!AK56)),  AVERAGE(TRA!AJ56:AK56), TRA!AJ56 )</f>
        <v>NA</v>
      </c>
      <c r="AL56" s="8" t="str">
        <f>IF( AND(ISNUMBER(SEG!AL56),ISNUMBER(SEG!AM56)),  AVERAGE(SEG!AL56:AM56), SEG!AL56 )</f>
        <v>NA</v>
      </c>
      <c r="AM56" s="8" t="str">
        <f>IF( AND(ISNUMBER(TRA!AL56),ISNUMBER(TRA!AM56)),  AVERAGE(TRA!AL56:AM56), TRA!AL56 )</f>
        <v>NA</v>
      </c>
      <c r="AN56" s="9" t="str">
        <f>IF( AND(ISNUMBER(SEG!AN56),ISNUMBER(SEG!AO56)),  AVERAGE(SEG!AN56:AO56), SEG!AN56 )</f>
        <v>NA</v>
      </c>
      <c r="AO56" s="9" t="str">
        <f>IF( AND(ISNUMBER(TRA!AN56),ISNUMBER(TRA!AO56)),  AVERAGE(TRA!AN56:AO56), TRA!AN56 )</f>
        <v>NA</v>
      </c>
    </row>
    <row r="57" spans="1:41" x14ac:dyDescent="0.25">
      <c r="A57" s="17" t="str">
        <f>SEG!A57</f>
        <v>PURD-US (*)</v>
      </c>
      <c r="B57" s="8">
        <f>IF( AND(ISNUMBER(SEG!B57),ISNUMBER(SEG!C57)),  AVERAGE(SEG!B57:C57), SEG!B57 )</f>
        <v>0.79480899999999999</v>
      </c>
      <c r="C57" s="8">
        <f>IF( AND(ISNUMBER(TRA!B57),ISNUMBER(TRA!C57)),  AVERAGE(TRA!B57:C57), TRA!B57 )</f>
        <v>0.98727049999999994</v>
      </c>
      <c r="D57" s="9">
        <f>IF( AND(ISNUMBER(SEG!D57),ISNUMBER(SEG!E57)),  AVERAGE(SEG!D57:E57), SEG!D57 )</f>
        <v>0.75667850000000003</v>
      </c>
      <c r="E57" s="9">
        <f>IF( AND(ISNUMBER(TRA!D57),ISNUMBER(TRA!E57)),  AVERAGE(TRA!D57:E57), TRA!D57 )</f>
        <v>0.93356299999999992</v>
      </c>
      <c r="F57" s="8">
        <f>IF( AND(ISNUMBER(SEG!F57),ISNUMBER(SEG!G57)),  AVERAGE(SEG!F57:G57), SEG!F57 )</f>
        <v>0.71731649999999991</v>
      </c>
      <c r="G57" s="8">
        <f>IF( AND(ISNUMBER(TRA!F57),ISNUMBER(TRA!G57)),  AVERAGE(TRA!F57:G57), TRA!F57 )</f>
        <v>0.84796800000000006</v>
      </c>
      <c r="H57" s="9" t="str">
        <f>IF( AND(ISNUMBER(SEG!H57),ISNUMBER(SEG!I57)),  AVERAGE(SEG!H57:I57), SEG!H57 )</f>
        <v>NA</v>
      </c>
      <c r="I57" s="9" t="str">
        <f>IF( AND(ISNUMBER(TRA!H57),ISNUMBER(TRA!I57)),  AVERAGE(TRA!H57:I57), TRA!H57 )</f>
        <v>NA</v>
      </c>
      <c r="J57" s="8">
        <f>IF( AND(ISNUMBER(SEG!J57),ISNUMBER(SEG!K57)),  AVERAGE(SEG!J57:K57), SEG!J57 )</f>
        <v>0.65456300000000001</v>
      </c>
      <c r="K57" s="8">
        <f>IF( AND(ISNUMBER(TRA!J57),ISNUMBER(TRA!K57)),  AVERAGE(TRA!J57:K57), TRA!J57 )</f>
        <v>0.76497199999999999</v>
      </c>
      <c r="L57" s="9">
        <f>IF( AND(ISNUMBER(SEG!L57),ISNUMBER(SEG!M57)),  AVERAGE(SEG!L57:M57), SEG!L57 )</f>
        <v>0.86277700000000002</v>
      </c>
      <c r="M57" s="9">
        <f>IF( AND(ISNUMBER(TRA!L57),ISNUMBER(TRA!M57)),  AVERAGE(TRA!L57:M57), TRA!L57 )</f>
        <v>1</v>
      </c>
      <c r="N57" s="8">
        <f>IF( AND(ISNUMBER(SEG!N57),ISNUMBER(SEG!O57)),  AVERAGE(SEG!N57:O57), SEG!N57 )</f>
        <v>0.87089450000000002</v>
      </c>
      <c r="O57" s="8">
        <f>IF( AND(ISNUMBER(TRA!N57),ISNUMBER(TRA!O57)),  AVERAGE(TRA!N57:O57), TRA!N57 )</f>
        <v>0.94104549999999998</v>
      </c>
      <c r="P57" s="9">
        <f>IF( AND(ISNUMBER(SEG!P57),ISNUMBER(SEG!Q57)),  AVERAGE(SEG!P57:Q57), SEG!P57 )</f>
        <v>0.58810050000000003</v>
      </c>
      <c r="Q57" s="9">
        <f>IF( AND(ISNUMBER(TRA!P57),ISNUMBER(TRA!Q57)),  AVERAGE(TRA!P57:Q57), TRA!P57 )</f>
        <v>0.79973650000000007</v>
      </c>
      <c r="R57" s="8">
        <f>IF( AND(ISNUMBER(SEG!R57),ISNUMBER(SEG!S57)),  AVERAGE(SEG!R57:S57), SEG!R57 )</f>
        <v>0.90066000000000002</v>
      </c>
      <c r="S57" s="8">
        <f>IF( AND(ISNUMBER(TRA!R57),ISNUMBER(TRA!S57)),  AVERAGE(TRA!R57:S57), TRA!R57 )</f>
        <v>0.92406250000000001</v>
      </c>
      <c r="T57" s="9">
        <f>IF( AND(ISNUMBER(SEG!T57),ISNUMBER(SEG!U57)),  AVERAGE(SEG!T57:U57), SEG!T57 )</f>
        <v>0.90997900000000009</v>
      </c>
      <c r="U57" s="9">
        <f>IF( AND(ISNUMBER(TRA!T57),ISNUMBER(TRA!U57)),  AVERAGE(TRA!T57:U57), TRA!T57 )</f>
        <v>0.98318450000000002</v>
      </c>
      <c r="V57" s="8">
        <f>IF( AND(ISNUMBER(SEG!V57),ISNUMBER(SEG!W57)),  AVERAGE(SEG!V57:W57), SEG!V57 )</f>
        <v>0.59828249999999994</v>
      </c>
      <c r="W57" s="8">
        <f>IF( AND(ISNUMBER(TRA!V57),ISNUMBER(TRA!W57)),  AVERAGE(TRA!V57:W57), TRA!V57 )</f>
        <v>0.67134099999999997</v>
      </c>
      <c r="X57" s="9">
        <f>IF( AND(ISNUMBER(SEG!X57),ISNUMBER(SEG!Y57)),  AVERAGE(SEG!X57:Y57), SEG!X57 )</f>
        <v>0.90532699999999999</v>
      </c>
      <c r="Y57" s="9">
        <f>IF( AND(ISNUMBER(TRA!X57),ISNUMBER(TRA!Y57)),  AVERAGE(TRA!X57:Y57), TRA!X57 )</f>
        <v>0.88496949999999996</v>
      </c>
      <c r="Z57" s="8" t="str">
        <f>IF( AND(ISNUMBER(SEG!Z57),ISNUMBER(SEG!AA57)),  AVERAGE(SEG!Z57:AA57), SEG!Z57 )</f>
        <v>NA</v>
      </c>
      <c r="AA57" s="8" t="str">
        <f>IF( AND(ISNUMBER(TRA!Z57),ISNUMBER(TRA!AA57)),  AVERAGE(TRA!Z57:AA57), TRA!Z57 )</f>
        <v>NA</v>
      </c>
      <c r="AB57" s="9" t="str">
        <f>IF( AND(ISNUMBER(SEG!AB57),ISNUMBER(SEG!AC57)),  AVERAGE(SEG!AB57:AC57), SEG!AB57 )</f>
        <v>NA</v>
      </c>
      <c r="AC57" s="9" t="str">
        <f>IF( AND(ISNUMBER(TRA!AB57),ISNUMBER(TRA!AC57)),  AVERAGE(TRA!AB57:AC57), TRA!AB57 )</f>
        <v>NA</v>
      </c>
      <c r="AD57" s="8" t="str">
        <f>IF( AND(ISNUMBER(SEG!AD57),ISNUMBER(SEG!AE57)),  AVERAGE(SEG!AD57:AE57), SEG!AD57 )</f>
        <v>NA</v>
      </c>
      <c r="AE57" s="8" t="str">
        <f>IF( AND(ISNUMBER(TRA!AD57),ISNUMBER(TRA!AE57)),  AVERAGE(TRA!AD57:AE57), TRA!AD57 )</f>
        <v>NA</v>
      </c>
      <c r="AF57" s="9">
        <f>IF( AND(ISNUMBER(SEG!AF57),ISNUMBER(SEG!AG57)),  AVERAGE(SEG!AF57:AG57), SEG!AF57 )</f>
        <v>0.92241099999999998</v>
      </c>
      <c r="AG57" s="9">
        <f>IF( AND(ISNUMBER(TRA!AF57),ISNUMBER(TRA!AG57)),  AVERAGE(TRA!AF57:AG57), TRA!AF57 )</f>
        <v>0.97717549999999997</v>
      </c>
      <c r="AH57" s="8">
        <f>IF( AND(ISNUMBER(SEG!AH57),ISNUMBER(SEG!AI57)),  AVERAGE(SEG!AH57:AI57), SEG!AH57 )</f>
        <v>0.67338049999999994</v>
      </c>
      <c r="AI57" s="8">
        <f>IF( AND(ISNUMBER(TRA!AH57),ISNUMBER(TRA!AI57)),  AVERAGE(TRA!AH57:AI57), TRA!AH57 )</f>
        <v>0.92503449999999998</v>
      </c>
      <c r="AJ57" s="9" t="str">
        <f>IF( AND(ISNUMBER(SEG!AJ57),ISNUMBER(SEG!AK57)),  AVERAGE(SEG!AJ57:AK57), SEG!AJ57 )</f>
        <v>NA</v>
      </c>
      <c r="AK57" s="9" t="str">
        <f>IF( AND(ISNUMBER(TRA!AJ57),ISNUMBER(TRA!AK57)),  AVERAGE(TRA!AJ57:AK57), TRA!AJ57 )</f>
        <v>NA</v>
      </c>
      <c r="AL57" s="8" t="str">
        <f>IF( AND(ISNUMBER(SEG!AL57),ISNUMBER(SEG!AM57)),  AVERAGE(SEG!AL57:AM57), SEG!AL57 )</f>
        <v>NA</v>
      </c>
      <c r="AM57" s="8" t="str">
        <f>IF( AND(ISNUMBER(TRA!AL57),ISNUMBER(TRA!AM57)),  AVERAGE(TRA!AL57:AM57), TRA!AL57 )</f>
        <v>NA</v>
      </c>
      <c r="AN57" s="9" t="str">
        <f>IF( AND(ISNUMBER(SEG!AN57),ISNUMBER(SEG!AO57)),  AVERAGE(SEG!AN57:AO57), SEG!AN57 )</f>
        <v>NA</v>
      </c>
      <c r="AO57" s="9" t="str">
        <f>IF( AND(ISNUMBER(TRA!AN57),ISNUMBER(TRA!AO57)),  AVERAGE(TRA!AN57:AO57), TRA!AN57 )</f>
        <v>NA</v>
      </c>
    </row>
    <row r="58" spans="1:41" x14ac:dyDescent="0.25">
      <c r="A58" s="17" t="str">
        <f>SEG!A58</f>
        <v>RWTH-GE (1)</v>
      </c>
      <c r="B58" s="8" t="str">
        <f>IF( AND(ISNUMBER(SEG!B58),ISNUMBER(SEG!C58)),  AVERAGE(SEG!B58:C58), SEG!B58 )</f>
        <v>NA</v>
      </c>
      <c r="C58" s="8" t="str">
        <f>IF( AND(ISNUMBER(TRA!B58),ISNUMBER(TRA!C58)),  AVERAGE(TRA!B58:C58), TRA!B58 )</f>
        <v>NA</v>
      </c>
      <c r="D58" s="9" t="str">
        <f>IF( AND(ISNUMBER(SEG!D58),ISNUMBER(SEG!E58)),  AVERAGE(SEG!D58:E58), SEG!D58 )</f>
        <v>NA</v>
      </c>
      <c r="E58" s="9" t="str">
        <f>IF( AND(ISNUMBER(TRA!D58),ISNUMBER(TRA!E58)),  AVERAGE(TRA!D58:E58), TRA!D58 )</f>
        <v>NA</v>
      </c>
      <c r="F58" s="8" t="str">
        <f>IF( AND(ISNUMBER(SEG!F58),ISNUMBER(SEG!G58)),  AVERAGE(SEG!F58:G58), SEG!F58 )</f>
        <v>NA</v>
      </c>
      <c r="G58" s="8" t="str">
        <f>IF( AND(ISNUMBER(TRA!F58),ISNUMBER(TRA!G58)),  AVERAGE(TRA!F58:G58), TRA!F58 )</f>
        <v>NA</v>
      </c>
      <c r="H58" s="9" t="str">
        <f>IF( AND(ISNUMBER(SEG!H58),ISNUMBER(SEG!I58)),  AVERAGE(SEG!H58:I58), SEG!H58 )</f>
        <v>NA</v>
      </c>
      <c r="I58" s="9" t="str">
        <f>IF( AND(ISNUMBER(TRA!H58),ISNUMBER(TRA!I58)),  AVERAGE(TRA!H58:I58), TRA!H58 )</f>
        <v>NA</v>
      </c>
      <c r="J58" s="8" t="str">
        <f>IF( AND(ISNUMBER(SEG!J58),ISNUMBER(SEG!K58)),  AVERAGE(SEG!J58:K58), SEG!J58 )</f>
        <v>NA</v>
      </c>
      <c r="K58" s="8" t="str">
        <f>IF( AND(ISNUMBER(TRA!J58),ISNUMBER(TRA!K58)),  AVERAGE(TRA!J58:K58), TRA!J58 )</f>
        <v>NA</v>
      </c>
      <c r="L58" s="9" t="str">
        <f>IF( AND(ISNUMBER(SEG!L58),ISNUMBER(SEG!M58)),  AVERAGE(SEG!L58:M58), SEG!L58 )</f>
        <v>NA</v>
      </c>
      <c r="M58" s="9" t="str">
        <f>IF( AND(ISNUMBER(TRA!L58),ISNUMBER(TRA!M58)),  AVERAGE(TRA!L58:M58), TRA!L58 )</f>
        <v>NA</v>
      </c>
      <c r="N58" s="8" t="str">
        <f>IF( AND(ISNUMBER(SEG!N58),ISNUMBER(SEG!O58)),  AVERAGE(SEG!N58:O58), SEG!N58 )</f>
        <v>NA</v>
      </c>
      <c r="O58" s="8" t="str">
        <f>IF( AND(ISNUMBER(TRA!N58),ISNUMBER(TRA!O58)),  AVERAGE(TRA!N58:O58), TRA!N58 )</f>
        <v>NA</v>
      </c>
      <c r="P58" s="9" t="str">
        <f>IF( AND(ISNUMBER(SEG!P58),ISNUMBER(SEG!Q58)),  AVERAGE(SEG!P58:Q58), SEG!P58 )</f>
        <v>NA</v>
      </c>
      <c r="Q58" s="9" t="str">
        <f>IF( AND(ISNUMBER(TRA!P58),ISNUMBER(TRA!Q58)),  AVERAGE(TRA!P58:Q58), TRA!P58 )</f>
        <v>NA</v>
      </c>
      <c r="R58" s="8">
        <f>IF( AND(ISNUMBER(SEG!R58),ISNUMBER(SEG!S58)),  AVERAGE(SEG!R58:S58), SEG!R58 )</f>
        <v>0.92064600000000008</v>
      </c>
      <c r="S58" s="8">
        <f>IF( AND(ISNUMBER(TRA!R58),ISNUMBER(TRA!S58)),  AVERAGE(TRA!R58:S58), TRA!R58 )</f>
        <v>0.94827349999999999</v>
      </c>
      <c r="T58" s="9">
        <f>IF( AND(ISNUMBER(SEG!T58),ISNUMBER(SEG!U58)),  AVERAGE(SEG!T58:U58), SEG!T58 )</f>
        <v>0.89037699999999997</v>
      </c>
      <c r="U58" s="9">
        <f>IF( AND(ISNUMBER(TRA!T58),ISNUMBER(TRA!U58)),  AVERAGE(TRA!T58:U58), TRA!T58 )</f>
        <v>0.99053649999999993</v>
      </c>
      <c r="V58" s="8" t="str">
        <f>IF( AND(ISNUMBER(SEG!V58),ISNUMBER(SEG!W58)),  AVERAGE(SEG!V58:W58), SEG!V58 )</f>
        <v>NA</v>
      </c>
      <c r="W58" s="8" t="str">
        <f>IF( AND(ISNUMBER(TRA!V58),ISNUMBER(TRA!W58)),  AVERAGE(TRA!V58:W58), TRA!V58 )</f>
        <v>NA</v>
      </c>
      <c r="X58" s="9" t="str">
        <f>IF( AND(ISNUMBER(SEG!X58),ISNUMBER(SEG!Y58)),  AVERAGE(SEG!X58:Y58), SEG!X58 )</f>
        <v>NA</v>
      </c>
      <c r="Y58" s="9" t="str">
        <f>IF( AND(ISNUMBER(TRA!X58),ISNUMBER(TRA!Y58)),  AVERAGE(TRA!X58:Y58), TRA!X58 )</f>
        <v>NA</v>
      </c>
      <c r="Z58" s="8" t="str">
        <f>IF( AND(ISNUMBER(SEG!Z58),ISNUMBER(SEG!AA58)),  AVERAGE(SEG!Z58:AA58), SEG!Z58 )</f>
        <v>NA</v>
      </c>
      <c r="AA58" s="8" t="str">
        <f>IF( AND(ISNUMBER(TRA!Z58),ISNUMBER(TRA!AA58)),  AVERAGE(TRA!Z58:AA58), TRA!Z58 )</f>
        <v>NA</v>
      </c>
      <c r="AB58" s="9" t="str">
        <f>IF( AND(ISNUMBER(SEG!AB58),ISNUMBER(SEG!AC58)),  AVERAGE(SEG!AB58:AC58), SEG!AB58 )</f>
        <v>NA</v>
      </c>
      <c r="AC58" s="9" t="str">
        <f>IF( AND(ISNUMBER(TRA!AB58),ISNUMBER(TRA!AC58)),  AVERAGE(TRA!AB58:AC58), TRA!AB58 )</f>
        <v>NA</v>
      </c>
      <c r="AD58" s="8" t="str">
        <f>IF( AND(ISNUMBER(SEG!AD58),ISNUMBER(SEG!AE58)),  AVERAGE(SEG!AD58:AE58), SEG!AD58 )</f>
        <v>NA</v>
      </c>
      <c r="AE58" s="8" t="str">
        <f>IF( AND(ISNUMBER(TRA!AD58),ISNUMBER(TRA!AE58)),  AVERAGE(TRA!AD58:AE58), TRA!AD58 )</f>
        <v>NA</v>
      </c>
      <c r="AF58" s="9" t="str">
        <f>IF( AND(ISNUMBER(SEG!AF58),ISNUMBER(SEG!AG58)),  AVERAGE(SEG!AF58:AG58), SEG!AF58 )</f>
        <v>NA</v>
      </c>
      <c r="AG58" s="9" t="str">
        <f>IF( AND(ISNUMBER(TRA!AF58),ISNUMBER(TRA!AG58)),  AVERAGE(TRA!AF58:AG58), TRA!AF58 )</f>
        <v>NA</v>
      </c>
      <c r="AH58" s="8" t="str">
        <f>IF( AND(ISNUMBER(SEG!AH58),ISNUMBER(SEG!AI58)),  AVERAGE(SEG!AH58:AI58), SEG!AH58 )</f>
        <v>NA</v>
      </c>
      <c r="AI58" s="8" t="str">
        <f>IF( AND(ISNUMBER(TRA!AH58),ISNUMBER(TRA!AI58)),  AVERAGE(TRA!AH58:AI58), TRA!AH58 )</f>
        <v>NA</v>
      </c>
      <c r="AJ58" s="9" t="str">
        <f>IF( AND(ISNUMBER(SEG!AJ58),ISNUMBER(SEG!AK58)),  AVERAGE(SEG!AJ58:AK58), SEG!AJ58 )</f>
        <v>NA</v>
      </c>
      <c r="AK58" s="9" t="str">
        <f>IF( AND(ISNUMBER(TRA!AJ58),ISNUMBER(TRA!AK58)),  AVERAGE(TRA!AJ58:AK58), TRA!AJ58 )</f>
        <v>NA</v>
      </c>
      <c r="AL58" s="8" t="str">
        <f>IF( AND(ISNUMBER(SEG!AL58),ISNUMBER(SEG!AM58)),  AVERAGE(SEG!AL58:AM58), SEG!AL58 )</f>
        <v>NA</v>
      </c>
      <c r="AM58" s="8" t="str">
        <f>IF( AND(ISNUMBER(TRA!AL58),ISNUMBER(TRA!AM58)),  AVERAGE(TRA!AL58:AM58), TRA!AL58 )</f>
        <v>NA</v>
      </c>
      <c r="AN58" s="9" t="str">
        <f>IF( AND(ISNUMBER(SEG!AN58),ISNUMBER(SEG!AO58)),  AVERAGE(SEG!AN58:AO58), SEG!AN58 )</f>
        <v>NA</v>
      </c>
      <c r="AO58" s="9" t="str">
        <f>IF( AND(ISNUMBER(TRA!AN58),ISNUMBER(TRA!AO58)),  AVERAGE(TRA!AN58:AO58), TRA!AN58 )</f>
        <v>NA</v>
      </c>
    </row>
    <row r="59" spans="1:41" x14ac:dyDescent="0.25">
      <c r="A59" s="17" t="str">
        <f>SEG!A59</f>
        <v>RWTH-GE (2)</v>
      </c>
      <c r="B59" s="8" t="str">
        <f>IF( AND(ISNUMBER(SEG!B59),ISNUMBER(SEG!C59)),  AVERAGE(SEG!B59:C59), SEG!B59 )</f>
        <v>NA</v>
      </c>
      <c r="C59" s="8" t="str">
        <f>IF( AND(ISNUMBER(TRA!B59),ISNUMBER(TRA!C59)),  AVERAGE(TRA!B59:C59), TRA!B59 )</f>
        <v>NA</v>
      </c>
      <c r="D59" s="9" t="str">
        <f>IF( AND(ISNUMBER(SEG!D59),ISNUMBER(SEG!E59)),  AVERAGE(SEG!D59:E59), SEG!D59 )</f>
        <v>NA</v>
      </c>
      <c r="E59" s="9" t="str">
        <f>IF( AND(ISNUMBER(TRA!D59),ISNUMBER(TRA!E59)),  AVERAGE(TRA!D59:E59), TRA!D59 )</f>
        <v>NA</v>
      </c>
      <c r="F59" s="8" t="str">
        <f>IF( AND(ISNUMBER(SEG!F59),ISNUMBER(SEG!G59)),  AVERAGE(SEG!F59:G59), SEG!F59 )</f>
        <v>NA</v>
      </c>
      <c r="G59" s="8" t="str">
        <f>IF( AND(ISNUMBER(TRA!F59),ISNUMBER(TRA!G59)),  AVERAGE(TRA!F59:G59), TRA!F59 )</f>
        <v>NA</v>
      </c>
      <c r="H59" s="9" t="str">
        <f>IF( AND(ISNUMBER(SEG!H59),ISNUMBER(SEG!I59)),  AVERAGE(SEG!H59:I59), SEG!H59 )</f>
        <v>NA</v>
      </c>
      <c r="I59" s="9" t="str">
        <f>IF( AND(ISNUMBER(TRA!H59),ISNUMBER(TRA!I59)),  AVERAGE(TRA!H59:I59), TRA!H59 )</f>
        <v>NA</v>
      </c>
      <c r="J59" s="8" t="str">
        <f>IF( AND(ISNUMBER(SEG!J59),ISNUMBER(SEG!K59)),  AVERAGE(SEG!J59:K59), SEG!J59 )</f>
        <v>NA</v>
      </c>
      <c r="K59" s="8" t="str">
        <f>IF( AND(ISNUMBER(TRA!J59),ISNUMBER(TRA!K59)),  AVERAGE(TRA!J59:K59), TRA!J59 )</f>
        <v>NA</v>
      </c>
      <c r="L59" s="9" t="str">
        <f>IF( AND(ISNUMBER(SEG!L59),ISNUMBER(SEG!M59)),  AVERAGE(SEG!L59:M59), SEG!L59 )</f>
        <v>NA</v>
      </c>
      <c r="M59" s="9" t="str">
        <f>IF( AND(ISNUMBER(TRA!L59),ISNUMBER(TRA!M59)),  AVERAGE(TRA!L59:M59), TRA!L59 )</f>
        <v>NA</v>
      </c>
      <c r="N59" s="8" t="str">
        <f>IF( AND(ISNUMBER(SEG!N59),ISNUMBER(SEG!O59)),  AVERAGE(SEG!N59:O59), SEG!N59 )</f>
        <v>NA</v>
      </c>
      <c r="O59" s="8" t="str">
        <f>IF( AND(ISNUMBER(TRA!N59),ISNUMBER(TRA!O59)),  AVERAGE(TRA!N59:O59), TRA!N59 )</f>
        <v>NA</v>
      </c>
      <c r="P59" s="9" t="str">
        <f>IF( AND(ISNUMBER(SEG!P59),ISNUMBER(SEG!Q59)),  AVERAGE(SEG!P59:Q59), SEG!P59 )</f>
        <v>NA</v>
      </c>
      <c r="Q59" s="9" t="str">
        <f>IF( AND(ISNUMBER(TRA!P59),ISNUMBER(TRA!Q59)),  AVERAGE(TRA!P59:Q59), TRA!P59 )</f>
        <v>NA</v>
      </c>
      <c r="R59" s="8" t="str">
        <f>IF( AND(ISNUMBER(SEG!R59),ISNUMBER(SEG!S59)),  AVERAGE(SEG!R59:S59), SEG!R59 )</f>
        <v>NA</v>
      </c>
      <c r="S59" s="8" t="str">
        <f>IF( AND(ISNUMBER(TRA!R59),ISNUMBER(TRA!S59)),  AVERAGE(TRA!R59:S59), TRA!R59 )</f>
        <v>NA</v>
      </c>
      <c r="T59" s="9" t="str">
        <f>IF( AND(ISNUMBER(SEG!T59),ISNUMBER(SEG!U59)),  AVERAGE(SEG!T59:U59), SEG!T59 )</f>
        <v>NA</v>
      </c>
      <c r="U59" s="9" t="str">
        <f>IF( AND(ISNUMBER(TRA!T59),ISNUMBER(TRA!U59)),  AVERAGE(TRA!T59:U59), TRA!T59 )</f>
        <v>NA</v>
      </c>
      <c r="V59" s="8">
        <f>IF( AND(ISNUMBER(SEG!V59),ISNUMBER(SEG!W59)),  AVERAGE(SEG!V59:W59), SEG!V59 )</f>
        <v>0.55703499999999995</v>
      </c>
      <c r="W59" s="8">
        <f>IF( AND(ISNUMBER(TRA!V59),ISNUMBER(TRA!W59)),  AVERAGE(TRA!V59:W59), TRA!V59 )</f>
        <v>0.89661599999999997</v>
      </c>
      <c r="X59" s="9" t="str">
        <f>IF( AND(ISNUMBER(SEG!X59),ISNUMBER(SEG!Y59)),  AVERAGE(SEG!X59:Y59), SEG!X59 )</f>
        <v>NA</v>
      </c>
      <c r="Y59" s="9" t="str">
        <f>IF( AND(ISNUMBER(TRA!X59),ISNUMBER(TRA!Y59)),  AVERAGE(TRA!X59:Y59), TRA!X59 )</f>
        <v>NA</v>
      </c>
      <c r="Z59" s="8">
        <f>IF( AND(ISNUMBER(SEG!Z59),ISNUMBER(SEG!AA59)),  AVERAGE(SEG!Z59:AA59), SEG!Z59 )</f>
        <v>0.37208849999999999</v>
      </c>
      <c r="AA59" s="8">
        <f>IF( AND(ISNUMBER(TRA!Z59),ISNUMBER(TRA!AA59)),  AVERAGE(TRA!Z59:AA59), TRA!Z59 )</f>
        <v>0.48568</v>
      </c>
      <c r="AB59" s="9">
        <f>IF( AND(ISNUMBER(SEG!AB59),ISNUMBER(SEG!AC59)),  AVERAGE(SEG!AB59:AC59), SEG!AB59 )</f>
        <v>0.562419</v>
      </c>
      <c r="AC59" s="9">
        <f>IF( AND(ISNUMBER(TRA!AB59),ISNUMBER(TRA!AC59)),  AVERAGE(TRA!AB59:AC59), TRA!AB59 )</f>
        <v>0.69920599999999999</v>
      </c>
      <c r="AD59" s="8" t="str">
        <f>IF( AND(ISNUMBER(SEG!AD59),ISNUMBER(SEG!AE59)),  AVERAGE(SEG!AD59:AE59), SEG!AD59 )</f>
        <v>NA</v>
      </c>
      <c r="AE59" s="8" t="str">
        <f>IF( AND(ISNUMBER(TRA!AD59),ISNUMBER(TRA!AE59)),  AVERAGE(TRA!AD59:AE59), TRA!AD59 )</f>
        <v>NA</v>
      </c>
      <c r="AF59" s="9" t="str">
        <f>IF( AND(ISNUMBER(SEG!AF59),ISNUMBER(SEG!AG59)),  AVERAGE(SEG!AF59:AG59), SEG!AF59 )</f>
        <v>NA</v>
      </c>
      <c r="AG59" s="9" t="str">
        <f>IF( AND(ISNUMBER(TRA!AF59),ISNUMBER(TRA!AG59)),  AVERAGE(TRA!AF59:AG59), TRA!AF59 )</f>
        <v>NA</v>
      </c>
      <c r="AH59" s="8" t="str">
        <f>IF( AND(ISNUMBER(SEG!AH59),ISNUMBER(SEG!AI59)),  AVERAGE(SEG!AH59:AI59), SEG!AH59 )</f>
        <v>NA</v>
      </c>
      <c r="AI59" s="8" t="str">
        <f>IF( AND(ISNUMBER(TRA!AH59),ISNUMBER(TRA!AI59)),  AVERAGE(TRA!AH59:AI59), TRA!AH59 )</f>
        <v>NA</v>
      </c>
      <c r="AJ59" s="9" t="str">
        <f>IF( AND(ISNUMBER(SEG!AJ59),ISNUMBER(SEG!AK59)),  AVERAGE(SEG!AJ59:AK59), SEG!AJ59 )</f>
        <v>NA</v>
      </c>
      <c r="AK59" s="9" t="str">
        <f>IF( AND(ISNUMBER(TRA!AJ59),ISNUMBER(TRA!AK59)),  AVERAGE(TRA!AJ59:AK59), TRA!AJ59 )</f>
        <v>NA</v>
      </c>
      <c r="AL59" s="8" t="str">
        <f>IF( AND(ISNUMBER(SEG!AL59),ISNUMBER(SEG!AM59)),  AVERAGE(SEG!AL59:AM59), SEG!AL59 )</f>
        <v>NA</v>
      </c>
      <c r="AM59" s="8" t="str">
        <f>IF( AND(ISNUMBER(TRA!AL59),ISNUMBER(TRA!AM59)),  AVERAGE(TRA!AL59:AM59), TRA!AL59 )</f>
        <v>NA</v>
      </c>
      <c r="AN59" s="9" t="str">
        <f>IF( AND(ISNUMBER(SEG!AN59),ISNUMBER(SEG!AO59)),  AVERAGE(SEG!AN59:AO59), SEG!AN59 )</f>
        <v>NA</v>
      </c>
      <c r="AO59" s="9" t="str">
        <f>IF( AND(ISNUMBER(TRA!AN59),ISNUMBER(TRA!AO59)),  AVERAGE(TRA!AN59:AO59), TRA!AN59 )</f>
        <v>NA</v>
      </c>
    </row>
    <row r="60" spans="1:41" x14ac:dyDescent="0.25">
      <c r="A60" s="17" t="str">
        <f>SEG!A60</f>
        <v>RWTH-GE (3)</v>
      </c>
      <c r="B60" s="8" t="str">
        <f>IF( AND(ISNUMBER(SEG!B60),ISNUMBER(SEG!C60)),  AVERAGE(SEG!B60:C60), SEG!B60 )</f>
        <v>NA</v>
      </c>
      <c r="C60" s="8" t="str">
        <f>IF( AND(ISNUMBER(TRA!B60),ISNUMBER(TRA!C60)),  AVERAGE(TRA!B60:C60), TRA!B60 )</f>
        <v>NA</v>
      </c>
      <c r="D60" s="9" t="str">
        <f>IF( AND(ISNUMBER(SEG!D60),ISNUMBER(SEG!E60)),  AVERAGE(SEG!D60:E60), SEG!D60 )</f>
        <v>NA</v>
      </c>
      <c r="E60" s="9" t="str">
        <f>IF( AND(ISNUMBER(TRA!D60),ISNUMBER(TRA!E60)),  AVERAGE(TRA!D60:E60), TRA!D60 )</f>
        <v>NA</v>
      </c>
      <c r="F60" s="8" t="str">
        <f>IF( AND(ISNUMBER(SEG!F60),ISNUMBER(SEG!G60)),  AVERAGE(SEG!F60:G60), SEG!F60 )</f>
        <v>NA</v>
      </c>
      <c r="G60" s="8" t="str">
        <f>IF( AND(ISNUMBER(TRA!F60),ISNUMBER(TRA!G60)),  AVERAGE(TRA!F60:G60), TRA!F60 )</f>
        <v>NA</v>
      </c>
      <c r="H60" s="9" t="str">
        <f>IF( AND(ISNUMBER(SEG!H60),ISNUMBER(SEG!I60)),  AVERAGE(SEG!H60:I60), SEG!H60 )</f>
        <v>NA</v>
      </c>
      <c r="I60" s="9" t="str">
        <f>IF( AND(ISNUMBER(TRA!H60),ISNUMBER(TRA!I60)),  AVERAGE(TRA!H60:I60), TRA!H60 )</f>
        <v>NA</v>
      </c>
      <c r="J60" s="8" t="str">
        <f>IF( AND(ISNUMBER(SEG!J60),ISNUMBER(SEG!K60)),  AVERAGE(SEG!J60:K60), SEG!J60 )</f>
        <v>NA</v>
      </c>
      <c r="K60" s="8" t="str">
        <f>IF( AND(ISNUMBER(TRA!J60),ISNUMBER(TRA!K60)),  AVERAGE(TRA!J60:K60), TRA!J60 )</f>
        <v>NA</v>
      </c>
      <c r="L60" s="9" t="str">
        <f>IF( AND(ISNUMBER(SEG!L60),ISNUMBER(SEG!M60)),  AVERAGE(SEG!L60:M60), SEG!L60 )</f>
        <v>NA</v>
      </c>
      <c r="M60" s="9" t="str">
        <f>IF( AND(ISNUMBER(TRA!L60),ISNUMBER(TRA!M60)),  AVERAGE(TRA!L60:M60), TRA!L60 )</f>
        <v>NA</v>
      </c>
      <c r="N60" s="8" t="str">
        <f>IF( AND(ISNUMBER(SEG!N60),ISNUMBER(SEG!O60)),  AVERAGE(SEG!N60:O60), SEG!N60 )</f>
        <v>NA</v>
      </c>
      <c r="O60" s="8" t="str">
        <f>IF( AND(ISNUMBER(TRA!N60),ISNUMBER(TRA!O60)),  AVERAGE(TRA!N60:O60), TRA!N60 )</f>
        <v>NA</v>
      </c>
      <c r="P60" s="9" t="str">
        <f>IF( AND(ISNUMBER(SEG!P60),ISNUMBER(SEG!Q60)),  AVERAGE(SEG!P60:Q60), SEG!P60 )</f>
        <v>NA</v>
      </c>
      <c r="Q60" s="9" t="str">
        <f>IF( AND(ISNUMBER(TRA!P60),ISNUMBER(TRA!Q60)),  AVERAGE(TRA!P60:Q60), TRA!P60 )</f>
        <v>NA</v>
      </c>
      <c r="R60" s="8" t="str">
        <f>IF( AND(ISNUMBER(SEG!R60),ISNUMBER(SEG!S60)),  AVERAGE(SEG!R60:S60), SEG!R60 )</f>
        <v>NA</v>
      </c>
      <c r="S60" s="8" t="str">
        <f>IF( AND(ISNUMBER(TRA!R60),ISNUMBER(TRA!S60)),  AVERAGE(TRA!R60:S60), TRA!R60 )</f>
        <v>NA</v>
      </c>
      <c r="T60" s="9" t="str">
        <f>IF( AND(ISNUMBER(SEG!T60),ISNUMBER(SEG!U60)),  AVERAGE(SEG!T60:U60), SEG!T60 )</f>
        <v>NA</v>
      </c>
      <c r="U60" s="9" t="str">
        <f>IF( AND(ISNUMBER(TRA!T60),ISNUMBER(TRA!U60)),  AVERAGE(TRA!T60:U60), TRA!T60 )</f>
        <v>NA</v>
      </c>
      <c r="V60" s="8" t="str">
        <f>IF( AND(ISNUMBER(SEG!V60),ISNUMBER(SEG!W60)),  AVERAGE(SEG!V60:W60), SEG!V60 )</f>
        <v>NA</v>
      </c>
      <c r="W60" s="8" t="str">
        <f>IF( AND(ISNUMBER(TRA!V60),ISNUMBER(TRA!W60)),  AVERAGE(TRA!V60:W60), TRA!V60 )</f>
        <v>NA</v>
      </c>
      <c r="X60" s="9" t="str">
        <f>IF( AND(ISNUMBER(SEG!X60),ISNUMBER(SEG!Y60)),  AVERAGE(SEG!X60:Y60), SEG!X60 )</f>
        <v>NA</v>
      </c>
      <c r="Y60" s="9" t="str">
        <f>IF( AND(ISNUMBER(TRA!X60),ISNUMBER(TRA!Y60)),  AVERAGE(TRA!X60:Y60), TRA!X60 )</f>
        <v>NA</v>
      </c>
      <c r="Z60" s="8" t="str">
        <f>IF( AND(ISNUMBER(SEG!Z60),ISNUMBER(SEG!AA60)),  AVERAGE(SEG!Z60:AA60), SEG!Z60 )</f>
        <v>NA</v>
      </c>
      <c r="AA60" s="8" t="str">
        <f>IF( AND(ISNUMBER(TRA!Z60),ISNUMBER(TRA!AA60)),  AVERAGE(TRA!Z60:AA60), TRA!Z60 )</f>
        <v>NA</v>
      </c>
      <c r="AB60" s="9" t="str">
        <f>IF( AND(ISNUMBER(SEG!AB60),ISNUMBER(SEG!AC60)),  AVERAGE(SEG!AB60:AC60), SEG!AB60 )</f>
        <v>NA</v>
      </c>
      <c r="AC60" s="9" t="str">
        <f>IF( AND(ISNUMBER(TRA!AB60),ISNUMBER(TRA!AC60)),  AVERAGE(TRA!AB60:AC60), TRA!AB60 )</f>
        <v>NA</v>
      </c>
      <c r="AD60" s="8">
        <f>IF( AND(ISNUMBER(SEG!AD60),ISNUMBER(SEG!AE60)),  AVERAGE(SEG!AD60:AE60), SEG!AD60 )</f>
        <v>0.68406100000000003</v>
      </c>
      <c r="AE60" s="8">
        <f>IF( AND(ISNUMBER(TRA!AD60),ISNUMBER(TRA!AE60)),  AVERAGE(TRA!AD60:AE60), TRA!AD60 )</f>
        <v>0.88574949999999997</v>
      </c>
      <c r="AF60" s="9" t="str">
        <f>IF( AND(ISNUMBER(SEG!AF60),ISNUMBER(SEG!AG60)),  AVERAGE(SEG!AF60:AG60), SEG!AF60 )</f>
        <v>NA</v>
      </c>
      <c r="AG60" s="9" t="str">
        <f>IF( AND(ISNUMBER(TRA!AF60),ISNUMBER(TRA!AG60)),  AVERAGE(TRA!AF60:AG60), TRA!AF60 )</f>
        <v>NA</v>
      </c>
      <c r="AH60" s="8" t="str">
        <f>IF( AND(ISNUMBER(SEG!AH60),ISNUMBER(SEG!AI60)),  AVERAGE(SEG!AH60:AI60), SEG!AH60 )</f>
        <v>NA</v>
      </c>
      <c r="AI60" s="8" t="str">
        <f>IF( AND(ISNUMBER(TRA!AH60),ISNUMBER(TRA!AI60)),  AVERAGE(TRA!AH60:AI60), TRA!AH60 )</f>
        <v>NA</v>
      </c>
      <c r="AJ60" s="9" t="str">
        <f>IF( AND(ISNUMBER(SEG!AJ60),ISNUMBER(SEG!AK60)),  AVERAGE(SEG!AJ60:AK60), SEG!AJ60 )</f>
        <v>NA</v>
      </c>
      <c r="AK60" s="9" t="str">
        <f>IF( AND(ISNUMBER(TRA!AJ60),ISNUMBER(TRA!AK60)),  AVERAGE(TRA!AJ60:AK60), TRA!AJ60 )</f>
        <v>NA</v>
      </c>
      <c r="AL60" s="8" t="str">
        <f>IF( AND(ISNUMBER(SEG!AL60),ISNUMBER(SEG!AM60)),  AVERAGE(SEG!AL60:AM60), SEG!AL60 )</f>
        <v>NA</v>
      </c>
      <c r="AM60" s="8" t="str">
        <f>IF( AND(ISNUMBER(TRA!AL60),ISNUMBER(TRA!AM60)),  AVERAGE(TRA!AL60:AM60), TRA!AL60 )</f>
        <v>NA</v>
      </c>
      <c r="AN60" s="9" t="str">
        <f>IF( AND(ISNUMBER(SEG!AN60),ISNUMBER(SEG!AO60)),  AVERAGE(SEG!AN60:AO60), SEG!AN60 )</f>
        <v>NA</v>
      </c>
      <c r="AO60" s="9" t="str">
        <f>IF( AND(ISNUMBER(TRA!AN60),ISNUMBER(TRA!AO60)),  AVERAGE(TRA!AN60:AO60), TRA!AN60 )</f>
        <v>NA</v>
      </c>
    </row>
    <row r="61" spans="1:41" x14ac:dyDescent="0.25">
      <c r="A61" s="17" t="str">
        <f>SEG!A61</f>
        <v>SZU-CN</v>
      </c>
      <c r="B61" s="8">
        <f>IF( AND(ISNUMBER(SEG!B61),ISNUMBER(SEG!C61)),  AVERAGE(SEG!B61:C61), SEG!B61 )</f>
        <v>6.2776499999999999E-2</v>
      </c>
      <c r="C61" s="8">
        <f>IF( AND(ISNUMBER(TRA!B61),ISNUMBER(TRA!C61)),  AVERAGE(TRA!B61:C61), TRA!B61 )</f>
        <v>0.47952400000000001</v>
      </c>
      <c r="D61" s="9">
        <f>IF( AND(ISNUMBER(SEG!D61),ISNUMBER(SEG!E61)),  AVERAGE(SEG!D61:E61), SEG!D61 )</f>
        <v>0.62829950000000001</v>
      </c>
      <c r="E61" s="9">
        <f>IF( AND(ISNUMBER(TRA!D61),ISNUMBER(TRA!E61)),  AVERAGE(TRA!D61:E61), TRA!D61 )</f>
        <v>0.83061699999999994</v>
      </c>
      <c r="F61" s="8" t="str">
        <f>IF( AND(ISNUMBER(SEG!F61),ISNUMBER(SEG!G61)),  AVERAGE(SEG!F61:G61), SEG!F61 )</f>
        <v>NA</v>
      </c>
      <c r="G61" s="8" t="str">
        <f>IF( AND(ISNUMBER(TRA!F61),ISNUMBER(TRA!G61)),  AVERAGE(TRA!F61:G61), TRA!F61 )</f>
        <v>NA</v>
      </c>
      <c r="H61" s="9" t="str">
        <f>IF( AND(ISNUMBER(SEG!H61),ISNUMBER(SEG!I61)),  AVERAGE(SEG!H61:I61), SEG!H61 )</f>
        <v>NA</v>
      </c>
      <c r="I61" s="9" t="str">
        <f>IF( AND(ISNUMBER(TRA!H61),ISNUMBER(TRA!I61)),  AVERAGE(TRA!H61:I61), TRA!H61 )</f>
        <v>NA</v>
      </c>
      <c r="J61" s="8">
        <f>IF( AND(ISNUMBER(SEG!J61),ISNUMBER(SEG!K61)),  AVERAGE(SEG!J61:K61), SEG!J61 )</f>
        <v>0.5397845</v>
      </c>
      <c r="K61" s="8">
        <f>IF( AND(ISNUMBER(TRA!J61),ISNUMBER(TRA!K61)),  AVERAGE(TRA!J61:K61), TRA!J61 )</f>
        <v>0.59069099999999997</v>
      </c>
      <c r="L61" s="9" t="str">
        <f>IF( AND(ISNUMBER(SEG!L61),ISNUMBER(SEG!M61)),  AVERAGE(SEG!L61:M61), SEG!L61 )</f>
        <v>NA</v>
      </c>
      <c r="M61" s="9" t="str">
        <f>IF( AND(ISNUMBER(TRA!L61),ISNUMBER(TRA!M61)),  AVERAGE(TRA!L61:M61), TRA!L61 )</f>
        <v>NA</v>
      </c>
      <c r="N61" s="8" t="str">
        <f>IF( AND(ISNUMBER(SEG!N61),ISNUMBER(SEG!O61)),  AVERAGE(SEG!N61:O61), SEG!N61 )</f>
        <v>NA</v>
      </c>
      <c r="O61" s="8" t="str">
        <f>IF( AND(ISNUMBER(TRA!N61),ISNUMBER(TRA!O61)),  AVERAGE(TRA!N61:O61), TRA!N61 )</f>
        <v>NA</v>
      </c>
      <c r="P61" s="9" t="str">
        <f>IF( AND(ISNUMBER(SEG!P61),ISNUMBER(SEG!Q61)),  AVERAGE(SEG!P61:Q61), SEG!P61 )</f>
        <v>NA</v>
      </c>
      <c r="Q61" s="9" t="str">
        <f>IF( AND(ISNUMBER(TRA!P61),ISNUMBER(TRA!Q61)),  AVERAGE(TRA!P61:Q61), TRA!P61 )</f>
        <v>NA</v>
      </c>
      <c r="R61" s="8">
        <f>IF( AND(ISNUMBER(SEG!R61),ISNUMBER(SEG!S61)),  AVERAGE(SEG!R61:S61), SEG!R61 )</f>
        <v>0.90853699999999993</v>
      </c>
      <c r="S61" s="8">
        <f>IF( AND(ISNUMBER(TRA!R61),ISNUMBER(TRA!S61)),  AVERAGE(TRA!R61:S61), TRA!R61 )</f>
        <v>0.92783649999999995</v>
      </c>
      <c r="T61" s="9">
        <f>IF( AND(ISNUMBER(SEG!T61),ISNUMBER(SEG!U61)),  AVERAGE(SEG!T61:U61), SEG!T61 )</f>
        <v>0.84352050000000001</v>
      </c>
      <c r="U61" s="9">
        <f>IF( AND(ISNUMBER(TRA!T61),ISNUMBER(TRA!U61)),  AVERAGE(TRA!T61:U61), TRA!T61 )</f>
        <v>0.95073050000000003</v>
      </c>
      <c r="V61" s="8" t="str">
        <f>IF( AND(ISNUMBER(SEG!V61),ISNUMBER(SEG!W61)),  AVERAGE(SEG!V61:W61), SEG!V61 )</f>
        <v>NA</v>
      </c>
      <c r="W61" s="8" t="str">
        <f>IF( AND(ISNUMBER(TRA!V61),ISNUMBER(TRA!W61)),  AVERAGE(TRA!V61:W61), TRA!V61 )</f>
        <v>NA</v>
      </c>
      <c r="X61" s="9" t="str">
        <f>IF( AND(ISNUMBER(SEG!X61),ISNUMBER(SEG!Y61)),  AVERAGE(SEG!X61:Y61), SEG!X61 )</f>
        <v>NA</v>
      </c>
      <c r="Y61" s="9" t="str">
        <f>IF( AND(ISNUMBER(TRA!X61),ISNUMBER(TRA!Y61)),  AVERAGE(TRA!X61:Y61), TRA!X61 )</f>
        <v>NA</v>
      </c>
      <c r="Z61" s="8" t="str">
        <f>IF( AND(ISNUMBER(SEG!Z61),ISNUMBER(SEG!AA61)),  AVERAGE(SEG!Z61:AA61), SEG!Z61 )</f>
        <v>NA</v>
      </c>
      <c r="AA61" s="8" t="str">
        <f>IF( AND(ISNUMBER(TRA!Z61),ISNUMBER(TRA!AA61)),  AVERAGE(TRA!Z61:AA61), TRA!Z61 )</f>
        <v>NA</v>
      </c>
      <c r="AB61" s="9" t="str">
        <f>IF( AND(ISNUMBER(SEG!AB61),ISNUMBER(SEG!AC61)),  AVERAGE(SEG!AB61:AC61), SEG!AB61 )</f>
        <v>NA</v>
      </c>
      <c r="AC61" s="9" t="str">
        <f>IF( AND(ISNUMBER(TRA!AB61),ISNUMBER(TRA!AC61)),  AVERAGE(TRA!AB61:AC61), TRA!AB61 )</f>
        <v>NA</v>
      </c>
      <c r="AD61" s="8" t="str">
        <f>IF( AND(ISNUMBER(SEG!AD61),ISNUMBER(SEG!AE61)),  AVERAGE(SEG!AD61:AE61), SEG!AD61 )</f>
        <v>NA</v>
      </c>
      <c r="AE61" s="8" t="str">
        <f>IF( AND(ISNUMBER(TRA!AD61),ISNUMBER(TRA!AE61)),  AVERAGE(TRA!AD61:AE61), TRA!AD61 )</f>
        <v>NA</v>
      </c>
      <c r="AF61" s="9">
        <f>IF( AND(ISNUMBER(SEG!AF61),ISNUMBER(SEG!AG61)),  AVERAGE(SEG!AF61:AG61), SEG!AF61 )</f>
        <v>0.83217699999999994</v>
      </c>
      <c r="AG61" s="9">
        <f>IF( AND(ISNUMBER(TRA!AF61),ISNUMBER(TRA!AG61)),  AVERAGE(TRA!AF61:AG61), TRA!AF61 )</f>
        <v>0.87079700000000004</v>
      </c>
      <c r="AH61" s="8">
        <f>IF( AND(ISNUMBER(SEG!AH61),ISNUMBER(SEG!AI61)),  AVERAGE(SEG!AH61:AI61), SEG!AH61 )</f>
        <v>0.54955799999999999</v>
      </c>
      <c r="AI61" s="8">
        <f>IF( AND(ISNUMBER(TRA!AH61),ISNUMBER(TRA!AI61)),  AVERAGE(TRA!AH61:AI61), TRA!AH61 )</f>
        <v>0.78583000000000003</v>
      </c>
      <c r="AJ61" s="9" t="str">
        <f>IF( AND(ISNUMBER(SEG!AJ61),ISNUMBER(SEG!AK61)),  AVERAGE(SEG!AJ61:AK61), SEG!AJ61 )</f>
        <v>NA</v>
      </c>
      <c r="AK61" s="9" t="str">
        <f>IF( AND(ISNUMBER(TRA!AJ61),ISNUMBER(TRA!AK61)),  AVERAGE(TRA!AJ61:AK61), TRA!AJ61 )</f>
        <v>NA</v>
      </c>
      <c r="AL61" s="8">
        <f>IF( AND(ISNUMBER(SEG!AL61),ISNUMBER(SEG!AM61)),  AVERAGE(SEG!AL61:AM61), SEG!AL61 )</f>
        <v>0.75731349999999997</v>
      </c>
      <c r="AM61" s="8">
        <f>IF( AND(ISNUMBER(TRA!AL61),ISNUMBER(TRA!AM61)),  AVERAGE(TRA!AL61:AM61), TRA!AL61 )</f>
        <v>0.91489299999999996</v>
      </c>
      <c r="AN61" s="9" t="str">
        <f>IF( AND(ISNUMBER(SEG!AN61),ISNUMBER(SEG!AO61)),  AVERAGE(SEG!AN61:AO61), SEG!AN61 )</f>
        <v>NA</v>
      </c>
      <c r="AO61" s="9" t="str">
        <f>IF( AND(ISNUMBER(TRA!AN61),ISNUMBER(TRA!AO61)),  AVERAGE(TRA!AN61:AO61), TRA!AN61 )</f>
        <v>NA</v>
      </c>
    </row>
    <row r="62" spans="1:41" x14ac:dyDescent="0.25">
      <c r="A62" s="17" t="str">
        <f>SEG!A62</f>
        <v>THU-CN (2)</v>
      </c>
      <c r="B62" s="8" t="str">
        <f>IF( AND(ISNUMBER(SEG!B62),ISNUMBER(SEG!C62)),  AVERAGE(SEG!B62:C62), SEG!B62 )</f>
        <v>NA</v>
      </c>
      <c r="C62" s="8" t="str">
        <f>IF( AND(ISNUMBER(TRA!B62),ISNUMBER(TRA!C62)),  AVERAGE(TRA!B62:C62), TRA!B62 )</f>
        <v>NA</v>
      </c>
      <c r="D62" s="9" t="str">
        <f>IF( AND(ISNUMBER(SEG!D62),ISNUMBER(SEG!E62)),  AVERAGE(SEG!D62:E62), SEG!D62 )</f>
        <v>NA</v>
      </c>
      <c r="E62" s="9" t="str">
        <f>IF( AND(ISNUMBER(TRA!D62),ISNUMBER(TRA!E62)),  AVERAGE(TRA!D62:E62), TRA!D62 )</f>
        <v>NA</v>
      </c>
      <c r="F62" s="8">
        <f>IF( AND(ISNUMBER(SEG!F62),ISNUMBER(SEG!G62)),  AVERAGE(SEG!F62:G62), SEG!F62 )</f>
        <v>0.676616</v>
      </c>
      <c r="G62" s="8">
        <f>IF( AND(ISNUMBER(TRA!F62),ISNUMBER(TRA!G62)),  AVERAGE(TRA!F62:G62), TRA!F62 )</f>
        <v>0.91779200000000005</v>
      </c>
      <c r="H62" s="9" t="str">
        <f>IF( AND(ISNUMBER(SEG!H62),ISNUMBER(SEG!I62)),  AVERAGE(SEG!H62:I62), SEG!H62 )</f>
        <v>NA</v>
      </c>
      <c r="I62" s="9" t="str">
        <f>IF( AND(ISNUMBER(TRA!H62),ISNUMBER(TRA!I62)),  AVERAGE(TRA!H62:I62), TRA!H62 )</f>
        <v>NA</v>
      </c>
      <c r="J62" s="8" t="str">
        <f>IF( AND(ISNUMBER(SEG!J62),ISNUMBER(SEG!K62)),  AVERAGE(SEG!J62:K62), SEG!J62 )</f>
        <v>NA</v>
      </c>
      <c r="K62" s="8" t="str">
        <f>IF( AND(ISNUMBER(TRA!J62),ISNUMBER(TRA!K62)),  AVERAGE(TRA!J62:K62), TRA!J62 )</f>
        <v>NA</v>
      </c>
      <c r="L62" s="9" t="str">
        <f>IF( AND(ISNUMBER(SEG!L62),ISNUMBER(SEG!M62)),  AVERAGE(SEG!L62:M62), SEG!L62 )</f>
        <v>NA</v>
      </c>
      <c r="M62" s="9" t="str">
        <f>IF( AND(ISNUMBER(TRA!L62),ISNUMBER(TRA!M62)),  AVERAGE(TRA!L62:M62), TRA!L62 )</f>
        <v>NA</v>
      </c>
      <c r="N62" s="8" t="str">
        <f>IF( AND(ISNUMBER(SEG!N62),ISNUMBER(SEG!O62)),  AVERAGE(SEG!N62:O62), SEG!N62 )</f>
        <v>NA</v>
      </c>
      <c r="O62" s="8" t="str">
        <f>IF( AND(ISNUMBER(TRA!N62),ISNUMBER(TRA!O62)),  AVERAGE(TRA!N62:O62), TRA!N62 )</f>
        <v>NA</v>
      </c>
      <c r="P62" s="9" t="str">
        <f>IF( AND(ISNUMBER(SEG!P62),ISNUMBER(SEG!Q62)),  AVERAGE(SEG!P62:Q62), SEG!P62 )</f>
        <v>NA</v>
      </c>
      <c r="Q62" s="9" t="str">
        <f>IF( AND(ISNUMBER(TRA!P62),ISNUMBER(TRA!Q62)),  AVERAGE(TRA!P62:Q62), TRA!P62 )</f>
        <v>NA</v>
      </c>
      <c r="R62" s="8">
        <f>IF( AND(ISNUMBER(SEG!R62),ISNUMBER(SEG!S62)),  AVERAGE(SEG!R62:S62), SEG!R62 )</f>
        <v>0.80907949999999995</v>
      </c>
      <c r="S62" s="8">
        <f>IF( AND(ISNUMBER(TRA!R62),ISNUMBER(TRA!S62)),  AVERAGE(TRA!R62:S62), TRA!R62 )</f>
        <v>0.94156449999999992</v>
      </c>
      <c r="T62" s="9">
        <f>IF( AND(ISNUMBER(SEG!T62),ISNUMBER(SEG!U62)),  AVERAGE(SEG!T62:U62), SEG!T62 )</f>
        <v>0.79976049999999999</v>
      </c>
      <c r="U62" s="9">
        <f>IF( AND(ISNUMBER(TRA!T62),ISNUMBER(TRA!U62)),  AVERAGE(TRA!T62:U62), TRA!T62 )</f>
        <v>0.93697750000000002</v>
      </c>
      <c r="V62" s="8" t="str">
        <f>IF( AND(ISNUMBER(SEG!V62),ISNUMBER(SEG!W62)),  AVERAGE(SEG!V62:W62), SEG!V62 )</f>
        <v>NA</v>
      </c>
      <c r="W62" s="8" t="str">
        <f>IF( AND(ISNUMBER(TRA!V62),ISNUMBER(TRA!W62)),  AVERAGE(TRA!V62:W62), TRA!V62 )</f>
        <v>NA</v>
      </c>
      <c r="X62" s="9" t="str">
        <f>IF( AND(ISNUMBER(SEG!X62),ISNUMBER(SEG!Y62)),  AVERAGE(SEG!X62:Y62), SEG!X62 )</f>
        <v>NA</v>
      </c>
      <c r="Y62" s="9" t="str">
        <f>IF( AND(ISNUMBER(TRA!X62),ISNUMBER(TRA!Y62)),  AVERAGE(TRA!X62:Y62), TRA!X62 )</f>
        <v>NA</v>
      </c>
      <c r="Z62" s="8" t="str">
        <f>IF( AND(ISNUMBER(SEG!Z62),ISNUMBER(SEG!AA62)),  AVERAGE(SEG!Z62:AA62), SEG!Z62 )</f>
        <v>NA</v>
      </c>
      <c r="AA62" s="8" t="str">
        <f>IF( AND(ISNUMBER(TRA!Z62),ISNUMBER(TRA!AA62)),  AVERAGE(TRA!Z62:AA62), TRA!Z62 )</f>
        <v>NA</v>
      </c>
      <c r="AB62" s="9" t="str">
        <f>IF( AND(ISNUMBER(SEG!AB62),ISNUMBER(SEG!AC62)),  AVERAGE(SEG!AB62:AC62), SEG!AB62 )</f>
        <v>NA</v>
      </c>
      <c r="AC62" s="9" t="str">
        <f>IF( AND(ISNUMBER(TRA!AB62),ISNUMBER(TRA!AC62)),  AVERAGE(TRA!AB62:AC62), TRA!AB62 )</f>
        <v>NA</v>
      </c>
      <c r="AD62" s="8" t="str">
        <f>IF( AND(ISNUMBER(SEG!AD62),ISNUMBER(SEG!AE62)),  AVERAGE(SEG!AD62:AE62), SEG!AD62 )</f>
        <v>NA</v>
      </c>
      <c r="AE62" s="8" t="str">
        <f>IF( AND(ISNUMBER(TRA!AD62),ISNUMBER(TRA!AE62)),  AVERAGE(TRA!AD62:AE62), TRA!AD62 )</f>
        <v>NA</v>
      </c>
      <c r="AF62" s="9" t="str">
        <f>IF( AND(ISNUMBER(SEG!AF62),ISNUMBER(SEG!AG62)),  AVERAGE(SEG!AF62:AG62), SEG!AF62 )</f>
        <v>NA</v>
      </c>
      <c r="AG62" s="9" t="str">
        <f>IF( AND(ISNUMBER(TRA!AF62),ISNUMBER(TRA!AG62)),  AVERAGE(TRA!AF62:AG62), TRA!AF62 )</f>
        <v>NA</v>
      </c>
      <c r="AH62" s="8" t="str">
        <f>IF( AND(ISNUMBER(SEG!AH62),ISNUMBER(SEG!AI62)),  AVERAGE(SEG!AH62:AI62), SEG!AH62 )</f>
        <v>NA</v>
      </c>
      <c r="AI62" s="8" t="str">
        <f>IF( AND(ISNUMBER(TRA!AH62),ISNUMBER(TRA!AI62)),  AVERAGE(TRA!AH62:AI62), TRA!AH62 )</f>
        <v>NA</v>
      </c>
      <c r="AJ62" s="9" t="str">
        <f>IF( AND(ISNUMBER(SEG!AJ62),ISNUMBER(SEG!AK62)),  AVERAGE(SEG!AJ62:AK62), SEG!AJ62 )</f>
        <v>NA</v>
      </c>
      <c r="AK62" s="9" t="str">
        <f>IF( AND(ISNUMBER(TRA!AJ62),ISNUMBER(TRA!AK62)),  AVERAGE(TRA!AJ62:AK62), TRA!AJ62 )</f>
        <v>NA</v>
      </c>
      <c r="AL62" s="8">
        <f>IF( AND(ISNUMBER(SEG!AL62),ISNUMBER(SEG!AM62)),  AVERAGE(SEG!AL62:AM62), SEG!AL62 )</f>
        <v>0.74262399999999995</v>
      </c>
      <c r="AM62" s="8">
        <f>IF( AND(ISNUMBER(TRA!AL62),ISNUMBER(TRA!AM62)),  AVERAGE(TRA!AL62:AM62), TRA!AL62 )</f>
        <v>0.94166300000000003</v>
      </c>
      <c r="AN62" s="9" t="str">
        <f>IF( AND(ISNUMBER(SEG!AN62),ISNUMBER(SEG!AO62)),  AVERAGE(SEG!AN62:AO62), SEG!AN62 )</f>
        <v>NA</v>
      </c>
      <c r="AO62" s="9" t="str">
        <f>IF( AND(ISNUMBER(TRA!AN62),ISNUMBER(TRA!AO62)),  AVERAGE(TRA!AN62:AO62), TRA!AN62 )</f>
        <v>NA</v>
      </c>
    </row>
    <row r="63" spans="1:41" x14ac:dyDescent="0.25">
      <c r="A63" s="17" t="str">
        <f>SEG!A63</f>
        <v>TUG-AT</v>
      </c>
      <c r="B63" s="8" t="str">
        <f>IF( AND(ISNUMBER(SEG!B63),ISNUMBER(SEG!C63)),  AVERAGE(SEG!B63:C63), SEG!B63 )</f>
        <v>NA</v>
      </c>
      <c r="C63" s="8" t="str">
        <f>IF( AND(ISNUMBER(TRA!B63),ISNUMBER(TRA!C63)),  AVERAGE(TRA!B63:C63), TRA!B63 )</f>
        <v>NA</v>
      </c>
      <c r="D63" s="9" t="str">
        <f>IF( AND(ISNUMBER(SEG!D63),ISNUMBER(SEG!E63)),  AVERAGE(SEG!D63:E63), SEG!D63 )</f>
        <v>NA</v>
      </c>
      <c r="E63" s="9" t="str">
        <f>IF( AND(ISNUMBER(TRA!D63),ISNUMBER(TRA!E63)),  AVERAGE(TRA!D63:E63), TRA!D63 )</f>
        <v>NA</v>
      </c>
      <c r="F63" s="8">
        <f>IF( AND(ISNUMBER(SEG!F63),ISNUMBER(SEG!G63)),  AVERAGE(SEG!F63:G63), SEG!F63 )</f>
        <v>0.83421250000000002</v>
      </c>
      <c r="G63" s="8">
        <f>IF( AND(ISNUMBER(TRA!F63),ISNUMBER(TRA!G63)),  AVERAGE(TRA!F63:G63), TRA!F63 )</f>
        <v>0.95410200000000001</v>
      </c>
      <c r="H63" s="9" t="str">
        <f>IF( AND(ISNUMBER(SEG!H63),ISNUMBER(SEG!I63)),  AVERAGE(SEG!H63:I63), SEG!H63 )</f>
        <v>NA</v>
      </c>
      <c r="I63" s="9" t="str">
        <f>IF( AND(ISNUMBER(TRA!H63),ISNUMBER(TRA!I63)),  AVERAGE(TRA!H63:I63), TRA!H63 )</f>
        <v>NA</v>
      </c>
      <c r="J63" s="8">
        <f>IF( AND(ISNUMBER(SEG!J63),ISNUMBER(SEG!K63)),  AVERAGE(SEG!J63:K63), SEG!J63 )</f>
        <v>0.462121</v>
      </c>
      <c r="K63" s="8">
        <f>IF( AND(ISNUMBER(TRA!J63),ISNUMBER(TRA!K63)),  AVERAGE(TRA!J63:K63), TRA!J63 )</f>
        <v>0.78795250000000006</v>
      </c>
      <c r="L63" s="9" t="str">
        <f>IF( AND(ISNUMBER(SEG!L63),ISNUMBER(SEG!M63)),  AVERAGE(SEG!L63:M63), SEG!L63 )</f>
        <v>NA</v>
      </c>
      <c r="M63" s="9" t="str">
        <f>IF( AND(ISNUMBER(TRA!L63),ISNUMBER(TRA!M63)),  AVERAGE(TRA!L63:M63), TRA!L63 )</f>
        <v>NA</v>
      </c>
      <c r="N63" s="8" t="str">
        <f>IF( AND(ISNUMBER(SEG!N63),ISNUMBER(SEG!O63)),  AVERAGE(SEG!N63:O63), SEG!N63 )</f>
        <v>NA</v>
      </c>
      <c r="O63" s="8" t="str">
        <f>IF( AND(ISNUMBER(TRA!N63),ISNUMBER(TRA!O63)),  AVERAGE(TRA!N63:O63), TRA!N63 )</f>
        <v>NA</v>
      </c>
      <c r="P63" s="9" t="str">
        <f>IF( AND(ISNUMBER(SEG!P63),ISNUMBER(SEG!Q63)),  AVERAGE(SEG!P63:Q63), SEG!P63 )</f>
        <v>NA</v>
      </c>
      <c r="Q63" s="9" t="str">
        <f>IF( AND(ISNUMBER(TRA!P63),ISNUMBER(TRA!Q63)),  AVERAGE(TRA!P63:Q63), TRA!P63 )</f>
        <v>NA</v>
      </c>
      <c r="R63" s="8">
        <f>IF( AND(ISNUMBER(SEG!R63),ISNUMBER(SEG!S63)),  AVERAGE(SEG!R63:S63), SEG!R63 )</f>
        <v>0.86642050000000004</v>
      </c>
      <c r="S63" s="8">
        <f>IF( AND(ISNUMBER(TRA!R63),ISNUMBER(TRA!S63)),  AVERAGE(TRA!R63:S63), TRA!R63 )</f>
        <v>0.97869050000000002</v>
      </c>
      <c r="T63" s="9">
        <f>IF( AND(ISNUMBER(SEG!T63),ISNUMBER(SEG!U63)),  AVERAGE(SEG!T63:U63), SEG!T63 )</f>
        <v>0.87883750000000005</v>
      </c>
      <c r="U63" s="9">
        <f>IF( AND(ISNUMBER(TRA!T63),ISNUMBER(TRA!U63)),  AVERAGE(TRA!T63:U63), TRA!T63 )</f>
        <v>0.98205100000000001</v>
      </c>
      <c r="V63" s="8" t="str">
        <f>IF( AND(ISNUMBER(SEG!V63),ISNUMBER(SEG!W63)),  AVERAGE(SEG!V63:W63), SEG!V63 )</f>
        <v>NA</v>
      </c>
      <c r="W63" s="8" t="str">
        <f>IF( AND(ISNUMBER(TRA!V63),ISNUMBER(TRA!W63)),  AVERAGE(TRA!V63:W63), TRA!V63 )</f>
        <v>NA</v>
      </c>
      <c r="X63" s="9" t="str">
        <f>IF( AND(ISNUMBER(SEG!X63),ISNUMBER(SEG!Y63)),  AVERAGE(SEG!X63:Y63), SEG!X63 )</f>
        <v>NA</v>
      </c>
      <c r="Y63" s="9" t="str">
        <f>IF( AND(ISNUMBER(TRA!X63),ISNUMBER(TRA!Y63)),  AVERAGE(TRA!X63:Y63), TRA!X63 )</f>
        <v>NA</v>
      </c>
      <c r="Z63" s="8" t="str">
        <f>IF( AND(ISNUMBER(SEG!Z63),ISNUMBER(SEG!AA63)),  AVERAGE(SEG!Z63:AA63), SEG!Z63 )</f>
        <v>NA</v>
      </c>
      <c r="AA63" s="8" t="str">
        <f>IF( AND(ISNUMBER(TRA!Z63),ISNUMBER(TRA!AA63)),  AVERAGE(TRA!Z63:AA63), TRA!Z63 )</f>
        <v>NA</v>
      </c>
      <c r="AB63" s="9" t="str">
        <f>IF( AND(ISNUMBER(SEG!AB63),ISNUMBER(SEG!AC63)),  AVERAGE(SEG!AB63:AC63), SEG!AB63 )</f>
        <v>NA</v>
      </c>
      <c r="AC63" s="9" t="str">
        <f>IF( AND(ISNUMBER(TRA!AB63),ISNUMBER(TRA!AC63)),  AVERAGE(TRA!AB63:AC63), TRA!AB63 )</f>
        <v>NA</v>
      </c>
      <c r="AD63" s="8" t="str">
        <f>IF( AND(ISNUMBER(SEG!AD63),ISNUMBER(SEG!AE63)),  AVERAGE(SEG!AD63:AE63), SEG!AD63 )</f>
        <v>NA</v>
      </c>
      <c r="AE63" s="8" t="str">
        <f>IF( AND(ISNUMBER(TRA!AD63),ISNUMBER(TRA!AE63)),  AVERAGE(TRA!AD63:AE63), TRA!AD63 )</f>
        <v>NA</v>
      </c>
      <c r="AF63" s="9">
        <f>IF( AND(ISNUMBER(SEG!AF63),ISNUMBER(SEG!AG63)),  AVERAGE(SEG!AF63:AG63), SEG!AF63 )</f>
        <v>0.82198150000000003</v>
      </c>
      <c r="AG63" s="9">
        <f>IF( AND(ISNUMBER(TRA!AF63),ISNUMBER(TRA!AG63)),  AVERAGE(TRA!AF63:AG63), TRA!AF63 )</f>
        <v>0.97765000000000002</v>
      </c>
      <c r="AH63" s="8" t="str">
        <f>IF( AND(ISNUMBER(SEG!AH63),ISNUMBER(SEG!AI63)),  AVERAGE(SEG!AH63:AI63), SEG!AH63 )</f>
        <v>NA</v>
      </c>
      <c r="AI63" s="8" t="str">
        <f>IF( AND(ISNUMBER(TRA!AH63),ISNUMBER(TRA!AI63)),  AVERAGE(TRA!AH63:AI63), TRA!AH63 )</f>
        <v>NA</v>
      </c>
      <c r="AJ63" s="9" t="str">
        <f>IF( AND(ISNUMBER(SEG!AJ63),ISNUMBER(SEG!AK63)),  AVERAGE(SEG!AJ63:AK63), SEG!AJ63 )</f>
        <v>NA</v>
      </c>
      <c r="AK63" s="9" t="str">
        <f>IF( AND(ISNUMBER(TRA!AJ63),ISNUMBER(TRA!AK63)),  AVERAGE(TRA!AJ63:AK63), TRA!AJ63 )</f>
        <v>NA</v>
      </c>
      <c r="AL63" s="8">
        <f>IF( AND(ISNUMBER(SEG!AL63),ISNUMBER(SEG!AM63)),  AVERAGE(SEG!AL63:AM63), SEG!AL63 )</f>
        <v>0.76528649999999998</v>
      </c>
      <c r="AM63" s="8">
        <f>IF( AND(ISNUMBER(TRA!AL63),ISNUMBER(TRA!AM63)),  AVERAGE(TRA!AL63:AM63), TRA!AL63 )</f>
        <v>0.9725474999999999</v>
      </c>
      <c r="AN63" s="9" t="str">
        <f>IF( AND(ISNUMBER(SEG!AN63),ISNUMBER(SEG!AO63)),  AVERAGE(SEG!AN63:AO63), SEG!AN63 )</f>
        <v>NA</v>
      </c>
      <c r="AO63" s="9" t="str">
        <f>IF( AND(ISNUMBER(TRA!AN63),ISNUMBER(TRA!AO63)),  AVERAGE(TRA!AN63:AO63), TRA!AN63 )</f>
        <v>NA</v>
      </c>
    </row>
    <row r="64" spans="1:41" x14ac:dyDescent="0.25">
      <c r="A64" s="17" t="str">
        <f>SEG!A64</f>
        <v>UCSB-US</v>
      </c>
      <c r="B64" s="8" t="str">
        <f>IF( AND(ISNUMBER(SEG!B64),ISNUMBER(SEG!C64)),  AVERAGE(SEG!B64:C64), SEG!B64 )</f>
        <v>NA</v>
      </c>
      <c r="C64" s="8" t="str">
        <f>IF( AND(ISNUMBER(TRA!B64),ISNUMBER(TRA!C64)),  AVERAGE(TRA!B64:C64), TRA!B64 )</f>
        <v>NA</v>
      </c>
      <c r="D64" s="9" t="str">
        <f>IF( AND(ISNUMBER(SEG!D64),ISNUMBER(SEG!E64)),  AVERAGE(SEG!D64:E64), SEG!D64 )</f>
        <v>NA</v>
      </c>
      <c r="E64" s="9" t="str">
        <f>IF( AND(ISNUMBER(TRA!D64),ISNUMBER(TRA!E64)),  AVERAGE(TRA!D64:E64), TRA!D64 )</f>
        <v>NA</v>
      </c>
      <c r="F64" s="8" t="str">
        <f>IF( AND(ISNUMBER(SEG!F64),ISNUMBER(SEG!G64)),  AVERAGE(SEG!F64:G64), SEG!F64 )</f>
        <v>NA</v>
      </c>
      <c r="G64" s="8" t="str">
        <f>IF( AND(ISNUMBER(TRA!F64),ISNUMBER(TRA!G64)),  AVERAGE(TRA!F64:G64), TRA!F64 )</f>
        <v>NA</v>
      </c>
      <c r="H64" s="9" t="str">
        <f>IF( AND(ISNUMBER(SEG!H64),ISNUMBER(SEG!I64)),  AVERAGE(SEG!H64:I64), SEG!H64 )</f>
        <v>NA</v>
      </c>
      <c r="I64" s="9" t="str">
        <f>IF( AND(ISNUMBER(TRA!H64),ISNUMBER(TRA!I64)),  AVERAGE(TRA!H64:I64), TRA!H64 )</f>
        <v>NA</v>
      </c>
      <c r="J64" s="8" t="str">
        <f>IF( AND(ISNUMBER(SEG!J64),ISNUMBER(SEG!K64)),  AVERAGE(SEG!J64:K64), SEG!J64 )</f>
        <v>NA</v>
      </c>
      <c r="K64" s="8" t="str">
        <f>IF( AND(ISNUMBER(TRA!J64),ISNUMBER(TRA!K64)),  AVERAGE(TRA!J64:K64), TRA!J64 )</f>
        <v>NA</v>
      </c>
      <c r="L64" s="9" t="str">
        <f>IF( AND(ISNUMBER(SEG!L64),ISNUMBER(SEG!M64)),  AVERAGE(SEG!L64:M64), SEG!L64 )</f>
        <v>NA</v>
      </c>
      <c r="M64" s="9" t="str">
        <f>IF( AND(ISNUMBER(TRA!L64),ISNUMBER(TRA!M64)),  AVERAGE(TRA!L64:M64), TRA!L64 )</f>
        <v>NA</v>
      </c>
      <c r="N64" s="8" t="str">
        <f>IF( AND(ISNUMBER(SEG!N64),ISNUMBER(SEG!O64)),  AVERAGE(SEG!N64:O64), SEG!N64 )</f>
        <v>NA</v>
      </c>
      <c r="O64" s="8" t="str">
        <f>IF( AND(ISNUMBER(TRA!N64),ISNUMBER(TRA!O64)),  AVERAGE(TRA!N64:O64), TRA!N64 )</f>
        <v>NA</v>
      </c>
      <c r="P64" s="9">
        <f>IF( AND(ISNUMBER(SEG!P64),ISNUMBER(SEG!Q64)),  AVERAGE(SEG!P64:Q64), SEG!P64 )</f>
        <v>0.54505800000000004</v>
      </c>
      <c r="Q64" s="9">
        <f>IF( AND(ISNUMBER(TRA!P64),ISNUMBER(TRA!Q64)),  AVERAGE(TRA!P64:Q64), TRA!P64 )</f>
        <v>0.79497850000000003</v>
      </c>
      <c r="R64" s="8" t="str">
        <f>IF( AND(ISNUMBER(SEG!R64),ISNUMBER(SEG!S64)),  AVERAGE(SEG!R64:S64), SEG!R64 )</f>
        <v>NA</v>
      </c>
      <c r="S64" s="8" t="str">
        <f>IF( AND(ISNUMBER(TRA!R64),ISNUMBER(TRA!S64)),  AVERAGE(TRA!R64:S64), TRA!R64 )</f>
        <v>NA</v>
      </c>
      <c r="T64" s="9" t="str">
        <f>IF( AND(ISNUMBER(SEG!T64),ISNUMBER(SEG!U64)),  AVERAGE(SEG!T64:U64), SEG!T64 )</f>
        <v>NA</v>
      </c>
      <c r="U64" s="9" t="str">
        <f>IF( AND(ISNUMBER(TRA!T64),ISNUMBER(TRA!U64)),  AVERAGE(TRA!T64:U64), TRA!T64 )</f>
        <v>NA</v>
      </c>
      <c r="V64" s="8">
        <f>IF( AND(ISNUMBER(SEG!V64),ISNUMBER(SEG!W64)),  AVERAGE(SEG!V64:W64), SEG!V64 )</f>
        <v>0.70491799999999993</v>
      </c>
      <c r="W64" s="8">
        <f>IF( AND(ISNUMBER(TRA!V64),ISNUMBER(TRA!W64)),  AVERAGE(TRA!V64:W64), TRA!V64 )</f>
        <v>0.89515250000000002</v>
      </c>
      <c r="X64" s="9" t="str">
        <f>IF( AND(ISNUMBER(SEG!X64),ISNUMBER(SEG!Y64)),  AVERAGE(SEG!X64:Y64), SEG!X64 )</f>
        <v>NA</v>
      </c>
      <c r="Y64" s="9" t="str">
        <f>IF( AND(ISNUMBER(TRA!X64),ISNUMBER(TRA!Y64)),  AVERAGE(TRA!X64:Y64), TRA!X64 )</f>
        <v>NA</v>
      </c>
      <c r="Z64" s="8" t="str">
        <f>IF( AND(ISNUMBER(SEG!Z64),ISNUMBER(SEG!AA64)),  AVERAGE(SEG!Z64:AA64), SEG!Z64 )</f>
        <v>NA</v>
      </c>
      <c r="AA64" s="8" t="str">
        <f>IF( AND(ISNUMBER(TRA!Z64),ISNUMBER(TRA!AA64)),  AVERAGE(TRA!Z64:AA64), TRA!Z64 )</f>
        <v>NA</v>
      </c>
      <c r="AB64" s="9" t="str">
        <f>IF( AND(ISNUMBER(SEG!AB64),ISNUMBER(SEG!AC64)),  AVERAGE(SEG!AB64:AC64), SEG!AB64 )</f>
        <v>NA</v>
      </c>
      <c r="AC64" s="9" t="str">
        <f>IF( AND(ISNUMBER(TRA!AB64),ISNUMBER(TRA!AC64)),  AVERAGE(TRA!AB64:AC64), TRA!AB64 )</f>
        <v>NA</v>
      </c>
      <c r="AD64" s="8" t="str">
        <f>IF( AND(ISNUMBER(SEG!AD64),ISNUMBER(SEG!AE64)),  AVERAGE(SEG!AD64:AE64), SEG!AD64 )</f>
        <v>NA</v>
      </c>
      <c r="AE64" s="8" t="str">
        <f>IF( AND(ISNUMBER(TRA!AD64),ISNUMBER(TRA!AE64)),  AVERAGE(TRA!AD64:AE64), TRA!AD64 )</f>
        <v>NA</v>
      </c>
      <c r="AF64" s="9" t="str">
        <f>IF( AND(ISNUMBER(SEG!AF64),ISNUMBER(SEG!AG64)),  AVERAGE(SEG!AF64:AG64), SEG!AF64 )</f>
        <v>NA</v>
      </c>
      <c r="AG64" s="9" t="str">
        <f>IF( AND(ISNUMBER(TRA!AF64),ISNUMBER(TRA!AG64)),  AVERAGE(TRA!AF64:AG64), TRA!AF64 )</f>
        <v>NA</v>
      </c>
      <c r="AH64" s="8" t="str">
        <f>IF( AND(ISNUMBER(SEG!AH64),ISNUMBER(SEG!AI64)),  AVERAGE(SEG!AH64:AI64), SEG!AH64 )</f>
        <v>NA</v>
      </c>
      <c r="AI64" s="8" t="str">
        <f>IF( AND(ISNUMBER(TRA!AH64),ISNUMBER(TRA!AI64)),  AVERAGE(TRA!AH64:AI64), TRA!AH64 )</f>
        <v>NA</v>
      </c>
      <c r="AJ64" s="9" t="str">
        <f>IF( AND(ISNUMBER(SEG!AJ64),ISNUMBER(SEG!AK64)),  AVERAGE(SEG!AJ64:AK64), SEG!AJ64 )</f>
        <v>NA</v>
      </c>
      <c r="AK64" s="9" t="str">
        <f>IF( AND(ISNUMBER(TRA!AJ64),ISNUMBER(TRA!AK64)),  AVERAGE(TRA!AJ64:AK64), TRA!AJ64 )</f>
        <v>NA</v>
      </c>
      <c r="AL64" s="8" t="str">
        <f>IF( AND(ISNUMBER(SEG!AL64),ISNUMBER(SEG!AM64)),  AVERAGE(SEG!AL64:AM64), SEG!AL64 )</f>
        <v>NA</v>
      </c>
      <c r="AM64" s="8" t="str">
        <f>IF( AND(ISNUMBER(TRA!AL64),ISNUMBER(TRA!AM64)),  AVERAGE(TRA!AL64:AM64), TRA!AL64 )</f>
        <v>NA</v>
      </c>
      <c r="AN64" s="9" t="str">
        <f>IF( AND(ISNUMBER(SEG!AN64),ISNUMBER(SEG!AO64)),  AVERAGE(SEG!AN64:AO64), SEG!AN64 )</f>
        <v>NA</v>
      </c>
      <c r="AO64" s="9" t="str">
        <f>IF( AND(ISNUMBER(TRA!AN64),ISNUMBER(TRA!AO64)),  AVERAGE(TRA!AN64:AO64), TRA!AN64 )</f>
        <v>NA</v>
      </c>
    </row>
    <row r="65" spans="1:41" x14ac:dyDescent="0.25">
      <c r="A65" s="17" t="str">
        <f>SEG!A65</f>
        <v>UFRGS-BR</v>
      </c>
      <c r="B65" s="8" t="str">
        <f>IF( AND(ISNUMBER(SEG!B65),ISNUMBER(SEG!C65)),  AVERAGE(SEG!B65:C65), SEG!B65 )</f>
        <v>NA</v>
      </c>
      <c r="C65" s="8" t="str">
        <f>IF( AND(ISNUMBER(TRA!B65),ISNUMBER(TRA!C65)),  AVERAGE(TRA!B65:C65), TRA!B65 )</f>
        <v>NA</v>
      </c>
      <c r="D65" s="9" t="str">
        <f>IF( AND(ISNUMBER(SEG!D65),ISNUMBER(SEG!E65)),  AVERAGE(SEG!D65:E65), SEG!D65 )</f>
        <v>NA</v>
      </c>
      <c r="E65" s="9" t="str">
        <f>IF( AND(ISNUMBER(TRA!D65),ISNUMBER(TRA!E65)),  AVERAGE(TRA!D65:E65), TRA!D65 )</f>
        <v>NA</v>
      </c>
      <c r="F65" s="8" t="str">
        <f>IF( AND(ISNUMBER(SEG!F65),ISNUMBER(SEG!G65)),  AVERAGE(SEG!F65:G65), SEG!F65 )</f>
        <v>NA</v>
      </c>
      <c r="G65" s="8" t="str">
        <f>IF( AND(ISNUMBER(TRA!F65),ISNUMBER(TRA!G65)),  AVERAGE(TRA!F65:G65), TRA!F65 )</f>
        <v>NA</v>
      </c>
      <c r="H65" s="9" t="str">
        <f>IF( AND(ISNUMBER(SEG!H65),ISNUMBER(SEG!I65)),  AVERAGE(SEG!H65:I65), SEG!H65 )</f>
        <v>NA</v>
      </c>
      <c r="I65" s="9" t="str">
        <f>IF( AND(ISNUMBER(TRA!H65),ISNUMBER(TRA!I65)),  AVERAGE(TRA!H65:I65), TRA!H65 )</f>
        <v>NA</v>
      </c>
      <c r="J65" s="8" t="str">
        <f>IF( AND(ISNUMBER(SEG!J65),ISNUMBER(SEG!K65)),  AVERAGE(SEG!J65:K65), SEG!J65 )</f>
        <v>NA</v>
      </c>
      <c r="K65" s="8" t="str">
        <f>IF( AND(ISNUMBER(TRA!J65),ISNUMBER(TRA!K65)),  AVERAGE(TRA!J65:K65), TRA!J65 )</f>
        <v>NA</v>
      </c>
      <c r="L65" s="9" t="str">
        <f>IF( AND(ISNUMBER(SEG!L65),ISNUMBER(SEG!M65)),  AVERAGE(SEG!L65:M65), SEG!L65 )</f>
        <v>NA</v>
      </c>
      <c r="M65" s="9" t="str">
        <f>IF( AND(ISNUMBER(TRA!L65),ISNUMBER(TRA!M65)),  AVERAGE(TRA!L65:M65), TRA!L65 )</f>
        <v>NA</v>
      </c>
      <c r="N65" s="8" t="str">
        <f>IF( AND(ISNUMBER(SEG!N65),ISNUMBER(SEG!O65)),  AVERAGE(SEG!N65:O65), SEG!N65 )</f>
        <v>NA</v>
      </c>
      <c r="O65" s="8" t="str">
        <f>IF( AND(ISNUMBER(TRA!N65),ISNUMBER(TRA!O65)),  AVERAGE(TRA!N65:O65), TRA!N65 )</f>
        <v>NA</v>
      </c>
      <c r="P65" s="9" t="str">
        <f>IF( AND(ISNUMBER(SEG!P65),ISNUMBER(SEG!Q65)),  AVERAGE(SEG!P65:Q65), SEG!P65 )</f>
        <v>NA</v>
      </c>
      <c r="Q65" s="9" t="str">
        <f>IF( AND(ISNUMBER(TRA!P65),ISNUMBER(TRA!Q65)),  AVERAGE(TRA!P65:Q65), TRA!P65 )</f>
        <v>NA</v>
      </c>
      <c r="R65" s="8">
        <f>IF( AND(ISNUMBER(SEG!R65),ISNUMBER(SEG!S65)),  AVERAGE(SEG!R65:S65), SEG!R65 )</f>
        <v>0.1238925</v>
      </c>
      <c r="S65" s="8">
        <f>IF( AND(ISNUMBER(TRA!R65),ISNUMBER(TRA!S65)),  AVERAGE(TRA!R65:S65), TRA!R65 )</f>
        <v>0.95900200000000002</v>
      </c>
      <c r="T65" s="9">
        <f>IF( AND(ISNUMBER(SEG!T65),ISNUMBER(SEG!U65)),  AVERAGE(SEG!T65:U65), SEG!T65 )</f>
        <v>0.22554649999999998</v>
      </c>
      <c r="U65" s="9">
        <f>IF( AND(ISNUMBER(TRA!T65),ISNUMBER(TRA!U65)),  AVERAGE(TRA!T65:U65), TRA!T65 )</f>
        <v>0.98750800000000005</v>
      </c>
      <c r="V65" s="8" t="str">
        <f>IF( AND(ISNUMBER(SEG!V65),ISNUMBER(SEG!W65)),  AVERAGE(SEG!V65:W65), SEG!V65 )</f>
        <v>NA</v>
      </c>
      <c r="W65" s="8" t="str">
        <f>IF( AND(ISNUMBER(TRA!V65),ISNUMBER(TRA!W65)),  AVERAGE(TRA!V65:W65), TRA!V65 )</f>
        <v>NA</v>
      </c>
      <c r="X65" s="9" t="str">
        <f>IF( AND(ISNUMBER(SEG!X65),ISNUMBER(SEG!Y65)),  AVERAGE(SEG!X65:Y65), SEG!X65 )</f>
        <v>NA</v>
      </c>
      <c r="Y65" s="9" t="str">
        <f>IF( AND(ISNUMBER(TRA!X65),ISNUMBER(TRA!Y65)),  AVERAGE(TRA!X65:Y65), TRA!X65 )</f>
        <v>NA</v>
      </c>
      <c r="Z65" s="8" t="str">
        <f>IF( AND(ISNUMBER(SEG!Z65),ISNUMBER(SEG!AA65)),  AVERAGE(SEG!Z65:AA65), SEG!Z65 )</f>
        <v>NA</v>
      </c>
      <c r="AA65" s="8" t="str">
        <f>IF( AND(ISNUMBER(TRA!Z65),ISNUMBER(TRA!AA65)),  AVERAGE(TRA!Z65:AA65), TRA!Z65 )</f>
        <v>NA</v>
      </c>
      <c r="AB65" s="9" t="str">
        <f>IF( AND(ISNUMBER(SEG!AB65),ISNUMBER(SEG!AC65)),  AVERAGE(SEG!AB65:AC65), SEG!AB65 )</f>
        <v>NA</v>
      </c>
      <c r="AC65" s="9" t="str">
        <f>IF( AND(ISNUMBER(TRA!AB65),ISNUMBER(TRA!AC65)),  AVERAGE(TRA!AB65:AC65), TRA!AB65 )</f>
        <v>NA</v>
      </c>
      <c r="AD65" s="8" t="str">
        <f>IF( AND(ISNUMBER(SEG!AD65),ISNUMBER(SEG!AE65)),  AVERAGE(SEG!AD65:AE65), SEG!AD65 )</f>
        <v>NA</v>
      </c>
      <c r="AE65" s="8" t="str">
        <f>IF( AND(ISNUMBER(TRA!AD65),ISNUMBER(TRA!AE65)),  AVERAGE(TRA!AD65:AE65), TRA!AD65 )</f>
        <v>NA</v>
      </c>
      <c r="AF65" s="9">
        <f>IF( AND(ISNUMBER(SEG!AF65),ISNUMBER(SEG!AG65)),  AVERAGE(SEG!AF65:AG65), SEG!AF65 )</f>
        <v>7.7381500000000006E-2</v>
      </c>
      <c r="AG65" s="9">
        <f>IF( AND(ISNUMBER(TRA!AF65),ISNUMBER(TRA!AG65)),  AVERAGE(TRA!AF65:AG65), TRA!AF65 )</f>
        <v>0.97648899999999994</v>
      </c>
      <c r="AH65" s="8" t="str">
        <f>IF( AND(ISNUMBER(SEG!AH65),ISNUMBER(SEG!AI65)),  AVERAGE(SEG!AH65:AI65), SEG!AH65 )</f>
        <v>NA</v>
      </c>
      <c r="AI65" s="8" t="str">
        <f>IF( AND(ISNUMBER(TRA!AH65),ISNUMBER(TRA!AI65)),  AVERAGE(TRA!AH65:AI65), TRA!AH65 )</f>
        <v>NA</v>
      </c>
      <c r="AJ65" s="9" t="str">
        <f>IF( AND(ISNUMBER(SEG!AJ65),ISNUMBER(SEG!AK65)),  AVERAGE(SEG!AJ65:AK65), SEG!AJ65 )</f>
        <v>NA</v>
      </c>
      <c r="AK65" s="9" t="str">
        <f>IF( AND(ISNUMBER(TRA!AJ65),ISNUMBER(TRA!AK65)),  AVERAGE(TRA!AJ65:AK65), TRA!AJ65 )</f>
        <v>NA</v>
      </c>
      <c r="AL65" s="8" t="str">
        <f>IF( AND(ISNUMBER(SEG!AL65),ISNUMBER(SEG!AM65)),  AVERAGE(SEG!AL65:AM65), SEG!AL65 )</f>
        <v>NA</v>
      </c>
      <c r="AM65" s="8" t="str">
        <f>IF( AND(ISNUMBER(TRA!AL65),ISNUMBER(TRA!AM65)),  AVERAGE(TRA!AL65:AM65), TRA!AL65 )</f>
        <v>NA</v>
      </c>
      <c r="AN65" s="9" t="str">
        <f>IF( AND(ISNUMBER(SEG!AN65),ISNUMBER(SEG!AO65)),  AVERAGE(SEG!AN65:AO65), SEG!AN65 )</f>
        <v>NA</v>
      </c>
      <c r="AO65" s="9" t="str">
        <f>IF( AND(ISNUMBER(TRA!AN65),ISNUMBER(TRA!AO65)),  AVERAGE(TRA!AN65:AO65), TRA!AN65 )</f>
        <v>NA</v>
      </c>
    </row>
    <row r="66" spans="1:41" x14ac:dyDescent="0.25">
      <c r="A66" s="17" t="str">
        <f>SEG!A66</f>
        <v>UP-PT</v>
      </c>
      <c r="B66" s="8" t="str">
        <f>IF( AND(ISNUMBER(SEG!B66),ISNUMBER(SEG!C66)),  AVERAGE(SEG!B66:C66), SEG!B66 )</f>
        <v>NA</v>
      </c>
      <c r="C66" s="8" t="str">
        <f>IF( AND(ISNUMBER(TRA!B66),ISNUMBER(TRA!C66)),  AVERAGE(TRA!B66:C66), TRA!B66 )</f>
        <v>NA</v>
      </c>
      <c r="D66" s="9" t="str">
        <f>IF( AND(ISNUMBER(SEG!D66),ISNUMBER(SEG!E66)),  AVERAGE(SEG!D66:E66), SEG!D66 )</f>
        <v>NA</v>
      </c>
      <c r="E66" s="9" t="str">
        <f>IF( AND(ISNUMBER(TRA!D66),ISNUMBER(TRA!E66)),  AVERAGE(TRA!D66:E66), TRA!D66 )</f>
        <v>NA</v>
      </c>
      <c r="F66" s="8">
        <f>IF( AND(ISNUMBER(SEG!F66),ISNUMBER(SEG!G66)),  AVERAGE(SEG!F66:G66), SEG!F66 )</f>
        <v>0.21223399999999998</v>
      </c>
      <c r="G66" s="8">
        <f>IF( AND(ISNUMBER(TRA!F66),ISNUMBER(TRA!G66)),  AVERAGE(TRA!F66:G66), TRA!F66 )</f>
        <v>0.57828650000000004</v>
      </c>
      <c r="H66" s="9" t="str">
        <f>IF( AND(ISNUMBER(SEG!H66),ISNUMBER(SEG!I66)),  AVERAGE(SEG!H66:I66), SEG!H66 )</f>
        <v>NA</v>
      </c>
      <c r="I66" s="9" t="str">
        <f>IF( AND(ISNUMBER(TRA!H66),ISNUMBER(TRA!I66)),  AVERAGE(TRA!H66:I66), TRA!H66 )</f>
        <v>NA</v>
      </c>
      <c r="J66" s="8">
        <f>IF( AND(ISNUMBER(SEG!J66),ISNUMBER(SEG!K66)),  AVERAGE(SEG!J66:K66), SEG!J66 )</f>
        <v>0.34470049999999997</v>
      </c>
      <c r="K66" s="8">
        <f>IF( AND(ISNUMBER(TRA!J66),ISNUMBER(TRA!K66)),  AVERAGE(TRA!J66:K66), TRA!J66 )</f>
        <v>0.477904</v>
      </c>
      <c r="L66" s="9" t="str">
        <f>IF( AND(ISNUMBER(SEG!L66),ISNUMBER(SEG!M66)),  AVERAGE(SEG!L66:M66), SEG!L66 )</f>
        <v>NA</v>
      </c>
      <c r="M66" s="9" t="str">
        <f>IF( AND(ISNUMBER(TRA!L66),ISNUMBER(TRA!M66)),  AVERAGE(TRA!L66:M66), TRA!L66 )</f>
        <v>NA</v>
      </c>
      <c r="N66" s="8">
        <f>IF( AND(ISNUMBER(SEG!N66),ISNUMBER(SEG!O66)),  AVERAGE(SEG!N66:O66), SEG!N66 )</f>
        <v>0.66381850000000009</v>
      </c>
      <c r="O66" s="8">
        <f>IF( AND(ISNUMBER(TRA!N66),ISNUMBER(TRA!O66)),  AVERAGE(TRA!N66:O66), TRA!N66 )</f>
        <v>0.93136550000000007</v>
      </c>
      <c r="P66" s="9">
        <f>IF( AND(ISNUMBER(SEG!P66),ISNUMBER(SEG!Q66)),  AVERAGE(SEG!P66:Q66), SEG!P66 )</f>
        <v>0.42327700000000001</v>
      </c>
      <c r="Q66" s="9">
        <f>IF( AND(ISNUMBER(TRA!P66),ISNUMBER(TRA!Q66)),  AVERAGE(TRA!P66:Q66), TRA!P66 )</f>
        <v>0.76907949999999992</v>
      </c>
      <c r="R66" s="8">
        <f>IF( AND(ISNUMBER(SEG!R66),ISNUMBER(SEG!S66)),  AVERAGE(SEG!R66:S66), SEG!R66 )</f>
        <v>0.72240749999999998</v>
      </c>
      <c r="S66" s="8">
        <f>IF( AND(ISNUMBER(TRA!R66),ISNUMBER(TRA!S66)),  AVERAGE(TRA!R66:S66), TRA!R66 )</f>
        <v>0.87518300000000004</v>
      </c>
      <c r="T66" s="9">
        <f>IF( AND(ISNUMBER(SEG!T66),ISNUMBER(SEG!U66)),  AVERAGE(SEG!T66:U66), SEG!T66 )</f>
        <v>0.76647699999999996</v>
      </c>
      <c r="U66" s="9">
        <f>IF( AND(ISNUMBER(TRA!T66),ISNUMBER(TRA!U66)),  AVERAGE(TRA!T66:U66), TRA!T66 )</f>
        <v>0.97155349999999996</v>
      </c>
      <c r="V66" s="8">
        <f>IF( AND(ISNUMBER(SEG!V66),ISNUMBER(SEG!W66)),  AVERAGE(SEG!V66:W66), SEG!V66 )</f>
        <v>0.43132749999999997</v>
      </c>
      <c r="W66" s="8">
        <f>IF( AND(ISNUMBER(TRA!V66),ISNUMBER(TRA!W66)),  AVERAGE(TRA!V66:W66), TRA!V66 )</f>
        <v>0.54152299999999998</v>
      </c>
      <c r="X66" s="9">
        <f>IF( AND(ISNUMBER(SEG!X66),ISNUMBER(SEG!Y66)),  AVERAGE(SEG!X66:Y66), SEG!X66 )</f>
        <v>0.6803570000000001</v>
      </c>
      <c r="Y66" s="9">
        <f>IF( AND(ISNUMBER(TRA!X66),ISNUMBER(TRA!Y66)),  AVERAGE(TRA!X66:Y66), TRA!X66 )</f>
        <v>0.82003599999999999</v>
      </c>
      <c r="Z66" s="8">
        <f>IF( AND(ISNUMBER(SEG!Z66),ISNUMBER(SEG!AA66)),  AVERAGE(SEG!Z66:AA66), SEG!Z66 )</f>
        <v>0.25080449999999999</v>
      </c>
      <c r="AA66" s="8">
        <f>IF( AND(ISNUMBER(TRA!Z66),ISNUMBER(TRA!AA66)),  AVERAGE(TRA!Z66:AA66), TRA!Z66 )</f>
        <v>0.3250825</v>
      </c>
      <c r="AB66" s="9" t="str">
        <f>IF( AND(ISNUMBER(SEG!AB66),ISNUMBER(SEG!AC66)),  AVERAGE(SEG!AB66:AC66), SEG!AB66 )</f>
        <v>NA</v>
      </c>
      <c r="AC66" s="9" t="str">
        <f>IF( AND(ISNUMBER(TRA!AB66),ISNUMBER(TRA!AC66)),  AVERAGE(TRA!AB66:AC66), TRA!AB66 )</f>
        <v>NA</v>
      </c>
      <c r="AD66" s="8" t="str">
        <f>IF( AND(ISNUMBER(SEG!AD66),ISNUMBER(SEG!AE66)),  AVERAGE(SEG!AD66:AE66), SEG!AD66 )</f>
        <v>NA</v>
      </c>
      <c r="AE66" s="8" t="str">
        <f>IF( AND(ISNUMBER(TRA!AD66),ISNUMBER(TRA!AE66)),  AVERAGE(TRA!AD66:AE66), TRA!AD66 )</f>
        <v>NA</v>
      </c>
      <c r="AF66" s="9">
        <f>IF( AND(ISNUMBER(SEG!AF66),ISNUMBER(SEG!AG66)),  AVERAGE(SEG!AF66:AG66), SEG!AF66 )</f>
        <v>0.35496549999999999</v>
      </c>
      <c r="AG66" s="9">
        <f>IF( AND(ISNUMBER(TRA!AF66),ISNUMBER(TRA!AG66)),  AVERAGE(TRA!AF66:AG66), TRA!AF66 )</f>
        <v>0.88303750000000003</v>
      </c>
      <c r="AH66" s="8">
        <f>IF( AND(ISNUMBER(SEG!AH66),ISNUMBER(SEG!AI66)),  AVERAGE(SEG!AH66:AI66), SEG!AH66 )</f>
        <v>0.57177549999999999</v>
      </c>
      <c r="AI66" s="8">
        <f>IF( AND(ISNUMBER(TRA!AH66),ISNUMBER(TRA!AI66)),  AVERAGE(TRA!AH66:AI66), TRA!AH66 )</f>
        <v>0.89823600000000003</v>
      </c>
      <c r="AJ66" s="9" t="str">
        <f>IF( AND(ISNUMBER(SEG!AJ66),ISNUMBER(SEG!AK66)),  AVERAGE(SEG!AJ66:AK66), SEG!AJ66 )</f>
        <v>NA</v>
      </c>
      <c r="AK66" s="9" t="str">
        <f>IF( AND(ISNUMBER(TRA!AJ66),ISNUMBER(TRA!AK66)),  AVERAGE(TRA!AJ66:AK66), TRA!AJ66 )</f>
        <v>NA</v>
      </c>
      <c r="AL66" s="8">
        <f>IF( AND(ISNUMBER(SEG!AL66),ISNUMBER(SEG!AM66)),  AVERAGE(SEG!AL66:AM66), SEG!AL66 )</f>
        <v>0.60503799999999996</v>
      </c>
      <c r="AM66" s="8">
        <f>IF( AND(ISNUMBER(TRA!AL66),ISNUMBER(TRA!AM66)),  AVERAGE(TRA!AL66:AM66), TRA!AL66 )</f>
        <v>0.89582800000000007</v>
      </c>
      <c r="AN66" s="9">
        <f>IF( AND(ISNUMBER(SEG!AN66),ISNUMBER(SEG!AO66)),  AVERAGE(SEG!AN66:AO66), SEG!AN66 )</f>
        <v>0.47389150000000002</v>
      </c>
      <c r="AO66" s="9">
        <f>IF( AND(ISNUMBER(TRA!AN66),ISNUMBER(TRA!AO66)),  AVERAGE(TRA!AN66:AO66), TRA!AN66 )</f>
        <v>0.80210950000000003</v>
      </c>
    </row>
    <row r="67" spans="1:41" x14ac:dyDescent="0.25">
      <c r="A67" s="17" t="str">
        <f>SEG!A67</f>
        <v>UPM-ES</v>
      </c>
      <c r="B67" s="8" t="str">
        <f>IF( AND(ISNUMBER(SEG!B67),ISNUMBER(SEG!C67)),  AVERAGE(SEG!B67:C67), SEG!B67 )</f>
        <v>NA</v>
      </c>
      <c r="C67" s="8" t="str">
        <f>IF( AND(ISNUMBER(TRA!B67),ISNUMBER(TRA!C67)),  AVERAGE(TRA!B67:C67), TRA!B67 )</f>
        <v>NA</v>
      </c>
      <c r="D67" s="9" t="str">
        <f>IF( AND(ISNUMBER(SEG!D67),ISNUMBER(SEG!E67)),  AVERAGE(SEG!D67:E67), SEG!D67 )</f>
        <v>NA</v>
      </c>
      <c r="E67" s="9" t="str">
        <f>IF( AND(ISNUMBER(TRA!D67),ISNUMBER(TRA!E67)),  AVERAGE(TRA!D67:E67), TRA!D67 )</f>
        <v>NA</v>
      </c>
      <c r="F67" s="8" t="str">
        <f>IF( AND(ISNUMBER(SEG!F67),ISNUMBER(SEG!G67)),  AVERAGE(SEG!F67:G67), SEG!F67 )</f>
        <v>NA</v>
      </c>
      <c r="G67" s="8" t="str">
        <f>IF( AND(ISNUMBER(TRA!F67),ISNUMBER(TRA!G67)),  AVERAGE(TRA!F67:G67), TRA!F67 )</f>
        <v>NA</v>
      </c>
      <c r="H67" s="9" t="str">
        <f>IF( AND(ISNUMBER(SEG!H67),ISNUMBER(SEG!I67)),  AVERAGE(SEG!H67:I67), SEG!H67 )</f>
        <v>NA</v>
      </c>
      <c r="I67" s="9" t="str">
        <f>IF( AND(ISNUMBER(TRA!H67),ISNUMBER(TRA!I67)),  AVERAGE(TRA!H67:I67), TRA!H67 )</f>
        <v>NA</v>
      </c>
      <c r="J67" s="8">
        <f>IF( AND(ISNUMBER(SEG!J67),ISNUMBER(SEG!K67)),  AVERAGE(SEG!J67:K67), SEG!J67 )</f>
        <v>0.30302400000000002</v>
      </c>
      <c r="K67" s="8">
        <f>IF( AND(ISNUMBER(TRA!J67),ISNUMBER(TRA!K67)),  AVERAGE(TRA!J67:K67), TRA!J67 )</f>
        <v>0.44457199999999997</v>
      </c>
      <c r="L67" s="9" t="str">
        <f>IF( AND(ISNUMBER(SEG!L67),ISNUMBER(SEG!M67)),  AVERAGE(SEG!L67:M67), SEG!L67 )</f>
        <v>NA</v>
      </c>
      <c r="M67" s="9" t="str">
        <f>IF( AND(ISNUMBER(TRA!L67),ISNUMBER(TRA!M67)),  AVERAGE(TRA!L67:M67), TRA!L67 )</f>
        <v>NA</v>
      </c>
      <c r="N67" s="8" t="str">
        <f>IF( AND(ISNUMBER(SEG!N67),ISNUMBER(SEG!O67)),  AVERAGE(SEG!N67:O67), SEG!N67 )</f>
        <v>NA</v>
      </c>
      <c r="O67" s="8" t="str">
        <f>IF( AND(ISNUMBER(TRA!N67),ISNUMBER(TRA!O67)),  AVERAGE(TRA!N67:O67), TRA!N67 )</f>
        <v>NA</v>
      </c>
      <c r="P67" s="9" t="str">
        <f>IF( AND(ISNUMBER(SEG!P67),ISNUMBER(SEG!Q67)),  AVERAGE(SEG!P67:Q67), SEG!P67 )</f>
        <v>NA</v>
      </c>
      <c r="Q67" s="9" t="str">
        <f>IF( AND(ISNUMBER(TRA!P67),ISNUMBER(TRA!Q67)),  AVERAGE(TRA!P67:Q67), TRA!P67 )</f>
        <v>NA</v>
      </c>
      <c r="R67" s="8">
        <f>IF( AND(ISNUMBER(SEG!R67),ISNUMBER(SEG!S67)),  AVERAGE(SEG!R67:S67), SEG!R67 )</f>
        <v>0.59332099999999999</v>
      </c>
      <c r="S67" s="8">
        <f>IF( AND(ISNUMBER(TRA!R67),ISNUMBER(TRA!S67)),  AVERAGE(TRA!R67:S67), TRA!R67 )</f>
        <v>0.81683250000000007</v>
      </c>
      <c r="T67" s="9">
        <f>IF( AND(ISNUMBER(SEG!T67),ISNUMBER(SEG!U67)),  AVERAGE(SEG!T67:U67), SEG!T67 )</f>
        <v>0.64141700000000001</v>
      </c>
      <c r="U67" s="9">
        <f>IF( AND(ISNUMBER(TRA!T67),ISNUMBER(TRA!U67)),  AVERAGE(TRA!T67:U67), TRA!T67 )</f>
        <v>0.82484000000000002</v>
      </c>
      <c r="V67" s="8" t="str">
        <f>IF( AND(ISNUMBER(SEG!V67),ISNUMBER(SEG!W67)),  AVERAGE(SEG!V67:W67), SEG!V67 )</f>
        <v>NA</v>
      </c>
      <c r="W67" s="8" t="str">
        <f>IF( AND(ISNUMBER(TRA!V67),ISNUMBER(TRA!W67)),  AVERAGE(TRA!V67:W67), TRA!V67 )</f>
        <v>NA</v>
      </c>
      <c r="X67" s="9" t="str">
        <f>IF( AND(ISNUMBER(SEG!X67),ISNUMBER(SEG!Y67)),  AVERAGE(SEG!X67:Y67), SEG!X67 )</f>
        <v>NA</v>
      </c>
      <c r="Y67" s="9" t="str">
        <f>IF( AND(ISNUMBER(TRA!X67),ISNUMBER(TRA!Y67)),  AVERAGE(TRA!X67:Y67), TRA!X67 )</f>
        <v>NA</v>
      </c>
      <c r="Z67" s="8" t="str">
        <f>IF( AND(ISNUMBER(SEG!Z67),ISNUMBER(SEG!AA67)),  AVERAGE(SEG!Z67:AA67), SEG!Z67 )</f>
        <v>NA</v>
      </c>
      <c r="AA67" s="8" t="str">
        <f>IF( AND(ISNUMBER(TRA!Z67),ISNUMBER(TRA!AA67)),  AVERAGE(TRA!Z67:AA67), TRA!Z67 )</f>
        <v>NA</v>
      </c>
      <c r="AB67" s="9" t="str">
        <f>IF( AND(ISNUMBER(SEG!AB67),ISNUMBER(SEG!AC67)),  AVERAGE(SEG!AB67:AC67), SEG!AB67 )</f>
        <v>NA</v>
      </c>
      <c r="AC67" s="9" t="str">
        <f>IF( AND(ISNUMBER(TRA!AB67),ISNUMBER(TRA!AC67)),  AVERAGE(TRA!AB67:AC67), TRA!AB67 )</f>
        <v>NA</v>
      </c>
      <c r="AD67" s="8" t="str">
        <f>IF( AND(ISNUMBER(SEG!AD67),ISNUMBER(SEG!AE67)),  AVERAGE(SEG!AD67:AE67), SEG!AD67 )</f>
        <v>NA</v>
      </c>
      <c r="AE67" s="8" t="str">
        <f>IF( AND(ISNUMBER(TRA!AD67),ISNUMBER(TRA!AE67)),  AVERAGE(TRA!AD67:AE67), TRA!AD67 )</f>
        <v>NA</v>
      </c>
      <c r="AF67" s="9" t="str">
        <f>IF( AND(ISNUMBER(SEG!AF67),ISNUMBER(SEG!AG67)),  AVERAGE(SEG!AF67:AG67), SEG!AF67 )</f>
        <v>NA</v>
      </c>
      <c r="AG67" s="9" t="str">
        <f>IF( AND(ISNUMBER(TRA!AF67),ISNUMBER(TRA!AG67)),  AVERAGE(TRA!AF67:AG67), TRA!AF67 )</f>
        <v>NA</v>
      </c>
      <c r="AH67" s="8" t="str">
        <f>IF( AND(ISNUMBER(SEG!AH67),ISNUMBER(SEG!AI67)),  AVERAGE(SEG!AH67:AI67), SEG!AH67 )</f>
        <v>NA</v>
      </c>
      <c r="AI67" s="8" t="str">
        <f>IF( AND(ISNUMBER(TRA!AH67),ISNUMBER(TRA!AI67)),  AVERAGE(TRA!AH67:AI67), TRA!AH67 )</f>
        <v>NA</v>
      </c>
      <c r="AJ67" s="9" t="str">
        <f>IF( AND(ISNUMBER(SEG!AJ67),ISNUMBER(SEG!AK67)),  AVERAGE(SEG!AJ67:AK67), SEG!AJ67 )</f>
        <v>NA</v>
      </c>
      <c r="AK67" s="9" t="str">
        <f>IF( AND(ISNUMBER(TRA!AJ67),ISNUMBER(TRA!AK67)),  AVERAGE(TRA!AJ67:AK67), TRA!AJ67 )</f>
        <v>NA</v>
      </c>
      <c r="AL67" s="8" t="str">
        <f>IF( AND(ISNUMBER(SEG!AL67),ISNUMBER(SEG!AM67)),  AVERAGE(SEG!AL67:AM67), SEG!AL67 )</f>
        <v>NA</v>
      </c>
      <c r="AM67" s="8" t="str">
        <f>IF( AND(ISNUMBER(TRA!AL67),ISNUMBER(TRA!AM67)),  AVERAGE(TRA!AL67:AM67), TRA!AL67 )</f>
        <v>NA</v>
      </c>
      <c r="AN67" s="9" t="str">
        <f>IF( AND(ISNUMBER(SEG!AN67),ISNUMBER(SEG!AO67)),  AVERAGE(SEG!AN67:AO67), SEG!AN67 )</f>
        <v>NA</v>
      </c>
      <c r="AO67" s="9" t="str">
        <f>IF( AND(ISNUMBER(TRA!AN67),ISNUMBER(TRA!AO67)),  AVERAGE(TRA!AN67:AO67), TRA!AN67 )</f>
        <v>NA</v>
      </c>
    </row>
    <row r="68" spans="1:41" x14ac:dyDescent="0.25">
      <c r="A68" s="17" t="str">
        <f>SEG!A68</f>
        <v>USYD-AU</v>
      </c>
      <c r="B68" s="8" t="str">
        <f>IF( AND(ISNUMBER(SEG!B68),ISNUMBER(SEG!C68)),  AVERAGE(SEG!B68:C68), SEG!B68 )</f>
        <v>NA</v>
      </c>
      <c r="C68" s="8" t="str">
        <f>IF( AND(ISNUMBER(TRA!B68),ISNUMBER(TRA!C68)),  AVERAGE(TRA!B68:C68), TRA!B68 )</f>
        <v>NA</v>
      </c>
      <c r="D68" s="9" t="str">
        <f>IF( AND(ISNUMBER(SEG!D68),ISNUMBER(SEG!E68)),  AVERAGE(SEG!D68:E68), SEG!D68 )</f>
        <v>NA</v>
      </c>
      <c r="E68" s="9" t="str">
        <f>IF( AND(ISNUMBER(TRA!D68),ISNUMBER(TRA!E68)),  AVERAGE(TRA!D68:E68), TRA!D68 )</f>
        <v>NA</v>
      </c>
      <c r="F68" s="8" t="str">
        <f>IF( AND(ISNUMBER(SEG!F68),ISNUMBER(SEG!G68)),  AVERAGE(SEG!F68:G68), SEG!F68 )</f>
        <v>NA</v>
      </c>
      <c r="G68" s="8" t="str">
        <f>IF( AND(ISNUMBER(TRA!F68),ISNUMBER(TRA!G68)),  AVERAGE(TRA!F68:G68), TRA!F68 )</f>
        <v>NA</v>
      </c>
      <c r="H68" s="9" t="str">
        <f>IF( AND(ISNUMBER(SEG!H68),ISNUMBER(SEG!I68)),  AVERAGE(SEG!H68:I68), SEG!H68 )</f>
        <v>NA</v>
      </c>
      <c r="I68" s="9" t="str">
        <f>IF( AND(ISNUMBER(TRA!H68),ISNUMBER(TRA!I68)),  AVERAGE(TRA!H68:I68), TRA!H68 )</f>
        <v>NA</v>
      </c>
      <c r="J68" s="8" t="str">
        <f>IF( AND(ISNUMBER(SEG!J68),ISNUMBER(SEG!K68)),  AVERAGE(SEG!J68:K68), SEG!J68 )</f>
        <v>NA</v>
      </c>
      <c r="K68" s="8" t="str">
        <f>IF( AND(ISNUMBER(TRA!J68),ISNUMBER(TRA!K68)),  AVERAGE(TRA!J68:K68), TRA!J68 )</f>
        <v>NA</v>
      </c>
      <c r="L68" s="9" t="str">
        <f>IF( AND(ISNUMBER(SEG!L68),ISNUMBER(SEG!M68)),  AVERAGE(SEG!L68:M68), SEG!L68 )</f>
        <v>NA</v>
      </c>
      <c r="M68" s="9" t="str">
        <f>IF( AND(ISNUMBER(TRA!L68),ISNUMBER(TRA!M68)),  AVERAGE(TRA!L68:M68), TRA!L68 )</f>
        <v>NA</v>
      </c>
      <c r="N68" s="8" t="str">
        <f>IF( AND(ISNUMBER(SEG!N68),ISNUMBER(SEG!O68)),  AVERAGE(SEG!N68:O68), SEG!N68 )</f>
        <v>NA</v>
      </c>
      <c r="O68" s="8" t="str">
        <f>IF( AND(ISNUMBER(TRA!N68),ISNUMBER(TRA!O68)),  AVERAGE(TRA!N68:O68), TRA!N68 )</f>
        <v>NA</v>
      </c>
      <c r="P68" s="9" t="str">
        <f>IF( AND(ISNUMBER(SEG!P68),ISNUMBER(SEG!Q68)),  AVERAGE(SEG!P68:Q68), SEG!P68 )</f>
        <v>NA</v>
      </c>
      <c r="Q68" s="9" t="str">
        <f>IF( AND(ISNUMBER(TRA!P68),ISNUMBER(TRA!Q68)),  AVERAGE(TRA!P68:Q68), TRA!P68 )</f>
        <v>NA</v>
      </c>
      <c r="R68" s="8" t="str">
        <f>IF( AND(ISNUMBER(SEG!R68),ISNUMBER(SEG!S68)),  AVERAGE(SEG!R68:S68), SEG!R68 )</f>
        <v>NA</v>
      </c>
      <c r="S68" s="8" t="str">
        <f>IF( AND(ISNUMBER(TRA!R68),ISNUMBER(TRA!S68)),  AVERAGE(TRA!R68:S68), TRA!R68 )</f>
        <v>NA</v>
      </c>
      <c r="T68" s="9" t="str">
        <f>IF( AND(ISNUMBER(SEG!T68),ISNUMBER(SEG!U68)),  AVERAGE(SEG!T68:U68), SEG!T68 )</f>
        <v>NA</v>
      </c>
      <c r="U68" s="9" t="str">
        <f>IF( AND(ISNUMBER(TRA!T68),ISNUMBER(TRA!U68)),  AVERAGE(TRA!T68:U68), TRA!T68 )</f>
        <v>NA</v>
      </c>
      <c r="V68" s="8" t="str">
        <f>IF( AND(ISNUMBER(SEG!V68),ISNUMBER(SEG!W68)),  AVERAGE(SEG!V68:W68), SEG!V68 )</f>
        <v>NA</v>
      </c>
      <c r="W68" s="8" t="str">
        <f>IF( AND(ISNUMBER(TRA!V68),ISNUMBER(TRA!W68)),  AVERAGE(TRA!V68:W68), TRA!V68 )</f>
        <v>NA</v>
      </c>
      <c r="X68" s="9" t="str">
        <f>IF( AND(ISNUMBER(SEG!X68),ISNUMBER(SEG!Y68)),  AVERAGE(SEG!X68:Y68), SEG!X68 )</f>
        <v>NA</v>
      </c>
      <c r="Y68" s="9" t="str">
        <f>IF( AND(ISNUMBER(TRA!X68),ISNUMBER(TRA!Y68)),  AVERAGE(TRA!X68:Y68), TRA!X68 )</f>
        <v>NA</v>
      </c>
      <c r="Z68" s="8" t="str">
        <f>IF( AND(ISNUMBER(SEG!Z68),ISNUMBER(SEG!AA68)),  AVERAGE(SEG!Z68:AA68), SEG!Z68 )</f>
        <v>NA</v>
      </c>
      <c r="AA68" s="8" t="str">
        <f>IF( AND(ISNUMBER(TRA!Z68),ISNUMBER(TRA!AA68)),  AVERAGE(TRA!Z68:AA68), TRA!Z68 )</f>
        <v>NA</v>
      </c>
      <c r="AB68" s="9" t="str">
        <f>IF( AND(ISNUMBER(SEG!AB68),ISNUMBER(SEG!AC68)),  AVERAGE(SEG!AB68:AC68), SEG!AB68 )</f>
        <v>NA</v>
      </c>
      <c r="AC68" s="9" t="str">
        <f>IF( AND(ISNUMBER(TRA!AB68),ISNUMBER(TRA!AC68)),  AVERAGE(TRA!AB68:AC68), TRA!AB68 )</f>
        <v>NA</v>
      </c>
      <c r="AD68" s="8" t="str">
        <f>IF( AND(ISNUMBER(SEG!AD68),ISNUMBER(SEG!AE68)),  AVERAGE(SEG!AD68:AE68), SEG!AD68 )</f>
        <v>NA</v>
      </c>
      <c r="AE68" s="8" t="str">
        <f>IF( AND(ISNUMBER(TRA!AD68),ISNUMBER(TRA!AE68)),  AVERAGE(TRA!AD68:AE68), TRA!AD68 )</f>
        <v>NA</v>
      </c>
      <c r="AF68" s="9" t="str">
        <f>IF( AND(ISNUMBER(SEG!AF68),ISNUMBER(SEG!AG68)),  AVERAGE(SEG!AF68:AG68), SEG!AF68 )</f>
        <v>NA</v>
      </c>
      <c r="AG68" s="9" t="str">
        <f>IF( AND(ISNUMBER(TRA!AF68),ISNUMBER(TRA!AG68)),  AVERAGE(TRA!AF68:AG68), TRA!AF68 )</f>
        <v>NA</v>
      </c>
      <c r="AH68" s="8" t="str">
        <f>IF( AND(ISNUMBER(SEG!AH68),ISNUMBER(SEG!AI68)),  AVERAGE(SEG!AH68:AI68), SEG!AH68 )</f>
        <v>NA</v>
      </c>
      <c r="AI68" s="8" t="str">
        <f>IF( AND(ISNUMBER(TRA!AH68),ISNUMBER(TRA!AI68)),  AVERAGE(TRA!AH68:AI68), TRA!AH68 )</f>
        <v>NA</v>
      </c>
      <c r="AJ68" s="9" t="str">
        <f>IF( AND(ISNUMBER(SEG!AJ68),ISNUMBER(SEG!AK68)),  AVERAGE(SEG!AJ68:AK68), SEG!AJ68 )</f>
        <v>NA</v>
      </c>
      <c r="AK68" s="9" t="str">
        <f>IF( AND(ISNUMBER(TRA!AJ68),ISNUMBER(TRA!AK68)),  AVERAGE(TRA!AJ68:AK68), TRA!AJ68 )</f>
        <v>NA</v>
      </c>
      <c r="AL68" s="8">
        <f>IF( AND(ISNUMBER(SEG!AL68),ISNUMBER(SEG!AM68)),  AVERAGE(SEG!AL68:AM68), SEG!AL68 )</f>
        <v>0.8210090000000001</v>
      </c>
      <c r="AM68" s="8">
        <f>IF( AND(ISNUMBER(TRA!AL68),ISNUMBER(TRA!AM68)),  AVERAGE(TRA!AL68:AM68), TRA!AL68 )</f>
        <v>0.96654200000000001</v>
      </c>
      <c r="AN68" s="9" t="str">
        <f>IF( AND(ISNUMBER(SEG!AN68),ISNUMBER(SEG!AO68)),  AVERAGE(SEG!AN68:AO68), SEG!AN68 )</f>
        <v>NA</v>
      </c>
      <c r="AO68" s="9" t="str">
        <f>IF( AND(ISNUMBER(TRA!AN68),ISNUMBER(TRA!AO68)),  AVERAGE(TRA!AN68:AO68), TRA!AN68 )</f>
        <v>NA</v>
      </c>
    </row>
    <row r="69" spans="1:41" x14ac:dyDescent="0.25">
      <c r="A69" s="17" t="str">
        <f>SEG!A69</f>
        <v>UVA-NL</v>
      </c>
      <c r="B69" s="8" t="str">
        <f>IF( AND(ISNUMBER(SEG!B69),ISNUMBER(SEG!C69)),  AVERAGE(SEG!B69:C69), SEG!B69 )</f>
        <v>NA</v>
      </c>
      <c r="C69" s="8" t="str">
        <f>IF( AND(ISNUMBER(TRA!B69),ISNUMBER(TRA!C69)),  AVERAGE(TRA!B69:C69), TRA!B69 )</f>
        <v>NA</v>
      </c>
      <c r="D69" s="9" t="str">
        <f>IF( AND(ISNUMBER(SEG!D69),ISNUMBER(SEG!E69)),  AVERAGE(SEG!D69:E69), SEG!D69 )</f>
        <v>NA</v>
      </c>
      <c r="E69" s="9" t="str">
        <f>IF( AND(ISNUMBER(TRA!D69),ISNUMBER(TRA!E69)),  AVERAGE(TRA!D69:E69), TRA!D69 )</f>
        <v>NA</v>
      </c>
      <c r="F69" s="8">
        <f>IF( AND(ISNUMBER(SEG!F69),ISNUMBER(SEG!G69)),  AVERAGE(SEG!F69:G69), SEG!F69 )</f>
        <v>0.85167400000000004</v>
      </c>
      <c r="G69" s="8">
        <f>IF( AND(ISNUMBER(TRA!F69),ISNUMBER(TRA!G69)),  AVERAGE(TRA!F69:G69), TRA!F69 )</f>
        <v>0.95539299999999994</v>
      </c>
      <c r="H69" s="9" t="str">
        <f>IF( AND(ISNUMBER(SEG!H69),ISNUMBER(SEG!I69)),  AVERAGE(SEG!H69:I69), SEG!H69 )</f>
        <v>NA</v>
      </c>
      <c r="I69" s="9" t="str">
        <f>IF( AND(ISNUMBER(TRA!H69),ISNUMBER(TRA!I69)),  AVERAGE(TRA!H69:I69), TRA!H69 )</f>
        <v>NA</v>
      </c>
      <c r="J69" s="8" t="str">
        <f>IF( AND(ISNUMBER(SEG!J69),ISNUMBER(SEG!K69)),  AVERAGE(SEG!J69:K69), SEG!J69 )</f>
        <v>NA</v>
      </c>
      <c r="K69" s="8" t="str">
        <f>IF( AND(ISNUMBER(TRA!J69),ISNUMBER(TRA!K69)),  AVERAGE(TRA!J69:K69), TRA!J69 )</f>
        <v>NA</v>
      </c>
      <c r="L69" s="9" t="str">
        <f>IF( AND(ISNUMBER(SEG!L69),ISNUMBER(SEG!M69)),  AVERAGE(SEG!L69:M69), SEG!L69 )</f>
        <v>NA</v>
      </c>
      <c r="M69" s="9" t="str">
        <f>IF( AND(ISNUMBER(TRA!L69),ISNUMBER(TRA!M69)),  AVERAGE(TRA!L69:M69), TRA!L69 )</f>
        <v>NA</v>
      </c>
      <c r="N69" s="8" t="str">
        <f>IF( AND(ISNUMBER(SEG!N69),ISNUMBER(SEG!O69)),  AVERAGE(SEG!N69:O69), SEG!N69 )</f>
        <v>NA</v>
      </c>
      <c r="O69" s="8" t="str">
        <f>IF( AND(ISNUMBER(TRA!N69),ISNUMBER(TRA!O69)),  AVERAGE(TRA!N69:O69), TRA!N69 )</f>
        <v>NA</v>
      </c>
      <c r="P69" s="9" t="str">
        <f>IF( AND(ISNUMBER(SEG!P69),ISNUMBER(SEG!Q69)),  AVERAGE(SEG!P69:Q69), SEG!P69 )</f>
        <v>NA</v>
      </c>
      <c r="Q69" s="9" t="str">
        <f>IF( AND(ISNUMBER(TRA!P69),ISNUMBER(TRA!Q69)),  AVERAGE(TRA!P69:Q69), TRA!P69 )</f>
        <v>NA</v>
      </c>
      <c r="R69" s="8" t="str">
        <f>IF( AND(ISNUMBER(SEG!R69),ISNUMBER(SEG!S69)),  AVERAGE(SEG!R69:S69), SEG!R69 )</f>
        <v>NA</v>
      </c>
      <c r="S69" s="8" t="str">
        <f>IF( AND(ISNUMBER(TRA!R69),ISNUMBER(TRA!S69)),  AVERAGE(TRA!R69:S69), TRA!R69 )</f>
        <v>NA</v>
      </c>
      <c r="T69" s="9" t="str">
        <f>IF( AND(ISNUMBER(SEG!T69),ISNUMBER(SEG!U69)),  AVERAGE(SEG!T69:U69), SEG!T69 )</f>
        <v>NA</v>
      </c>
      <c r="U69" s="9" t="str">
        <f>IF( AND(ISNUMBER(TRA!T69),ISNUMBER(TRA!U69)),  AVERAGE(TRA!T69:U69), TRA!T69 )</f>
        <v>NA</v>
      </c>
      <c r="V69" s="8" t="str">
        <f>IF( AND(ISNUMBER(SEG!V69),ISNUMBER(SEG!W69)),  AVERAGE(SEG!V69:W69), SEG!V69 )</f>
        <v>NA</v>
      </c>
      <c r="W69" s="8" t="str">
        <f>IF( AND(ISNUMBER(TRA!V69),ISNUMBER(TRA!W69)),  AVERAGE(TRA!V69:W69), TRA!V69 )</f>
        <v>NA</v>
      </c>
      <c r="X69" s="9" t="str">
        <f>IF( AND(ISNUMBER(SEG!X69),ISNUMBER(SEG!Y69)),  AVERAGE(SEG!X69:Y69), SEG!X69 )</f>
        <v>NA</v>
      </c>
      <c r="Y69" s="9" t="str">
        <f>IF( AND(ISNUMBER(TRA!X69),ISNUMBER(TRA!Y69)),  AVERAGE(TRA!X69:Y69), TRA!X69 )</f>
        <v>NA</v>
      </c>
      <c r="Z69" s="8" t="str">
        <f>IF( AND(ISNUMBER(SEG!Z69),ISNUMBER(SEG!AA69)),  AVERAGE(SEG!Z69:AA69), SEG!Z69 )</f>
        <v>NA</v>
      </c>
      <c r="AA69" s="8" t="str">
        <f>IF( AND(ISNUMBER(TRA!Z69),ISNUMBER(TRA!AA69)),  AVERAGE(TRA!Z69:AA69), TRA!Z69 )</f>
        <v>NA</v>
      </c>
      <c r="AB69" s="9" t="str">
        <f>IF( AND(ISNUMBER(SEG!AB69),ISNUMBER(SEG!AC69)),  AVERAGE(SEG!AB69:AC69), SEG!AB69 )</f>
        <v>NA</v>
      </c>
      <c r="AC69" s="9" t="str">
        <f>IF( AND(ISNUMBER(TRA!AB69),ISNUMBER(TRA!AC69)),  AVERAGE(TRA!AB69:AC69), TRA!AB69 )</f>
        <v>NA</v>
      </c>
      <c r="AD69" s="8" t="str">
        <f>IF( AND(ISNUMBER(SEG!AD69),ISNUMBER(SEG!AE69)),  AVERAGE(SEG!AD69:AE69), SEG!AD69 )</f>
        <v>NA</v>
      </c>
      <c r="AE69" s="8" t="str">
        <f>IF( AND(ISNUMBER(TRA!AD69),ISNUMBER(TRA!AE69)),  AVERAGE(TRA!AD69:AE69), TRA!AD69 )</f>
        <v>NA</v>
      </c>
      <c r="AF69" s="9" t="str">
        <f>IF( AND(ISNUMBER(SEG!AF69),ISNUMBER(SEG!AG69)),  AVERAGE(SEG!AF69:AG69), SEG!AF69 )</f>
        <v>NA</v>
      </c>
      <c r="AG69" s="9" t="str">
        <f>IF( AND(ISNUMBER(TRA!AF69),ISNUMBER(TRA!AG69)),  AVERAGE(TRA!AF69:AG69), TRA!AF69 )</f>
        <v>NA</v>
      </c>
      <c r="AH69" s="8">
        <f>IF( AND(ISNUMBER(SEG!AH69),ISNUMBER(SEG!AI69)),  AVERAGE(SEG!AH69:AI69), SEG!AH69 )</f>
        <v>0.71950150000000002</v>
      </c>
      <c r="AI69" s="8">
        <f>IF( AND(ISNUMBER(TRA!AH69),ISNUMBER(TRA!AI69)),  AVERAGE(TRA!AH69:AI69), TRA!AH69 )</f>
        <v>0.96615399999999996</v>
      </c>
      <c r="AJ69" s="9" t="str">
        <f>IF( AND(ISNUMBER(SEG!AJ69),ISNUMBER(SEG!AK69)),  AVERAGE(SEG!AJ69:AK69), SEG!AJ69 )</f>
        <v>NA</v>
      </c>
      <c r="AK69" s="9" t="str">
        <f>IF( AND(ISNUMBER(TRA!AJ69),ISNUMBER(TRA!AK69)),  AVERAGE(TRA!AJ69:AK69), TRA!AJ69 )</f>
        <v>NA</v>
      </c>
      <c r="AL69" s="8">
        <f>IF( AND(ISNUMBER(SEG!AL69),ISNUMBER(SEG!AM69)),  AVERAGE(SEG!AL69:AM69), SEG!AL69 )</f>
        <v>0.82199949999999999</v>
      </c>
      <c r="AM69" s="8">
        <f>IF( AND(ISNUMBER(TRA!AL69),ISNUMBER(TRA!AM69)),  AVERAGE(TRA!AL69:AM69), TRA!AL69 )</f>
        <v>0.97064799999999996</v>
      </c>
      <c r="AN69" s="9" t="str">
        <f>IF( AND(ISNUMBER(SEG!AN69),ISNUMBER(SEG!AO69)),  AVERAGE(SEG!AN69:AO69), SEG!AN69 )</f>
        <v>NA</v>
      </c>
      <c r="AO69" s="9" t="str">
        <f>IF( AND(ISNUMBER(TRA!AN69),ISNUMBER(TRA!AO69)),  AVERAGE(TRA!AN69:AO69), TRA!AN69 )</f>
        <v>NA</v>
      </c>
    </row>
    <row r="70" spans="1:41" x14ac:dyDescent="0.25">
      <c r="A70" s="17" t="str">
        <f>SEG!A70</f>
        <v>UZH-CH</v>
      </c>
      <c r="B70" s="8" t="str">
        <f>IF( AND(ISNUMBER(SEG!B70),ISNUMBER(SEG!C70)),  AVERAGE(SEG!B70:C70), SEG!B70 )</f>
        <v>NA</v>
      </c>
      <c r="C70" s="8" t="str">
        <f>IF( AND(ISNUMBER(TRA!B70),ISNUMBER(TRA!C70)),  AVERAGE(TRA!B70:C70), TRA!B70 )</f>
        <v>NA</v>
      </c>
      <c r="D70" s="9" t="str">
        <f>IF( AND(ISNUMBER(SEG!D70),ISNUMBER(SEG!E70)),  AVERAGE(SEG!D70:E70), SEG!D70 )</f>
        <v>NA</v>
      </c>
      <c r="E70" s="9" t="str">
        <f>IF( AND(ISNUMBER(TRA!D70),ISNUMBER(TRA!E70)),  AVERAGE(TRA!D70:E70), TRA!D70 )</f>
        <v>NA</v>
      </c>
      <c r="F70" s="8" t="str">
        <f>IF( AND(ISNUMBER(SEG!F70),ISNUMBER(SEG!G70)),  AVERAGE(SEG!F70:G70), SEG!F70 )</f>
        <v>NA</v>
      </c>
      <c r="G70" s="8" t="str">
        <f>IF( AND(ISNUMBER(TRA!F70),ISNUMBER(TRA!G70)),  AVERAGE(TRA!F70:G70), TRA!F70 )</f>
        <v>NA</v>
      </c>
      <c r="H70" s="9" t="str">
        <f>IF( AND(ISNUMBER(SEG!H70),ISNUMBER(SEG!I70)),  AVERAGE(SEG!H70:I70), SEG!H70 )</f>
        <v>NA</v>
      </c>
      <c r="I70" s="9" t="str">
        <f>IF( AND(ISNUMBER(TRA!H70),ISNUMBER(TRA!I70)),  AVERAGE(TRA!H70:I70), TRA!H70 )</f>
        <v>NA</v>
      </c>
      <c r="J70" s="8">
        <f>IF( AND(ISNUMBER(SEG!J70),ISNUMBER(SEG!K70)),  AVERAGE(SEG!J70:K70), SEG!J70 )</f>
        <v>0.46545049999999999</v>
      </c>
      <c r="K70" s="8">
        <f>IF( AND(ISNUMBER(TRA!J70),ISNUMBER(TRA!K70)),  AVERAGE(TRA!J70:K70), TRA!J70 )</f>
        <v>0.57014750000000003</v>
      </c>
      <c r="L70" s="9" t="str">
        <f>IF( AND(ISNUMBER(SEG!L70),ISNUMBER(SEG!M70)),  AVERAGE(SEG!L70:M70), SEG!L70 )</f>
        <v>NA</v>
      </c>
      <c r="M70" s="9" t="str">
        <f>IF( AND(ISNUMBER(TRA!L70),ISNUMBER(TRA!M70)),  AVERAGE(TRA!L70:M70), TRA!L70 )</f>
        <v>NA</v>
      </c>
      <c r="N70" s="8" t="str">
        <f>IF( AND(ISNUMBER(SEG!N70),ISNUMBER(SEG!O70)),  AVERAGE(SEG!N70:O70), SEG!N70 )</f>
        <v>NA</v>
      </c>
      <c r="O70" s="8" t="str">
        <f>IF( AND(ISNUMBER(TRA!N70),ISNUMBER(TRA!O70)),  AVERAGE(TRA!N70:O70), TRA!N70 )</f>
        <v>NA</v>
      </c>
      <c r="P70" s="9" t="str">
        <f>IF( AND(ISNUMBER(SEG!P70),ISNUMBER(SEG!Q70)),  AVERAGE(SEG!P70:Q70), SEG!P70 )</f>
        <v>NA</v>
      </c>
      <c r="Q70" s="9" t="str">
        <f>IF( AND(ISNUMBER(TRA!P70),ISNUMBER(TRA!Q70)),  AVERAGE(TRA!P70:Q70), TRA!P70 )</f>
        <v>NA</v>
      </c>
      <c r="R70" s="8">
        <f>IF( AND(ISNUMBER(SEG!R70),ISNUMBER(SEG!S70)),  AVERAGE(SEG!R70:S70), SEG!R70 )</f>
        <v>0.80387849999999994</v>
      </c>
      <c r="S70" s="8">
        <f>IF( AND(ISNUMBER(TRA!R70),ISNUMBER(TRA!S70)),  AVERAGE(TRA!R70:S70), TRA!R70 )</f>
        <v>0.78713049999999996</v>
      </c>
      <c r="T70" s="9">
        <f>IF( AND(ISNUMBER(SEG!T70),ISNUMBER(SEG!U70)),  AVERAGE(SEG!T70:U70), SEG!T70 )</f>
        <v>0.86256250000000001</v>
      </c>
      <c r="U70" s="9">
        <f>IF( AND(ISNUMBER(TRA!T70),ISNUMBER(TRA!U70)),  AVERAGE(TRA!T70:U70), TRA!T70 )</f>
        <v>0.936975</v>
      </c>
      <c r="V70" s="8" t="str">
        <f>IF( AND(ISNUMBER(SEG!V70),ISNUMBER(SEG!W70)),  AVERAGE(SEG!V70:W70), SEG!V70 )</f>
        <v>NA</v>
      </c>
      <c r="W70" s="8" t="str">
        <f>IF( AND(ISNUMBER(TRA!V70),ISNUMBER(TRA!W70)),  AVERAGE(TRA!V70:W70), TRA!V70 )</f>
        <v>NA</v>
      </c>
      <c r="X70" s="9" t="str">
        <f>IF( AND(ISNUMBER(SEG!X70),ISNUMBER(SEG!Y70)),  AVERAGE(SEG!X70:Y70), SEG!X70 )</f>
        <v>NA</v>
      </c>
      <c r="Y70" s="9" t="str">
        <f>IF( AND(ISNUMBER(TRA!X70),ISNUMBER(TRA!Y70)),  AVERAGE(TRA!X70:Y70), TRA!X70 )</f>
        <v>NA</v>
      </c>
      <c r="Z70" s="8" t="str">
        <f>IF( AND(ISNUMBER(SEG!Z70),ISNUMBER(SEG!AA70)),  AVERAGE(SEG!Z70:AA70), SEG!Z70 )</f>
        <v>NA</v>
      </c>
      <c r="AA70" s="8" t="str">
        <f>IF( AND(ISNUMBER(TRA!Z70),ISNUMBER(TRA!AA70)),  AVERAGE(TRA!Z70:AA70), TRA!Z70 )</f>
        <v>NA</v>
      </c>
      <c r="AB70" s="9" t="str">
        <f>IF( AND(ISNUMBER(SEG!AB70),ISNUMBER(SEG!AC70)),  AVERAGE(SEG!AB70:AC70), SEG!AB70 )</f>
        <v>NA</v>
      </c>
      <c r="AC70" s="9" t="str">
        <f>IF( AND(ISNUMBER(TRA!AB70),ISNUMBER(TRA!AC70)),  AVERAGE(TRA!AB70:AC70), TRA!AB70 )</f>
        <v>NA</v>
      </c>
      <c r="AD70" s="8" t="str">
        <f>IF( AND(ISNUMBER(SEG!AD70),ISNUMBER(SEG!AE70)),  AVERAGE(SEG!AD70:AE70), SEG!AD70 )</f>
        <v>NA</v>
      </c>
      <c r="AE70" s="8" t="str">
        <f>IF( AND(ISNUMBER(TRA!AD70),ISNUMBER(TRA!AE70)),  AVERAGE(TRA!AD70:AE70), TRA!AD70 )</f>
        <v>NA</v>
      </c>
      <c r="AF70" s="9" t="str">
        <f>IF( AND(ISNUMBER(SEG!AF70),ISNUMBER(SEG!AG70)),  AVERAGE(SEG!AF70:AG70), SEG!AF70 )</f>
        <v>NA</v>
      </c>
      <c r="AG70" s="9" t="str">
        <f>IF( AND(ISNUMBER(TRA!AF70),ISNUMBER(TRA!AG70)),  AVERAGE(TRA!AF70:AG70), TRA!AF70 )</f>
        <v>NA</v>
      </c>
      <c r="AH70" s="8" t="str">
        <f>IF( AND(ISNUMBER(SEG!AH70),ISNUMBER(SEG!AI70)),  AVERAGE(SEG!AH70:AI70), SEG!AH70 )</f>
        <v>NA</v>
      </c>
      <c r="AI70" s="8" t="str">
        <f>IF( AND(ISNUMBER(TRA!AH70),ISNUMBER(TRA!AI70)),  AVERAGE(TRA!AH70:AI70), TRA!AH70 )</f>
        <v>NA</v>
      </c>
      <c r="AJ70" s="9" t="str">
        <f>IF( AND(ISNUMBER(SEG!AJ70),ISNUMBER(SEG!AK70)),  AVERAGE(SEG!AJ70:AK70), SEG!AJ70 )</f>
        <v>NA</v>
      </c>
      <c r="AK70" s="9" t="str">
        <f>IF( AND(ISNUMBER(TRA!AJ70),ISNUMBER(TRA!AK70)),  AVERAGE(TRA!AJ70:AK70), TRA!AJ70 )</f>
        <v>NA</v>
      </c>
      <c r="AL70" s="8">
        <f>IF( AND(ISNUMBER(SEG!AL70),ISNUMBER(SEG!AM70)),  AVERAGE(SEG!AL70:AM70), SEG!AL70 )</f>
        <v>0.68714549999999996</v>
      </c>
      <c r="AM70" s="8">
        <f>IF( AND(ISNUMBER(TRA!AL70),ISNUMBER(TRA!AM70)),  AVERAGE(TRA!AL70:AM70), TRA!AL70 )</f>
        <v>0.88069749999999991</v>
      </c>
      <c r="AN70" s="9" t="str">
        <f>IF( AND(ISNUMBER(SEG!AN70),ISNUMBER(SEG!AO70)),  AVERAGE(SEG!AN70:AO70), SEG!AN70 )</f>
        <v>NA</v>
      </c>
      <c r="AO70" s="9" t="str">
        <f>IF( AND(ISNUMBER(TRA!AN70),ISNUMBER(TRA!AO70)),  AVERAGE(TRA!AN70:AO70), TRA!AN70 )</f>
        <v>NA</v>
      </c>
    </row>
    <row r="72" spans="1:41" x14ac:dyDescent="0.25">
      <c r="A72" s="4" t="s">
        <v>4</v>
      </c>
      <c r="B72" s="28" t="s">
        <v>56</v>
      </c>
      <c r="C72" s="28"/>
      <c r="D72" s="29" t="s">
        <v>57</v>
      </c>
      <c r="E72" s="29"/>
      <c r="F72" s="26" t="s">
        <v>5</v>
      </c>
      <c r="G72" s="26"/>
      <c r="H72" s="31" t="s">
        <v>67</v>
      </c>
      <c r="I72" s="31"/>
      <c r="J72" s="26" t="s">
        <v>6</v>
      </c>
      <c r="K72" s="26"/>
      <c r="L72" s="27" t="s">
        <v>50</v>
      </c>
      <c r="M72" s="27"/>
      <c r="N72" s="26" t="s">
        <v>7</v>
      </c>
      <c r="O72" s="26"/>
      <c r="P72" s="27" t="s">
        <v>8</v>
      </c>
      <c r="Q72" s="27"/>
      <c r="R72" s="26" t="s">
        <v>9</v>
      </c>
      <c r="S72" s="26"/>
      <c r="T72" s="27" t="s">
        <v>10</v>
      </c>
      <c r="U72" s="27"/>
      <c r="V72" s="26" t="s">
        <v>11</v>
      </c>
      <c r="W72" s="26"/>
      <c r="X72" s="27" t="s">
        <v>12</v>
      </c>
      <c r="Y72" s="27"/>
      <c r="Z72" s="26" t="s">
        <v>13</v>
      </c>
      <c r="AA72" s="26"/>
      <c r="AB72" s="27" t="s">
        <v>51</v>
      </c>
      <c r="AC72" s="27"/>
      <c r="AD72" s="26" t="s">
        <v>58</v>
      </c>
      <c r="AE72" s="26"/>
      <c r="AF72" s="27" t="s">
        <v>14</v>
      </c>
      <c r="AG72" s="27"/>
      <c r="AH72" s="26" t="s">
        <v>15</v>
      </c>
      <c r="AI72" s="26"/>
      <c r="AJ72" s="27" t="s">
        <v>52</v>
      </c>
      <c r="AK72" s="27"/>
      <c r="AL72" s="26" t="s">
        <v>16</v>
      </c>
      <c r="AM72" s="26"/>
      <c r="AN72" s="27" t="s">
        <v>17</v>
      </c>
      <c r="AO72" s="27"/>
    </row>
    <row r="73" spans="1:41" x14ac:dyDescent="0.25">
      <c r="A73" s="4" t="s">
        <v>34</v>
      </c>
      <c r="B73" s="5" t="s">
        <v>32</v>
      </c>
      <c r="C73" s="5" t="s">
        <v>33</v>
      </c>
      <c r="D73" s="7" t="s">
        <v>32</v>
      </c>
      <c r="E73" s="7" t="s">
        <v>33</v>
      </c>
      <c r="F73" s="5" t="s">
        <v>32</v>
      </c>
      <c r="G73" s="5" t="s">
        <v>33</v>
      </c>
      <c r="H73" s="7" t="s">
        <v>32</v>
      </c>
      <c r="I73" s="7" t="s">
        <v>33</v>
      </c>
      <c r="J73" s="5" t="s">
        <v>32</v>
      </c>
      <c r="K73" s="5" t="s">
        <v>33</v>
      </c>
      <c r="L73" s="7" t="s">
        <v>32</v>
      </c>
      <c r="M73" s="7" t="s">
        <v>33</v>
      </c>
      <c r="N73" s="5" t="s">
        <v>32</v>
      </c>
      <c r="O73" s="5" t="s">
        <v>33</v>
      </c>
      <c r="P73" s="7" t="s">
        <v>32</v>
      </c>
      <c r="Q73" s="7" t="s">
        <v>33</v>
      </c>
      <c r="R73" s="5" t="s">
        <v>32</v>
      </c>
      <c r="S73" s="5" t="s">
        <v>33</v>
      </c>
      <c r="T73" s="7" t="s">
        <v>32</v>
      </c>
      <c r="U73" s="7" t="s">
        <v>33</v>
      </c>
      <c r="V73" s="5" t="s">
        <v>32</v>
      </c>
      <c r="W73" s="5" t="s">
        <v>33</v>
      </c>
      <c r="X73" s="7" t="s">
        <v>32</v>
      </c>
      <c r="Y73" s="7" t="s">
        <v>33</v>
      </c>
      <c r="Z73" s="5" t="s">
        <v>32</v>
      </c>
      <c r="AA73" s="5" t="s">
        <v>33</v>
      </c>
      <c r="AB73" s="7" t="s">
        <v>32</v>
      </c>
      <c r="AC73" s="7" t="s">
        <v>33</v>
      </c>
      <c r="AD73" s="5" t="s">
        <v>32</v>
      </c>
      <c r="AE73" s="5" t="s">
        <v>33</v>
      </c>
      <c r="AF73" s="7" t="s">
        <v>32</v>
      </c>
      <c r="AG73" s="7" t="s">
        <v>33</v>
      </c>
      <c r="AH73" s="5" t="s">
        <v>32</v>
      </c>
      <c r="AI73" s="5" t="s">
        <v>33</v>
      </c>
      <c r="AJ73" s="7" t="s">
        <v>32</v>
      </c>
      <c r="AK73" s="7" t="s">
        <v>33</v>
      </c>
      <c r="AL73" s="5" t="s">
        <v>32</v>
      </c>
      <c r="AM73" s="5" t="s">
        <v>33</v>
      </c>
      <c r="AN73" s="7" t="s">
        <v>32</v>
      </c>
      <c r="AO73" s="7" t="s">
        <v>33</v>
      </c>
    </row>
    <row r="74" spans="1:41" x14ac:dyDescent="0.25">
      <c r="A74" s="30" t="s">
        <v>106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</row>
    <row r="75" spans="1:41" x14ac:dyDescent="0.25">
      <c r="A75" s="17" t="str">
        <f>SEG!A4</f>
        <v>AC (6)</v>
      </c>
      <c r="B75" s="14" t="str">
        <f>IF(ISNUMBER(B4*'Ranking Mask'!B4), COUNTIFS('Ranking Mask'!B$4:B$70, "&gt;0", B$4:B$70, "&gt;"&amp;B4)+1, 'Ranking Mask'!B4)</f>
        <v>NA</v>
      </c>
      <c r="C75" s="14" t="str">
        <f>IF(ISNUMBER(C4*'Ranking Mask'!B4), COUNTIFS('Ranking Mask'!B$4:B$70, "&gt;0", C$4:C$70, "&gt;"&amp;C4)+1, 'Ranking Mask'!B4)</f>
        <v>NA</v>
      </c>
      <c r="D75" s="15" t="str">
        <f>IF(ISNUMBER(D4*'Ranking Mask'!D4), COUNTIFS('Ranking Mask'!D$4:D$70, "&gt;0", D$4:D$70, "&gt;"&amp;D4)+1, 'Ranking Mask'!D4)</f>
        <v>NA</v>
      </c>
      <c r="E75" s="15" t="str">
        <f>IF(ISNUMBER(E4*'Ranking Mask'!D4), COUNTIFS('Ranking Mask'!D$4:D$70, "&gt;0", E$4:E$70, "&gt;"&amp;E4)+1, 'Ranking Mask'!D4)</f>
        <v>NA</v>
      </c>
      <c r="F75" s="14" t="str">
        <f>IF(ISNUMBER(F4*'Ranking Mask'!F4), COUNTIFS('Ranking Mask'!F$4:F$70, "&gt;0", F$4:F$70, "&gt;"&amp;F4)+1, 'Ranking Mask'!F4)</f>
        <v>NA</v>
      </c>
      <c r="G75" s="14" t="str">
        <f>IF(ISNUMBER(G4*'Ranking Mask'!F4), COUNTIFS('Ranking Mask'!F$4:F$70, "&gt;0", G$4:G$70, "&gt;"&amp;G4)+1, 'Ranking Mask'!F4)</f>
        <v>NA</v>
      </c>
      <c r="H75" s="15" t="str">
        <f>IF(ISNUMBER(H4*'Ranking Mask'!H4), COUNTIFS('Ranking Mask'!H$4:H$70, "&gt;0", H$4:H$70, "&gt;"&amp;H4)+1, 'Ranking Mask'!H4)</f>
        <v>NA</v>
      </c>
      <c r="I75" s="15" t="str">
        <f>IF(ISNUMBER(I4*'Ranking Mask'!H4), COUNTIFS('Ranking Mask'!H$4:H$70, "&gt;0", I$4:I$70, "&gt;"&amp;I4)+1, 'Ranking Mask'!H4)</f>
        <v>NA</v>
      </c>
      <c r="J75" s="14" t="str">
        <f>IF(ISNUMBER(J4*'Ranking Mask'!J4), COUNTIFS('Ranking Mask'!J$4:J$70, "&gt;0", J$4:J$70, "&gt;"&amp;J4)+1, 'Ranking Mask'!J4)</f>
        <v>NA</v>
      </c>
      <c r="K75" s="14" t="str">
        <f>IF(ISNUMBER(K4*'Ranking Mask'!J4), COUNTIFS('Ranking Mask'!J$4:J$70, "&gt;0", K$4:K$70, "&gt;"&amp;K4)+1, 'Ranking Mask'!J4)</f>
        <v>NA</v>
      </c>
      <c r="L75" s="15" t="str">
        <f>IF(ISNUMBER(L4*'Ranking Mask'!L4), COUNTIFS('Ranking Mask'!L$4:L$70, "&gt;0", L$4:L$70, "&gt;"&amp;L4)+1, 'Ranking Mask'!L4)</f>
        <v>NA</v>
      </c>
      <c r="M75" s="15" t="str">
        <f>IF(ISNUMBER(M4*'Ranking Mask'!L4), COUNTIFS('Ranking Mask'!L$4:L$70, "&gt;0", M$4:M$70, "&gt;"&amp;M4)+1, 'Ranking Mask'!L4)</f>
        <v>NA</v>
      </c>
      <c r="N75" s="14" t="str">
        <f>IF(ISNUMBER(N4*'Ranking Mask'!N4), COUNTIFS('Ranking Mask'!N$4:N$70, "&gt;0", N$4:N$70, "&gt;"&amp;N4)+1, 'Ranking Mask'!N4)</f>
        <v>NA</v>
      </c>
      <c r="O75" s="14" t="str">
        <f>IF(ISNUMBER(O4*'Ranking Mask'!N4), COUNTIFS('Ranking Mask'!N$4:N$70, "&gt;0", O$4:O$70, "&gt;"&amp;O4)+1, 'Ranking Mask'!N4)</f>
        <v>NA</v>
      </c>
      <c r="P75" s="15">
        <f>IF(ISNUMBER(P4*'Ranking Mask'!P4), COUNTIFS('Ranking Mask'!P$4:P$70, "&gt;0", P$4:P$70, "&gt;"&amp;P4)+1, 'Ranking Mask'!P4)</f>
        <v>7</v>
      </c>
      <c r="Q75" s="15">
        <f>IF(ISNUMBER(Q4*'Ranking Mask'!P4), COUNTIFS('Ranking Mask'!P$4:P$70, "&gt;0", Q$4:Q$70, "&gt;"&amp;Q4)+1, 'Ranking Mask'!P4)</f>
        <v>7</v>
      </c>
      <c r="R75" s="14" t="str">
        <f>IF(ISNUMBER(R4*'Ranking Mask'!R4), COUNTIFS('Ranking Mask'!R$4:R$70, "&gt;0", R$4:R$70, "&gt;"&amp;R4)+1, 'Ranking Mask'!R4)</f>
        <v>NA</v>
      </c>
      <c r="S75" s="14" t="str">
        <f>IF(ISNUMBER(S4*'Ranking Mask'!R4), COUNTIFS('Ranking Mask'!R$4:R$70, "&gt;0", S$4:S$70, "&gt;"&amp;S4)+1, 'Ranking Mask'!R4)</f>
        <v>NA</v>
      </c>
      <c r="T75" s="15" t="str">
        <f>IF(ISNUMBER(T4*'Ranking Mask'!T4), COUNTIFS('Ranking Mask'!T$4:T$70, "&gt;0", T$4:T$70, "&gt;"&amp;T4)+1, 'Ranking Mask'!T4)</f>
        <v>NA</v>
      </c>
      <c r="U75" s="15" t="str">
        <f>IF(ISNUMBER(U4*'Ranking Mask'!T4), COUNTIFS('Ranking Mask'!T$4:T$70, "&gt;0", U$4:U$70, "&gt;"&amp;U4)+1, 'Ranking Mask'!T4)</f>
        <v>NA</v>
      </c>
      <c r="V75" s="14">
        <f>IF(ISNUMBER(V4*'Ranking Mask'!V4), COUNTIFS('Ranking Mask'!V$4:V$70, "&gt;0", V$4:V$70, "&gt;"&amp;V4)+1, 'Ranking Mask'!V4)</f>
        <v>4</v>
      </c>
      <c r="W75" s="14">
        <f>IF(ISNUMBER(W4*'Ranking Mask'!V4), COUNTIFS('Ranking Mask'!V$4:V$70, "&gt;0", W$4:W$70, "&gt;"&amp;W4)+1, 'Ranking Mask'!V4)</f>
        <v>4</v>
      </c>
      <c r="X75" s="15" t="str">
        <f>IF(ISNUMBER(X4*'Ranking Mask'!X4), COUNTIFS('Ranking Mask'!X$4:X$70, "&gt;0", X$4:X$70, "&gt;"&amp;X4)+1, 'Ranking Mask'!X4)</f>
        <v>NA</v>
      </c>
      <c r="Y75" s="15" t="str">
        <f>IF(ISNUMBER(Y4*'Ranking Mask'!X4), COUNTIFS('Ranking Mask'!X$4:X$70, "&gt;0", Y$4:Y$70, "&gt;"&amp;Y4)+1, 'Ranking Mask'!X4)</f>
        <v>NA</v>
      </c>
      <c r="Z75" s="14">
        <f>IF(ISNUMBER(Z4*'Ranking Mask'!Z4), COUNTIFS('Ranking Mask'!Z$4:Z$70, "&gt;0", Z$4:Z$70, "&gt;"&amp;Z4)+1, 'Ranking Mask'!Z4)</f>
        <v>1</v>
      </c>
      <c r="AA75" s="14">
        <f>IF(ISNUMBER(AA4*'Ranking Mask'!Z4), COUNTIFS('Ranking Mask'!Z$4:Z$70, "&gt;0", AA$4:AA$70, "&gt;"&amp;AA4)+1, 'Ranking Mask'!Z4)</f>
        <v>1</v>
      </c>
      <c r="AB75" s="15">
        <f>IF(ISNUMBER(AB4*'Ranking Mask'!AB4), COUNTIFS('Ranking Mask'!AB$4:AB$70, "&gt;0", AB$4:AB$70, "&gt;"&amp;AB4)+1, 'Ranking Mask'!AB4)</f>
        <v>4</v>
      </c>
      <c r="AC75" s="15">
        <f>IF(ISNUMBER(AC4*'Ranking Mask'!AB4), COUNTIFS('Ranking Mask'!AB$4:AB$70, "&gt;0", AC$4:AC$70, "&gt;"&amp;AC4)+1, 'Ranking Mask'!AB4)</f>
        <v>3</v>
      </c>
      <c r="AD75" s="14">
        <f>IF(ISNUMBER(AD4*'Ranking Mask'!AD4), COUNTIFS('Ranking Mask'!AD$4:AD$70, "&gt;0", AD$4:AD$70, "&gt;"&amp;AD4)+1, 'Ranking Mask'!AD4)</f>
        <v>1</v>
      </c>
      <c r="AE75" s="14">
        <f>IF(ISNUMBER(AE4*'Ranking Mask'!AD4), COUNTIFS('Ranking Mask'!AD$4:AD$70, "&gt;0", AE$4:AE$70, "&gt;"&amp;AE4)+1, 'Ranking Mask'!AD4)</f>
        <v>2</v>
      </c>
      <c r="AF75" s="15" t="str">
        <f>IF(ISNUMBER(AF4*'Ranking Mask'!AF4), COUNTIFS('Ranking Mask'!AF$4:AF$70, "&gt;0", AF$4:AF$70, "&gt;"&amp;AF4)+1, 'Ranking Mask'!AF4)</f>
        <v>NA</v>
      </c>
      <c r="AG75" s="15" t="str">
        <f>IF(ISNUMBER(AG4*'Ranking Mask'!AF4), COUNTIFS('Ranking Mask'!AF$4:AF$70, "&gt;0", AG$4:AG$70, "&gt;"&amp;AG4)+1, 'Ranking Mask'!AF4)</f>
        <v>NA</v>
      </c>
      <c r="AH75" s="14" t="str">
        <f>IF(ISNUMBER(AH4*'Ranking Mask'!AH4), COUNTIFS('Ranking Mask'!AH$4:AH$70, "&gt;0", AH$4:AH$70, "&gt;"&amp;AH4)+1, 'Ranking Mask'!AH4)</f>
        <v>NA</v>
      </c>
      <c r="AI75" s="14" t="str">
        <f>IF(ISNUMBER(AI4*'Ranking Mask'!AH4), COUNTIFS('Ranking Mask'!AH$4:AH$70, "&gt;0", AI$4:AI$70, "&gt;"&amp;AI4)+1, 'Ranking Mask'!AH4)</f>
        <v>NA</v>
      </c>
      <c r="AJ75" s="15" t="str">
        <f>IF(ISNUMBER(AJ4*'Ranking Mask'!AJ4), COUNTIFS('Ranking Mask'!AJ$4:AJ$70, "&gt;0", AJ$4:AJ$70, "&gt;"&amp;AJ4)+1, 'Ranking Mask'!AJ4)</f>
        <v>NA</v>
      </c>
      <c r="AK75" s="15" t="str">
        <f>IF(ISNUMBER(AK4*'Ranking Mask'!AJ4), COUNTIFS('Ranking Mask'!AJ$4:AJ$70, "&gt;0", AK$4:AK$70, "&gt;"&amp;AK4)+1, 'Ranking Mask'!AJ4)</f>
        <v>NA</v>
      </c>
      <c r="AL75" s="14" t="str">
        <f>IF(ISNUMBER(AL4*'Ranking Mask'!AL4), COUNTIFS('Ranking Mask'!AL$4:AL$70, "&gt;0", AL$4:AL$70, "&gt;"&amp;AL4)+1, 'Ranking Mask'!AL4)</f>
        <v>NA</v>
      </c>
      <c r="AM75" s="14" t="str">
        <f>IF(ISNUMBER(AM4*'Ranking Mask'!AL4), COUNTIFS('Ranking Mask'!AL$4:AL$70, "&gt;0", AM$4:AM$70, "&gt;"&amp;AM4)+1, 'Ranking Mask'!AL4)</f>
        <v>NA</v>
      </c>
      <c r="AN75" s="15" t="str">
        <f>IF(ISNUMBER(AN4*'Ranking Mask'!AN4), COUNTIFS('Ranking Mask'!AN$4:AN$70, "&gt;0", AN$4:AN$70, "&gt;"&amp;AN4)+1, 'Ranking Mask'!AN4)</f>
        <v>NA</v>
      </c>
      <c r="AO75" s="15" t="str">
        <f>IF(ISNUMBER(AO4*'Ranking Mask'!AN4), COUNTIFS('Ranking Mask'!AN$4:AN$70, "&gt;0", AO$4:AO$70, "&gt;"&amp;AO4)+1, 'Ranking Mask'!AN4)</f>
        <v>NA</v>
      </c>
    </row>
    <row r="76" spans="1:41" x14ac:dyDescent="0.25">
      <c r="A76" s="17" t="str">
        <f>SEG!A5</f>
        <v>AC (7)</v>
      </c>
      <c r="B76" s="14">
        <f>IF(ISNUMBER(B5*'Ranking Mask'!B5), COUNTIFS('Ranking Mask'!B$4:B$70, "&gt;0", B$4:B$70, "&gt;"&amp;B5)+1, 'Ranking Mask'!B5)</f>
        <v>4</v>
      </c>
      <c r="C76" s="14">
        <f>IF(ISNUMBER(C5*'Ranking Mask'!B5), COUNTIFS('Ranking Mask'!B$4:B$70, "&gt;0", C$4:C$70, "&gt;"&amp;C5)+1, 'Ranking Mask'!B5)</f>
        <v>7</v>
      </c>
      <c r="D76" s="15" t="str">
        <f>IF(ISNUMBER(D5*'Ranking Mask'!D5), COUNTIFS('Ranking Mask'!D$4:D$70, "&gt;0", D$4:D$70, "&gt;"&amp;D5)+1, 'Ranking Mask'!D5)</f>
        <v>NA</v>
      </c>
      <c r="E76" s="15" t="str">
        <f>IF(ISNUMBER(E5*'Ranking Mask'!D5), COUNTIFS('Ranking Mask'!D$4:D$70, "&gt;0", E$4:E$70, "&gt;"&amp;E5)+1, 'Ranking Mask'!D5)</f>
        <v>NA</v>
      </c>
      <c r="F76" s="14" t="str">
        <f>IF(ISNUMBER(F5*'Ranking Mask'!F5), COUNTIFS('Ranking Mask'!F$4:F$70, "&gt;0", F$4:F$70, "&gt;"&amp;F5)+1, 'Ranking Mask'!F5)</f>
        <v>NA</v>
      </c>
      <c r="G76" s="14" t="str">
        <f>IF(ISNUMBER(G5*'Ranking Mask'!F5), COUNTIFS('Ranking Mask'!F$4:F$70, "&gt;0", G$4:G$70, "&gt;"&amp;G5)+1, 'Ranking Mask'!F5)</f>
        <v>NA</v>
      </c>
      <c r="H76" s="15" t="str">
        <f>IF(ISNUMBER(H5*'Ranking Mask'!H5), COUNTIFS('Ranking Mask'!H$4:H$70, "&gt;0", H$4:H$70, "&gt;"&amp;H5)+1, 'Ranking Mask'!H5)</f>
        <v>NA</v>
      </c>
      <c r="I76" s="15" t="str">
        <f>IF(ISNUMBER(I5*'Ranking Mask'!H5), COUNTIFS('Ranking Mask'!H$4:H$70, "&gt;0", I$4:I$70, "&gt;"&amp;I5)+1, 'Ranking Mask'!H5)</f>
        <v>NA</v>
      </c>
      <c r="J76" s="14" t="str">
        <f>IF(ISNUMBER(J5*'Ranking Mask'!J5), COUNTIFS('Ranking Mask'!J$4:J$70, "&gt;0", J$4:J$70, "&gt;"&amp;J5)+1, 'Ranking Mask'!J5)</f>
        <v>NA</v>
      </c>
      <c r="K76" s="14" t="str">
        <f>IF(ISNUMBER(K5*'Ranking Mask'!J5), COUNTIFS('Ranking Mask'!J$4:J$70, "&gt;0", K$4:K$70, "&gt;"&amp;K5)+1, 'Ranking Mask'!J5)</f>
        <v>NA</v>
      </c>
      <c r="L76" s="15" t="str">
        <f>IF(ISNUMBER(L5*'Ranking Mask'!L5), COUNTIFS('Ranking Mask'!L$4:L$70, "&gt;0", L$4:L$70, "&gt;"&amp;L5)+1, 'Ranking Mask'!L5)</f>
        <v>NA</v>
      </c>
      <c r="M76" s="15" t="str">
        <f>IF(ISNUMBER(M5*'Ranking Mask'!L5), COUNTIFS('Ranking Mask'!L$4:L$70, "&gt;0", M$4:M$70, "&gt;"&amp;M5)+1, 'Ranking Mask'!L5)</f>
        <v>NA</v>
      </c>
      <c r="N76" s="14" t="str">
        <f>IF(ISNUMBER(N5*'Ranking Mask'!N5), COUNTIFS('Ranking Mask'!N$4:N$70, "&gt;0", N$4:N$70, "&gt;"&amp;N5)+1, 'Ranking Mask'!N5)</f>
        <v>NA</v>
      </c>
      <c r="O76" s="14" t="str">
        <f>IF(ISNUMBER(O5*'Ranking Mask'!N5), COUNTIFS('Ranking Mask'!N$4:N$70, "&gt;0", O$4:O$70, "&gt;"&amp;O5)+1, 'Ranking Mask'!N5)</f>
        <v>NA</v>
      </c>
      <c r="P76" s="15" t="str">
        <f>IF(ISNUMBER(P5*'Ranking Mask'!P5), COUNTIFS('Ranking Mask'!P$4:P$70, "&gt;0", P$4:P$70, "&gt;"&amp;P5)+1, 'Ranking Mask'!P5)</f>
        <v>NA</v>
      </c>
      <c r="Q76" s="15" t="str">
        <f>IF(ISNUMBER(Q5*'Ranking Mask'!P5), COUNTIFS('Ranking Mask'!P$4:P$70, "&gt;0", Q$4:Q$70, "&gt;"&amp;Q5)+1, 'Ranking Mask'!P5)</f>
        <v>NA</v>
      </c>
      <c r="R76" s="14" t="str">
        <f>IF(ISNUMBER(R5*'Ranking Mask'!R5), COUNTIFS('Ranking Mask'!R$4:R$70, "&gt;0", R$4:R$70, "&gt;"&amp;R5)+1, 'Ranking Mask'!R5)</f>
        <v>NA</v>
      </c>
      <c r="S76" s="14" t="str">
        <f>IF(ISNUMBER(S5*'Ranking Mask'!R5), COUNTIFS('Ranking Mask'!R$4:R$70, "&gt;0", S$4:S$70, "&gt;"&amp;S5)+1, 'Ranking Mask'!R5)</f>
        <v>NA</v>
      </c>
      <c r="T76" s="15" t="str">
        <f>IF(ISNUMBER(T5*'Ranking Mask'!T5), COUNTIFS('Ranking Mask'!T$4:T$70, "&gt;0", T$4:T$70, "&gt;"&amp;T5)+1, 'Ranking Mask'!T5)</f>
        <v>NA</v>
      </c>
      <c r="U76" s="15" t="str">
        <f>IF(ISNUMBER(U5*'Ranking Mask'!T5), COUNTIFS('Ranking Mask'!T$4:T$70, "&gt;0", U$4:U$70, "&gt;"&amp;U5)+1, 'Ranking Mask'!T5)</f>
        <v>NA</v>
      </c>
      <c r="V76" s="14" t="str">
        <f>IF(ISNUMBER(V5*'Ranking Mask'!V5), COUNTIFS('Ranking Mask'!V$4:V$70, "&gt;0", V$4:V$70, "&gt;"&amp;V5)+1, 'Ranking Mask'!V5)</f>
        <v>NA</v>
      </c>
      <c r="W76" s="14" t="str">
        <f>IF(ISNUMBER(W5*'Ranking Mask'!V5), COUNTIFS('Ranking Mask'!V$4:V$70, "&gt;0", W$4:W$70, "&gt;"&amp;W5)+1, 'Ranking Mask'!V5)</f>
        <v>NA</v>
      </c>
      <c r="X76" s="15" t="str">
        <f>IF(ISNUMBER(X5*'Ranking Mask'!X5), COUNTIFS('Ranking Mask'!X$4:X$70, "&gt;0", X$4:X$70, "&gt;"&amp;X5)+1, 'Ranking Mask'!X5)</f>
        <v>NA</v>
      </c>
      <c r="Y76" s="15" t="str">
        <f>IF(ISNUMBER(Y5*'Ranking Mask'!X5), COUNTIFS('Ranking Mask'!X$4:X$70, "&gt;0", Y$4:Y$70, "&gt;"&amp;Y5)+1, 'Ranking Mask'!X5)</f>
        <v>NA</v>
      </c>
      <c r="Z76" s="14" t="str">
        <f>IF(ISNUMBER(Z5*'Ranking Mask'!Z5), COUNTIFS('Ranking Mask'!Z$4:Z$70, "&gt;0", Z$4:Z$70, "&gt;"&amp;Z5)+1, 'Ranking Mask'!Z5)</f>
        <v>NA</v>
      </c>
      <c r="AA76" s="14" t="str">
        <f>IF(ISNUMBER(AA5*'Ranking Mask'!Z5), COUNTIFS('Ranking Mask'!Z$4:Z$70, "&gt;0", AA$4:AA$70, "&gt;"&amp;AA5)+1, 'Ranking Mask'!Z5)</f>
        <v>NA</v>
      </c>
      <c r="AB76" s="15" t="str">
        <f>IF(ISNUMBER(AB5*'Ranking Mask'!AB5), COUNTIFS('Ranking Mask'!AB$4:AB$70, "&gt;0", AB$4:AB$70, "&gt;"&amp;AB5)+1, 'Ranking Mask'!AB5)</f>
        <v>NA</v>
      </c>
      <c r="AC76" s="15" t="str">
        <f>IF(ISNUMBER(AC5*'Ranking Mask'!AB5), COUNTIFS('Ranking Mask'!AB$4:AB$70, "&gt;0", AC$4:AC$70, "&gt;"&amp;AC5)+1, 'Ranking Mask'!AB5)</f>
        <v>NA</v>
      </c>
      <c r="AD76" s="14" t="str">
        <f>IF(ISNUMBER(AD5*'Ranking Mask'!AD5), COUNTIFS('Ranking Mask'!AD$4:AD$70, "&gt;0", AD$4:AD$70, "&gt;"&amp;AD5)+1, 'Ranking Mask'!AD5)</f>
        <v>NA</v>
      </c>
      <c r="AE76" s="14" t="str">
        <f>IF(ISNUMBER(AE5*'Ranking Mask'!AD5), COUNTIFS('Ranking Mask'!AD$4:AD$70, "&gt;0", AE$4:AE$70, "&gt;"&amp;AE5)+1, 'Ranking Mask'!AD5)</f>
        <v>NA</v>
      </c>
      <c r="AF76" s="15" t="str">
        <f>IF(ISNUMBER(AF5*'Ranking Mask'!AF5), COUNTIFS('Ranking Mask'!AF$4:AF$70, "&gt;0", AF$4:AF$70, "&gt;"&amp;AF5)+1, 'Ranking Mask'!AF5)</f>
        <v>NA</v>
      </c>
      <c r="AG76" s="15" t="str">
        <f>IF(ISNUMBER(AG5*'Ranking Mask'!AF5), COUNTIFS('Ranking Mask'!AF$4:AF$70, "&gt;0", AG$4:AG$70, "&gt;"&amp;AG5)+1, 'Ranking Mask'!AF5)</f>
        <v>NA</v>
      </c>
      <c r="AH76" s="14" t="str">
        <f>IF(ISNUMBER(AH5*'Ranking Mask'!AH5), COUNTIFS('Ranking Mask'!AH$4:AH$70, "&gt;0", AH$4:AH$70, "&gt;"&amp;AH5)+1, 'Ranking Mask'!AH5)</f>
        <v>NA</v>
      </c>
      <c r="AI76" s="14" t="str">
        <f>IF(ISNUMBER(AI5*'Ranking Mask'!AH5), COUNTIFS('Ranking Mask'!AH$4:AH$70, "&gt;0", AI$4:AI$70, "&gt;"&amp;AI5)+1, 'Ranking Mask'!AH5)</f>
        <v>NA</v>
      </c>
      <c r="AJ76" s="15" t="str">
        <f>IF(ISNUMBER(AJ5*'Ranking Mask'!AJ5), COUNTIFS('Ranking Mask'!AJ$4:AJ$70, "&gt;0", AJ$4:AJ$70, "&gt;"&amp;AJ5)+1, 'Ranking Mask'!AJ5)</f>
        <v>NA</v>
      </c>
      <c r="AK76" s="15" t="str">
        <f>IF(ISNUMBER(AK5*'Ranking Mask'!AJ5), COUNTIFS('Ranking Mask'!AJ$4:AJ$70, "&gt;0", AK$4:AK$70, "&gt;"&amp;AK5)+1, 'Ranking Mask'!AJ5)</f>
        <v>NA</v>
      </c>
      <c r="AL76" s="14" t="str">
        <f>IF(ISNUMBER(AL5*'Ranking Mask'!AL5), COUNTIFS('Ranking Mask'!AL$4:AL$70, "&gt;0", AL$4:AL$70, "&gt;"&amp;AL5)+1, 'Ranking Mask'!AL5)</f>
        <v>NA</v>
      </c>
      <c r="AM76" s="14" t="str">
        <f>IF(ISNUMBER(AM5*'Ranking Mask'!AL5), COUNTIFS('Ranking Mask'!AL$4:AL$70, "&gt;0", AM$4:AM$70, "&gt;"&amp;AM5)+1, 'Ranking Mask'!AL5)</f>
        <v>NA</v>
      </c>
      <c r="AN76" s="15" t="str">
        <f>IF(ISNUMBER(AN5*'Ranking Mask'!AN5), COUNTIFS('Ranking Mask'!AN$4:AN$70, "&gt;0", AN$4:AN$70, "&gt;"&amp;AN5)+1, 'Ranking Mask'!AN5)</f>
        <v>NA</v>
      </c>
      <c r="AO76" s="15" t="str">
        <f>IF(ISNUMBER(AO5*'Ranking Mask'!AN5), COUNTIFS('Ranking Mask'!AN$4:AN$70, "&gt;0", AO$4:AO$70, "&gt;"&amp;AO5)+1, 'Ranking Mask'!AN5)</f>
        <v>NA</v>
      </c>
    </row>
    <row r="77" spans="1:41" x14ac:dyDescent="0.25">
      <c r="A77" s="17" t="str">
        <f>SEG!A6</f>
        <v>AC (8)</v>
      </c>
      <c r="B77" s="14">
        <f>IF(ISNUMBER(B6*'Ranking Mask'!B6), COUNTIFS('Ranking Mask'!B$4:B$70, "&gt;0", B$4:B$70, "&gt;"&amp;B6)+1, 'Ranking Mask'!B6)</f>
        <v>2</v>
      </c>
      <c r="C77" s="14">
        <f>IF(ISNUMBER(C6*'Ranking Mask'!B6), COUNTIFS('Ranking Mask'!B$4:B$70, "&gt;0", C$4:C$70, "&gt;"&amp;C6)+1, 'Ranking Mask'!B6)</f>
        <v>1</v>
      </c>
      <c r="D77" s="15">
        <f>IF(ISNUMBER(D6*'Ranking Mask'!D6), COUNTIFS('Ranking Mask'!D$4:D$70, "&gt;0", D$4:D$70, "&gt;"&amp;D6)+1, 'Ranking Mask'!D6)</f>
        <v>2</v>
      </c>
      <c r="E77" s="15">
        <f>IF(ISNUMBER(E6*'Ranking Mask'!D6), COUNTIFS('Ranking Mask'!D$4:D$70, "&gt;0", E$4:E$70, "&gt;"&amp;E6)+1, 'Ranking Mask'!D6)</f>
        <v>2</v>
      </c>
      <c r="F77" s="14">
        <f>IF(ISNUMBER(F6*'Ranking Mask'!F6), COUNTIFS('Ranking Mask'!F$4:F$70, "&gt;0", F$4:F$70, "&gt;"&amp;F6)+1, 'Ranking Mask'!F6)</f>
        <v>6</v>
      </c>
      <c r="G77" s="14">
        <f>IF(ISNUMBER(G6*'Ranking Mask'!F6), COUNTIFS('Ranking Mask'!F$4:F$70, "&gt;0", G$4:G$70, "&gt;"&amp;G6)+1, 'Ranking Mask'!F6)</f>
        <v>5</v>
      </c>
      <c r="H77" s="15" t="str">
        <f>IF(ISNUMBER(H6*'Ranking Mask'!H6), COUNTIFS('Ranking Mask'!H$4:H$70, "&gt;0", H$4:H$70, "&gt;"&amp;H6)+1, 'Ranking Mask'!H6)</f>
        <v>NA</v>
      </c>
      <c r="I77" s="15" t="str">
        <f>IF(ISNUMBER(I6*'Ranking Mask'!H6), COUNTIFS('Ranking Mask'!H$4:H$70, "&gt;0", I$4:I$70, "&gt;"&amp;I6)+1, 'Ranking Mask'!H6)</f>
        <v>NA</v>
      </c>
      <c r="J77" s="14">
        <f>IF(ISNUMBER(J6*'Ranking Mask'!J6), COUNTIFS('Ranking Mask'!J$4:J$70, "&gt;0", J$4:J$70, "&gt;"&amp;J6)+1, 'Ranking Mask'!J6)</f>
        <v>12</v>
      </c>
      <c r="K77" s="14">
        <f>IF(ISNUMBER(K6*'Ranking Mask'!J6), COUNTIFS('Ranking Mask'!J$4:J$70, "&gt;0", K$4:K$70, "&gt;"&amp;K6)+1, 'Ranking Mask'!J6)</f>
        <v>14</v>
      </c>
      <c r="L77" s="15" t="str">
        <f>IF(ISNUMBER(L6*'Ranking Mask'!L6), COUNTIFS('Ranking Mask'!L$4:L$70, "&gt;0", L$4:L$70, "&gt;"&amp;L6)+1, 'Ranking Mask'!L6)</f>
        <v>NA</v>
      </c>
      <c r="M77" s="15" t="str">
        <f>IF(ISNUMBER(M6*'Ranking Mask'!L6), COUNTIFS('Ranking Mask'!L$4:L$70, "&gt;0", M$4:M$70, "&gt;"&amp;M6)+1, 'Ranking Mask'!L6)</f>
        <v>NA</v>
      </c>
      <c r="N77" s="14" t="str">
        <f>IF(ISNUMBER(N6*'Ranking Mask'!N6), COUNTIFS('Ranking Mask'!N$4:N$70, "&gt;0", N$4:N$70, "&gt;"&amp;N6)+1, 'Ranking Mask'!N6)</f>
        <v>NA</v>
      </c>
      <c r="O77" s="14" t="str">
        <f>IF(ISNUMBER(O6*'Ranking Mask'!N6), COUNTIFS('Ranking Mask'!N$4:N$70, "&gt;0", O$4:O$70, "&gt;"&amp;O6)+1, 'Ranking Mask'!N6)</f>
        <v>NA</v>
      </c>
      <c r="P77" s="15" t="str">
        <f>IF(ISNUMBER(P6*'Ranking Mask'!P6), COUNTIFS('Ranking Mask'!P$4:P$70, "&gt;0", P$4:P$70, "&gt;"&amp;P6)+1, 'Ranking Mask'!P6)</f>
        <v>NA</v>
      </c>
      <c r="Q77" s="15" t="str">
        <f>IF(ISNUMBER(Q6*'Ranking Mask'!P6), COUNTIFS('Ranking Mask'!P$4:P$70, "&gt;0", Q$4:Q$70, "&gt;"&amp;Q6)+1, 'Ranking Mask'!P6)</f>
        <v>NA</v>
      </c>
      <c r="R77" s="14">
        <f>IF(ISNUMBER(R6*'Ranking Mask'!R6), COUNTIFS('Ranking Mask'!R$4:R$70, "&gt;0", R$4:R$70, "&gt;"&amp;R6)+1, 'Ranking Mask'!R6)</f>
        <v>3</v>
      </c>
      <c r="S77" s="14">
        <f>IF(ISNUMBER(S6*'Ranking Mask'!R6), COUNTIFS('Ranking Mask'!R$4:R$70, "&gt;0", S$4:S$70, "&gt;"&amp;S6)+1, 'Ranking Mask'!R6)</f>
        <v>6</v>
      </c>
      <c r="T77" s="15">
        <f>IF(ISNUMBER(T6*'Ranking Mask'!T6), COUNTIFS('Ranking Mask'!T$4:T$70, "&gt;0", T$4:T$70, "&gt;"&amp;T6)+1, 'Ranking Mask'!T6)</f>
        <v>7</v>
      </c>
      <c r="U77" s="15">
        <f>IF(ISNUMBER(U6*'Ranking Mask'!T6), COUNTIFS('Ranking Mask'!T$4:T$70, "&gt;0", U$4:U$70, "&gt;"&amp;U6)+1, 'Ranking Mask'!T6)</f>
        <v>4</v>
      </c>
      <c r="V77" s="14" t="str">
        <f>IF(ISNUMBER(V6*'Ranking Mask'!V6), COUNTIFS('Ranking Mask'!V$4:V$70, "&gt;0", V$4:V$70, "&gt;"&amp;V6)+1, 'Ranking Mask'!V6)</f>
        <v>NA</v>
      </c>
      <c r="W77" s="14" t="str">
        <f>IF(ISNUMBER(W6*'Ranking Mask'!V6), COUNTIFS('Ranking Mask'!V$4:V$70, "&gt;0", W$4:W$70, "&gt;"&amp;W6)+1, 'Ranking Mask'!V6)</f>
        <v>NA</v>
      </c>
      <c r="X77" s="15" t="str">
        <f>IF(ISNUMBER(X6*'Ranking Mask'!X6), COUNTIFS('Ranking Mask'!X$4:X$70, "&gt;0", X$4:X$70, "&gt;"&amp;X6)+1, 'Ranking Mask'!X6)</f>
        <v>NA</v>
      </c>
      <c r="Y77" s="15" t="str">
        <f>IF(ISNUMBER(Y6*'Ranking Mask'!X6), COUNTIFS('Ranking Mask'!X$4:X$70, "&gt;0", Y$4:Y$70, "&gt;"&amp;Y6)+1, 'Ranking Mask'!X6)</f>
        <v>NA</v>
      </c>
      <c r="Z77" s="14" t="str">
        <f>IF(ISNUMBER(Z6*'Ranking Mask'!Z6), COUNTIFS('Ranking Mask'!Z$4:Z$70, "&gt;0", Z$4:Z$70, "&gt;"&amp;Z6)+1, 'Ranking Mask'!Z6)</f>
        <v>NA</v>
      </c>
      <c r="AA77" s="14" t="str">
        <f>IF(ISNUMBER(AA6*'Ranking Mask'!Z6), COUNTIFS('Ranking Mask'!Z$4:Z$70, "&gt;0", AA$4:AA$70, "&gt;"&amp;AA6)+1, 'Ranking Mask'!Z6)</f>
        <v>NA</v>
      </c>
      <c r="AB77" s="15" t="str">
        <f>IF(ISNUMBER(AB6*'Ranking Mask'!AB6), COUNTIFS('Ranking Mask'!AB$4:AB$70, "&gt;0", AB$4:AB$70, "&gt;"&amp;AB6)+1, 'Ranking Mask'!AB6)</f>
        <v>NA</v>
      </c>
      <c r="AC77" s="15" t="str">
        <f>IF(ISNUMBER(AC6*'Ranking Mask'!AB6), COUNTIFS('Ranking Mask'!AB$4:AB$70, "&gt;0", AC$4:AC$70, "&gt;"&amp;AC6)+1, 'Ranking Mask'!AB6)</f>
        <v>NA</v>
      </c>
      <c r="AD77" s="14" t="str">
        <f>IF(ISNUMBER(AD6*'Ranking Mask'!AD6), COUNTIFS('Ranking Mask'!AD$4:AD$70, "&gt;0", AD$4:AD$70, "&gt;"&amp;AD6)+1, 'Ranking Mask'!AD6)</f>
        <v>NA</v>
      </c>
      <c r="AE77" s="14" t="str">
        <f>IF(ISNUMBER(AE6*'Ranking Mask'!AD6), COUNTIFS('Ranking Mask'!AD$4:AD$70, "&gt;0", AE$4:AE$70, "&gt;"&amp;AE6)+1, 'Ranking Mask'!AD6)</f>
        <v>NA</v>
      </c>
      <c r="AF77" s="15">
        <f>IF(ISNUMBER(AF6*'Ranking Mask'!AF6), COUNTIFS('Ranking Mask'!AF$4:AF$70, "&gt;0", AF$4:AF$70, "&gt;"&amp;AF6)+1, 'Ranking Mask'!AF6)</f>
        <v>6</v>
      </c>
      <c r="AG77" s="15">
        <f>IF(ISNUMBER(AG6*'Ranking Mask'!AF6), COUNTIFS('Ranking Mask'!AF$4:AF$70, "&gt;0", AG$4:AG$70, "&gt;"&amp;AG6)+1, 'Ranking Mask'!AF6)</f>
        <v>5</v>
      </c>
      <c r="AH77" s="14">
        <f>IF(ISNUMBER(AH6*'Ranking Mask'!AH6), COUNTIFS('Ranking Mask'!AH$4:AH$70, "&gt;0", AH$4:AH$70, "&gt;"&amp;AH6)+1, 'Ranking Mask'!AH6)</f>
        <v>3</v>
      </c>
      <c r="AI77" s="14">
        <f>IF(ISNUMBER(AI6*'Ranking Mask'!AH6), COUNTIFS('Ranking Mask'!AH$4:AH$70, "&gt;0", AI$4:AI$70, "&gt;"&amp;AI6)+1, 'Ranking Mask'!AH6)</f>
        <v>4</v>
      </c>
      <c r="AJ77" s="15" t="str">
        <f>IF(ISNUMBER(AJ6*'Ranking Mask'!AJ6), COUNTIFS('Ranking Mask'!AJ$4:AJ$70, "&gt;0", AJ$4:AJ$70, "&gt;"&amp;AJ6)+1, 'Ranking Mask'!AJ6)</f>
        <v>NA</v>
      </c>
      <c r="AK77" s="15" t="str">
        <f>IF(ISNUMBER(AK6*'Ranking Mask'!AJ6), COUNTIFS('Ranking Mask'!AJ$4:AJ$70, "&gt;0", AK$4:AK$70, "&gt;"&amp;AK6)+1, 'Ranking Mask'!AJ6)</f>
        <v>NA</v>
      </c>
      <c r="AL77" s="14">
        <f>IF(ISNUMBER(AL6*'Ranking Mask'!AL6), COUNTIFS('Ranking Mask'!AL$4:AL$70, "&gt;0", AL$4:AL$70, "&gt;"&amp;AL6)+1, 'Ranking Mask'!AL6)</f>
        <v>2</v>
      </c>
      <c r="AM77" s="14">
        <f>IF(ISNUMBER(AM6*'Ranking Mask'!AL6), COUNTIFS('Ranking Mask'!AL$4:AL$70, "&gt;0", AM$4:AM$70, "&gt;"&amp;AM6)+1, 'Ranking Mask'!AL6)</f>
        <v>3</v>
      </c>
      <c r="AN77" s="15" t="str">
        <f>IF(ISNUMBER(AN6*'Ranking Mask'!AN6), COUNTIFS('Ranking Mask'!AN$4:AN$70, "&gt;0", AN$4:AN$70, "&gt;"&amp;AN6)+1, 'Ranking Mask'!AN6)</f>
        <v>NA</v>
      </c>
      <c r="AO77" s="15" t="str">
        <f>IF(ISNUMBER(AO6*'Ranking Mask'!AN6), COUNTIFS('Ranking Mask'!AN$4:AN$70, "&gt;0", AO$4:AO$70, "&gt;"&amp;AO6)+1, 'Ranking Mask'!AN6)</f>
        <v>NA</v>
      </c>
    </row>
    <row r="78" spans="1:41" x14ac:dyDescent="0.25">
      <c r="A78" s="17" t="str">
        <f>SEG!A7</f>
        <v>BGU-IL (1)</v>
      </c>
      <c r="B78" s="14" t="str">
        <f>IF(ISNUMBER(B7*'Ranking Mask'!B7), COUNTIFS('Ranking Mask'!B$4:B$70, "&gt;0", B$4:B$70, "&gt;"&amp;B7)+1, 'Ranking Mask'!B7)</f>
        <v>NA</v>
      </c>
      <c r="C78" s="14" t="str">
        <f>IF(ISNUMBER(C7*'Ranking Mask'!B7), COUNTIFS('Ranking Mask'!B$4:B$70, "&gt;0", C$4:C$70, "&gt;"&amp;C7)+1, 'Ranking Mask'!B7)</f>
        <v>NA</v>
      </c>
      <c r="D78" s="15" t="str">
        <f>IF(ISNUMBER(D7*'Ranking Mask'!D7), COUNTIFS('Ranking Mask'!D$4:D$70, "&gt;0", D$4:D$70, "&gt;"&amp;D7)+1, 'Ranking Mask'!D7)</f>
        <v>NA</v>
      </c>
      <c r="E78" s="15" t="str">
        <f>IF(ISNUMBER(E7*'Ranking Mask'!D7), COUNTIFS('Ranking Mask'!D$4:D$70, "&gt;0", E$4:E$70, "&gt;"&amp;E7)+1, 'Ranking Mask'!D7)</f>
        <v>NA</v>
      </c>
      <c r="F78" s="14" t="str">
        <f>IF(ISNUMBER(F7*'Ranking Mask'!F7), COUNTIFS('Ranking Mask'!F$4:F$70, "&gt;0", F$4:F$70, "&gt;"&amp;F7)+1, 'Ranking Mask'!F7)</f>
        <v>NA</v>
      </c>
      <c r="G78" s="14" t="str">
        <f>IF(ISNUMBER(G7*'Ranking Mask'!F7), COUNTIFS('Ranking Mask'!F$4:F$70, "&gt;0", G$4:G$70, "&gt;"&amp;G7)+1, 'Ranking Mask'!F7)</f>
        <v>NA</v>
      </c>
      <c r="H78" s="15" t="str">
        <f>IF(ISNUMBER(H7*'Ranking Mask'!H7), COUNTIFS('Ranking Mask'!H$4:H$70, "&gt;0", H$4:H$70, "&gt;"&amp;H7)+1, 'Ranking Mask'!H7)</f>
        <v>NA</v>
      </c>
      <c r="I78" s="15" t="str">
        <f>IF(ISNUMBER(I7*'Ranking Mask'!H7), COUNTIFS('Ranking Mask'!H$4:H$70, "&gt;0", I$4:I$70, "&gt;"&amp;I7)+1, 'Ranking Mask'!H7)</f>
        <v>NA</v>
      </c>
      <c r="J78" s="14">
        <f>IF(ISNUMBER(J7*'Ranking Mask'!J7), COUNTIFS('Ranking Mask'!J$4:J$70, "&gt;0", J$4:J$70, "&gt;"&amp;J7)+1, 'Ranking Mask'!J7)</f>
        <v>3</v>
      </c>
      <c r="K78" s="14">
        <f>IF(ISNUMBER(K7*'Ranking Mask'!J7), COUNTIFS('Ranking Mask'!J$4:J$70, "&gt;0", K$4:K$70, "&gt;"&amp;K7)+1, 'Ranking Mask'!J7)</f>
        <v>1</v>
      </c>
      <c r="L78" s="15" t="str">
        <f>IF(ISNUMBER(L7*'Ranking Mask'!L7), COUNTIFS('Ranking Mask'!L$4:L$70, "&gt;0", L$4:L$70, "&gt;"&amp;L7)+1, 'Ranking Mask'!L7)</f>
        <v>NA</v>
      </c>
      <c r="M78" s="15" t="str">
        <f>IF(ISNUMBER(M7*'Ranking Mask'!L7), COUNTIFS('Ranking Mask'!L$4:L$70, "&gt;0", M$4:M$70, "&gt;"&amp;M7)+1, 'Ranking Mask'!L7)</f>
        <v>NA</v>
      </c>
      <c r="N78" s="14" t="str">
        <f>IF(ISNUMBER(N7*'Ranking Mask'!N7), COUNTIFS('Ranking Mask'!N$4:N$70, "&gt;0", N$4:N$70, "&gt;"&amp;N7)+1, 'Ranking Mask'!N7)</f>
        <v>NA</v>
      </c>
      <c r="O78" s="14" t="str">
        <f>IF(ISNUMBER(O7*'Ranking Mask'!N7), COUNTIFS('Ranking Mask'!N$4:N$70, "&gt;0", O$4:O$70, "&gt;"&amp;O7)+1, 'Ranking Mask'!N7)</f>
        <v>NA</v>
      </c>
      <c r="P78" s="15" t="str">
        <f>IF(ISNUMBER(P7*'Ranking Mask'!P7), COUNTIFS('Ranking Mask'!P$4:P$70, "&gt;0", P$4:P$70, "&gt;"&amp;P7)+1, 'Ranking Mask'!P7)</f>
        <v>NA</v>
      </c>
      <c r="Q78" s="15" t="str">
        <f>IF(ISNUMBER(Q7*'Ranking Mask'!P7), COUNTIFS('Ranking Mask'!P$4:P$70, "&gt;0", Q$4:Q$70, "&gt;"&amp;Q7)+1, 'Ranking Mask'!P7)</f>
        <v>NA</v>
      </c>
      <c r="R78" s="14">
        <f>IF(ISNUMBER(R7*'Ranking Mask'!R7), COUNTIFS('Ranking Mask'!R$4:R$70, "&gt;0", R$4:R$70, "&gt;"&amp;R7)+1, 'Ranking Mask'!R7)</f>
        <v>31</v>
      </c>
      <c r="S78" s="14">
        <f>IF(ISNUMBER(S7*'Ranking Mask'!R7), COUNTIFS('Ranking Mask'!R$4:R$70, "&gt;0", S$4:S$70, "&gt;"&amp;S7)+1, 'Ranking Mask'!R7)</f>
        <v>32</v>
      </c>
      <c r="T78" s="15" t="str">
        <f>IF(ISNUMBER(T7*'Ranking Mask'!T7), COUNTIFS('Ranking Mask'!T$4:T$70, "&gt;0", T$4:T$70, "&gt;"&amp;T7)+1, 'Ranking Mask'!T7)</f>
        <v>NA</v>
      </c>
      <c r="U78" s="15" t="str">
        <f>IF(ISNUMBER(U7*'Ranking Mask'!T7), COUNTIFS('Ranking Mask'!T$4:T$70, "&gt;0", U$4:U$70, "&gt;"&amp;U7)+1, 'Ranking Mask'!T7)</f>
        <v>NA</v>
      </c>
      <c r="V78" s="14" t="str">
        <f>IF(ISNUMBER(V7*'Ranking Mask'!V7), COUNTIFS('Ranking Mask'!V$4:V$70, "&gt;0", V$4:V$70, "&gt;"&amp;V7)+1, 'Ranking Mask'!V7)</f>
        <v>NA</v>
      </c>
      <c r="W78" s="14" t="str">
        <f>IF(ISNUMBER(W7*'Ranking Mask'!V7), COUNTIFS('Ranking Mask'!V$4:V$70, "&gt;0", W$4:W$70, "&gt;"&amp;W7)+1, 'Ranking Mask'!V7)</f>
        <v>NA</v>
      </c>
      <c r="X78" s="15" t="str">
        <f>IF(ISNUMBER(X7*'Ranking Mask'!X7), COUNTIFS('Ranking Mask'!X$4:X$70, "&gt;0", X$4:X$70, "&gt;"&amp;X7)+1, 'Ranking Mask'!X7)</f>
        <v>NA</v>
      </c>
      <c r="Y78" s="15" t="str">
        <f>IF(ISNUMBER(Y7*'Ranking Mask'!X7), COUNTIFS('Ranking Mask'!X$4:X$70, "&gt;0", Y$4:Y$70, "&gt;"&amp;Y7)+1, 'Ranking Mask'!X7)</f>
        <v>NA</v>
      </c>
      <c r="Z78" s="14" t="str">
        <f>IF(ISNUMBER(Z7*'Ranking Mask'!Z7), COUNTIFS('Ranking Mask'!Z$4:Z$70, "&gt;0", Z$4:Z$70, "&gt;"&amp;Z7)+1, 'Ranking Mask'!Z7)</f>
        <v>NA</v>
      </c>
      <c r="AA78" s="14" t="str">
        <f>IF(ISNUMBER(AA7*'Ranking Mask'!Z7), COUNTIFS('Ranking Mask'!Z$4:Z$70, "&gt;0", AA$4:AA$70, "&gt;"&amp;AA7)+1, 'Ranking Mask'!Z7)</f>
        <v>NA</v>
      </c>
      <c r="AB78" s="15" t="str">
        <f>IF(ISNUMBER(AB7*'Ranking Mask'!AB7), COUNTIFS('Ranking Mask'!AB$4:AB$70, "&gt;0", AB$4:AB$70, "&gt;"&amp;AB7)+1, 'Ranking Mask'!AB7)</f>
        <v>NA</v>
      </c>
      <c r="AC78" s="15" t="str">
        <f>IF(ISNUMBER(AC7*'Ranking Mask'!AB7), COUNTIFS('Ranking Mask'!AB$4:AB$70, "&gt;0", AC$4:AC$70, "&gt;"&amp;AC7)+1, 'Ranking Mask'!AB7)</f>
        <v>NA</v>
      </c>
      <c r="AD78" s="14" t="str">
        <f>IF(ISNUMBER(AD7*'Ranking Mask'!AD7), COUNTIFS('Ranking Mask'!AD$4:AD$70, "&gt;0", AD$4:AD$70, "&gt;"&amp;AD7)+1, 'Ranking Mask'!AD7)</f>
        <v>NA</v>
      </c>
      <c r="AE78" s="14" t="str">
        <f>IF(ISNUMBER(AE7*'Ranking Mask'!AD7), COUNTIFS('Ranking Mask'!AD$4:AD$70, "&gt;0", AE$4:AE$70, "&gt;"&amp;AE7)+1, 'Ranking Mask'!AD7)</f>
        <v>NA</v>
      </c>
      <c r="AF78" s="15" t="str">
        <f>IF(ISNUMBER(AF7*'Ranking Mask'!AF7), COUNTIFS('Ranking Mask'!AF$4:AF$70, "&gt;0", AF$4:AF$70, "&gt;"&amp;AF7)+1, 'Ranking Mask'!AF7)</f>
        <v>NA</v>
      </c>
      <c r="AG78" s="15" t="str">
        <f>IF(ISNUMBER(AG7*'Ranking Mask'!AF7), COUNTIFS('Ranking Mask'!AF$4:AF$70, "&gt;0", AG$4:AG$70, "&gt;"&amp;AG7)+1, 'Ranking Mask'!AF7)</f>
        <v>NA</v>
      </c>
      <c r="AH78" s="14" t="str">
        <f>IF(ISNUMBER(AH7*'Ranking Mask'!AH7), COUNTIFS('Ranking Mask'!AH$4:AH$70, "&gt;0", AH$4:AH$70, "&gt;"&amp;AH7)+1, 'Ranking Mask'!AH7)</f>
        <v>NA</v>
      </c>
      <c r="AI78" s="14" t="str">
        <f>IF(ISNUMBER(AI7*'Ranking Mask'!AH7), COUNTIFS('Ranking Mask'!AH$4:AH$70, "&gt;0", AI$4:AI$70, "&gt;"&amp;AI7)+1, 'Ranking Mask'!AH7)</f>
        <v>NA</v>
      </c>
      <c r="AJ78" s="15" t="str">
        <f>IF(ISNUMBER(AJ7*'Ranking Mask'!AJ7), COUNTIFS('Ranking Mask'!AJ$4:AJ$70, "&gt;0", AJ$4:AJ$70, "&gt;"&amp;AJ7)+1, 'Ranking Mask'!AJ7)</f>
        <v>NA</v>
      </c>
      <c r="AK78" s="15" t="str">
        <f>IF(ISNUMBER(AK7*'Ranking Mask'!AJ7), COUNTIFS('Ranking Mask'!AJ$4:AJ$70, "&gt;0", AK$4:AK$70, "&gt;"&amp;AK7)+1, 'Ranking Mask'!AJ7)</f>
        <v>NA</v>
      </c>
      <c r="AL78" s="14">
        <f>IF(ISNUMBER(AL7*'Ranking Mask'!AL7), COUNTIFS('Ranking Mask'!AL$4:AL$70, "&gt;0", AL$4:AL$70, "&gt;"&amp;AL7)+1, 'Ranking Mask'!AL7)</f>
        <v>28</v>
      </c>
      <c r="AM78" s="14">
        <f>IF(ISNUMBER(AM7*'Ranking Mask'!AL7), COUNTIFS('Ranking Mask'!AL$4:AL$70, "&gt;0", AM$4:AM$70, "&gt;"&amp;AM7)+1, 'Ranking Mask'!AL7)</f>
        <v>30</v>
      </c>
      <c r="AN78" s="15" t="str">
        <f>IF(ISNUMBER(AN7*'Ranking Mask'!AN7), COUNTIFS('Ranking Mask'!AN$4:AN$70, "&gt;0", AN$4:AN$70, "&gt;"&amp;AN7)+1, 'Ranking Mask'!AN7)</f>
        <v>NA</v>
      </c>
      <c r="AO78" s="15" t="str">
        <f>IF(ISNUMBER(AO7*'Ranking Mask'!AN7), COUNTIFS('Ranking Mask'!AN$4:AN$70, "&gt;0", AO$4:AO$70, "&gt;"&amp;AO7)+1, 'Ranking Mask'!AN7)</f>
        <v>NA</v>
      </c>
    </row>
    <row r="79" spans="1:41" x14ac:dyDescent="0.25">
      <c r="A79" s="17" t="str">
        <f>SEG!A8</f>
        <v>BGU-IL (2)</v>
      </c>
      <c r="B79" s="14" t="str">
        <f>IF(ISNUMBER(B8*'Ranking Mask'!B8), COUNTIFS('Ranking Mask'!B$4:B$70, "&gt;0", B$4:B$70, "&gt;"&amp;B8)+1, 'Ranking Mask'!B8)</f>
        <v>NA</v>
      </c>
      <c r="C79" s="14" t="str">
        <f>IF(ISNUMBER(C8*'Ranking Mask'!B8), COUNTIFS('Ranking Mask'!B$4:B$70, "&gt;0", C$4:C$70, "&gt;"&amp;C8)+1, 'Ranking Mask'!B8)</f>
        <v>NA</v>
      </c>
      <c r="D79" s="15" t="str">
        <f>IF(ISNUMBER(D8*'Ranking Mask'!D8), COUNTIFS('Ranking Mask'!D$4:D$70, "&gt;0", D$4:D$70, "&gt;"&amp;D8)+1, 'Ranking Mask'!D8)</f>
        <v>NA</v>
      </c>
      <c r="E79" s="15" t="str">
        <f>IF(ISNUMBER(E8*'Ranking Mask'!D8), COUNTIFS('Ranking Mask'!D$4:D$70, "&gt;0", E$4:E$70, "&gt;"&amp;E8)+1, 'Ranking Mask'!D8)</f>
        <v>NA</v>
      </c>
      <c r="F79" s="14">
        <f>IF(ISNUMBER(F8*'Ranking Mask'!F8), COUNTIFS('Ranking Mask'!F$4:F$70, "&gt;0", F$4:F$70, "&gt;"&amp;F8)+1, 'Ranking Mask'!F8)</f>
        <v>18</v>
      </c>
      <c r="G79" s="14">
        <f>IF(ISNUMBER(G8*'Ranking Mask'!F8), COUNTIFS('Ranking Mask'!F$4:F$70, "&gt;0", G$4:G$70, "&gt;"&amp;G8)+1, 'Ranking Mask'!F8)</f>
        <v>20</v>
      </c>
      <c r="H79" s="15" t="str">
        <f>IF(ISNUMBER(H8*'Ranking Mask'!H8), COUNTIFS('Ranking Mask'!H$4:H$70, "&gt;0", H$4:H$70, "&gt;"&amp;H8)+1, 'Ranking Mask'!H8)</f>
        <v>NA</v>
      </c>
      <c r="I79" s="15" t="str">
        <f>IF(ISNUMBER(I8*'Ranking Mask'!H8), COUNTIFS('Ranking Mask'!H$4:H$70, "&gt;0", I$4:I$70, "&gt;"&amp;I8)+1, 'Ranking Mask'!H8)</f>
        <v>NA</v>
      </c>
      <c r="J79" s="14" t="str">
        <f>IF(ISNUMBER(J8*'Ranking Mask'!J8), COUNTIFS('Ranking Mask'!J$4:J$70, "&gt;0", J$4:J$70, "&gt;"&amp;J8)+1, 'Ranking Mask'!J8)</f>
        <v>NA</v>
      </c>
      <c r="K79" s="14" t="str">
        <f>IF(ISNUMBER(K8*'Ranking Mask'!J8), COUNTIFS('Ranking Mask'!J$4:J$70, "&gt;0", K$4:K$70, "&gt;"&amp;K8)+1, 'Ranking Mask'!J8)</f>
        <v>NA</v>
      </c>
      <c r="L79" s="15" t="str">
        <f>IF(ISNUMBER(L8*'Ranking Mask'!L8), COUNTIFS('Ranking Mask'!L$4:L$70, "&gt;0", L$4:L$70, "&gt;"&amp;L8)+1, 'Ranking Mask'!L8)</f>
        <v>NA</v>
      </c>
      <c r="M79" s="15" t="str">
        <f>IF(ISNUMBER(M8*'Ranking Mask'!L8), COUNTIFS('Ranking Mask'!L$4:L$70, "&gt;0", M$4:M$70, "&gt;"&amp;M8)+1, 'Ranking Mask'!L8)</f>
        <v>NA</v>
      </c>
      <c r="N79" s="14" t="str">
        <f>IF(ISNUMBER(N8*'Ranking Mask'!N8), COUNTIFS('Ranking Mask'!N$4:N$70, "&gt;0", N$4:N$70, "&gt;"&amp;N8)+1, 'Ranking Mask'!N8)</f>
        <v>NA</v>
      </c>
      <c r="O79" s="14" t="str">
        <f>IF(ISNUMBER(O8*'Ranking Mask'!N8), COUNTIFS('Ranking Mask'!N$4:N$70, "&gt;0", O$4:O$70, "&gt;"&amp;O8)+1, 'Ranking Mask'!N8)</f>
        <v>NA</v>
      </c>
      <c r="P79" s="15" t="str">
        <f>IF(ISNUMBER(P8*'Ranking Mask'!P8), COUNTIFS('Ranking Mask'!P$4:P$70, "&gt;0", P$4:P$70, "&gt;"&amp;P8)+1, 'Ranking Mask'!P8)</f>
        <v>NA</v>
      </c>
      <c r="Q79" s="15" t="str">
        <f>IF(ISNUMBER(Q8*'Ranking Mask'!P8), COUNTIFS('Ranking Mask'!P$4:P$70, "&gt;0", Q$4:Q$70, "&gt;"&amp;Q8)+1, 'Ranking Mask'!P8)</f>
        <v>NA</v>
      </c>
      <c r="R79" s="14">
        <f>IF(ISNUMBER(R8*'Ranking Mask'!R8), COUNTIFS('Ranking Mask'!R$4:R$70, "&gt;0", R$4:R$70, "&gt;"&amp;R8)+1, 'Ranking Mask'!R8)</f>
        <v>20</v>
      </c>
      <c r="S79" s="14">
        <f>IF(ISNUMBER(S8*'Ranking Mask'!R8), COUNTIFS('Ranking Mask'!R$4:R$70, "&gt;0", S$4:S$70, "&gt;"&amp;S8)+1, 'Ranking Mask'!R8)</f>
        <v>14</v>
      </c>
      <c r="T79" s="15">
        <f>IF(ISNUMBER(T8*'Ranking Mask'!T8), COUNTIFS('Ranking Mask'!T$4:T$70, "&gt;0", T$4:T$70, "&gt;"&amp;T8)+1, 'Ranking Mask'!T8)</f>
        <v>21</v>
      </c>
      <c r="U79" s="15">
        <f>IF(ISNUMBER(U8*'Ranking Mask'!T8), COUNTIFS('Ranking Mask'!T$4:T$70, "&gt;0", U$4:U$70, "&gt;"&amp;U8)+1, 'Ranking Mask'!T8)</f>
        <v>27</v>
      </c>
      <c r="V79" s="14" t="str">
        <f>IF(ISNUMBER(V8*'Ranking Mask'!V8), COUNTIFS('Ranking Mask'!V$4:V$70, "&gt;0", V$4:V$70, "&gt;"&amp;V8)+1, 'Ranking Mask'!V8)</f>
        <v>NA</v>
      </c>
      <c r="W79" s="14" t="str">
        <f>IF(ISNUMBER(W8*'Ranking Mask'!V8), COUNTIFS('Ranking Mask'!V$4:V$70, "&gt;0", W$4:W$70, "&gt;"&amp;W8)+1, 'Ranking Mask'!V8)</f>
        <v>NA</v>
      </c>
      <c r="X79" s="15" t="str">
        <f>IF(ISNUMBER(X8*'Ranking Mask'!X8), COUNTIFS('Ranking Mask'!X$4:X$70, "&gt;0", X$4:X$70, "&gt;"&amp;X8)+1, 'Ranking Mask'!X8)</f>
        <v>NA</v>
      </c>
      <c r="Y79" s="15" t="str">
        <f>IF(ISNUMBER(Y8*'Ranking Mask'!X8), COUNTIFS('Ranking Mask'!X$4:X$70, "&gt;0", Y$4:Y$70, "&gt;"&amp;Y8)+1, 'Ranking Mask'!X8)</f>
        <v>NA</v>
      </c>
      <c r="Z79" s="14" t="str">
        <f>IF(ISNUMBER(Z8*'Ranking Mask'!Z8), COUNTIFS('Ranking Mask'!Z$4:Z$70, "&gt;0", Z$4:Z$70, "&gt;"&amp;Z8)+1, 'Ranking Mask'!Z8)</f>
        <v>NA</v>
      </c>
      <c r="AA79" s="14" t="str">
        <f>IF(ISNUMBER(AA8*'Ranking Mask'!Z8), COUNTIFS('Ranking Mask'!Z$4:Z$70, "&gt;0", AA$4:AA$70, "&gt;"&amp;AA8)+1, 'Ranking Mask'!Z8)</f>
        <v>NA</v>
      </c>
      <c r="AB79" s="15" t="str">
        <f>IF(ISNUMBER(AB8*'Ranking Mask'!AB8), COUNTIFS('Ranking Mask'!AB$4:AB$70, "&gt;0", AB$4:AB$70, "&gt;"&amp;AB8)+1, 'Ranking Mask'!AB8)</f>
        <v>NA</v>
      </c>
      <c r="AC79" s="15" t="str">
        <f>IF(ISNUMBER(AC8*'Ranking Mask'!AB8), COUNTIFS('Ranking Mask'!AB$4:AB$70, "&gt;0", AC$4:AC$70, "&gt;"&amp;AC8)+1, 'Ranking Mask'!AB8)</f>
        <v>NA</v>
      </c>
      <c r="AD79" s="14" t="str">
        <f>IF(ISNUMBER(AD8*'Ranking Mask'!AD8), COUNTIFS('Ranking Mask'!AD$4:AD$70, "&gt;0", AD$4:AD$70, "&gt;"&amp;AD8)+1, 'Ranking Mask'!AD8)</f>
        <v>NA</v>
      </c>
      <c r="AE79" s="14" t="str">
        <f>IF(ISNUMBER(AE8*'Ranking Mask'!AD8), COUNTIFS('Ranking Mask'!AD$4:AD$70, "&gt;0", AE$4:AE$70, "&gt;"&amp;AE8)+1, 'Ranking Mask'!AD8)</f>
        <v>NA</v>
      </c>
      <c r="AF79" s="15" t="str">
        <f>IF(ISNUMBER(AF8*'Ranking Mask'!AF8), COUNTIFS('Ranking Mask'!AF$4:AF$70, "&gt;0", AF$4:AF$70, "&gt;"&amp;AF8)+1, 'Ranking Mask'!AF8)</f>
        <v>NA</v>
      </c>
      <c r="AG79" s="15" t="str">
        <f>IF(ISNUMBER(AG8*'Ranking Mask'!AF8), COUNTIFS('Ranking Mask'!AF$4:AF$70, "&gt;0", AG$4:AG$70, "&gt;"&amp;AG8)+1, 'Ranking Mask'!AF8)</f>
        <v>NA</v>
      </c>
      <c r="AH79" s="14">
        <f>IF(ISNUMBER(AH8*'Ranking Mask'!AH8), COUNTIFS('Ranking Mask'!AH$4:AH$70, "&gt;0", AH$4:AH$70, "&gt;"&amp;AH8)+1, 'Ranking Mask'!AH8)</f>
        <v>17</v>
      </c>
      <c r="AI79" s="14">
        <f>IF(ISNUMBER(AI8*'Ranking Mask'!AH8), COUNTIFS('Ranking Mask'!AH$4:AH$70, "&gt;0", AI$4:AI$70, "&gt;"&amp;AI8)+1, 'Ranking Mask'!AH8)</f>
        <v>16</v>
      </c>
      <c r="AJ79" s="15" t="str">
        <f>IF(ISNUMBER(AJ8*'Ranking Mask'!AJ8), COUNTIFS('Ranking Mask'!AJ$4:AJ$70, "&gt;0", AJ$4:AJ$70, "&gt;"&amp;AJ8)+1, 'Ranking Mask'!AJ8)</f>
        <v>NA</v>
      </c>
      <c r="AK79" s="15" t="str">
        <f>IF(ISNUMBER(AK8*'Ranking Mask'!AJ8), COUNTIFS('Ranking Mask'!AJ$4:AJ$70, "&gt;0", AK$4:AK$70, "&gt;"&amp;AK8)+1, 'Ranking Mask'!AJ8)</f>
        <v>NA</v>
      </c>
      <c r="AL79" s="14">
        <f>IF(ISNUMBER(AL8*'Ranking Mask'!AL8), COUNTIFS('Ranking Mask'!AL$4:AL$70, "&gt;0", AL$4:AL$70, "&gt;"&amp;AL8)+1, 'Ranking Mask'!AL8)</f>
        <v>9</v>
      </c>
      <c r="AM79" s="14">
        <f>IF(ISNUMBER(AM8*'Ranking Mask'!AL8), COUNTIFS('Ranking Mask'!AL$4:AL$70, "&gt;0", AM$4:AM$70, "&gt;"&amp;AM8)+1, 'Ranking Mask'!AL8)</f>
        <v>12</v>
      </c>
      <c r="AN79" s="15" t="str">
        <f>IF(ISNUMBER(AN8*'Ranking Mask'!AN8), COUNTIFS('Ranking Mask'!AN$4:AN$70, "&gt;0", AN$4:AN$70, "&gt;"&amp;AN8)+1, 'Ranking Mask'!AN8)</f>
        <v>NA</v>
      </c>
      <c r="AO79" s="15" t="str">
        <f>IF(ISNUMBER(AO8*'Ranking Mask'!AN8), COUNTIFS('Ranking Mask'!AN$4:AN$70, "&gt;0", AO$4:AO$70, "&gt;"&amp;AO8)+1, 'Ranking Mask'!AN8)</f>
        <v>NA</v>
      </c>
    </row>
    <row r="80" spans="1:41" x14ac:dyDescent="0.25">
      <c r="A80" s="17" t="str">
        <f>SEG!A9</f>
        <v>BGU-IL (3)</v>
      </c>
      <c r="B80" s="14" t="str">
        <f>IF(ISNUMBER(B9*'Ranking Mask'!B9), COUNTIFS('Ranking Mask'!B$4:B$70, "&gt;0", B$4:B$70, "&gt;"&amp;B9)+1, 'Ranking Mask'!B9)</f>
        <v>NA</v>
      </c>
      <c r="C80" s="14" t="str">
        <f>IF(ISNUMBER(C9*'Ranking Mask'!B9), COUNTIFS('Ranking Mask'!B$4:B$70, "&gt;0", C$4:C$70, "&gt;"&amp;C9)+1, 'Ranking Mask'!B9)</f>
        <v>NA</v>
      </c>
      <c r="D80" s="15" t="str">
        <f>IF(ISNUMBER(D9*'Ranking Mask'!D9), COUNTIFS('Ranking Mask'!D$4:D$70, "&gt;0", D$4:D$70, "&gt;"&amp;D9)+1, 'Ranking Mask'!D9)</f>
        <v>NA</v>
      </c>
      <c r="E80" s="15" t="str">
        <f>IF(ISNUMBER(E9*'Ranking Mask'!D9), COUNTIFS('Ranking Mask'!D$4:D$70, "&gt;0", E$4:E$70, "&gt;"&amp;E9)+1, 'Ranking Mask'!D9)</f>
        <v>NA</v>
      </c>
      <c r="F80" s="14">
        <f>IF(ISNUMBER(F9*'Ranking Mask'!F9), COUNTIFS('Ranking Mask'!F$4:F$70, "&gt;0", F$4:F$70, "&gt;"&amp;F9)+1, 'Ranking Mask'!F9)</f>
        <v>21</v>
      </c>
      <c r="G80" s="14">
        <f>IF(ISNUMBER(G9*'Ranking Mask'!F9), COUNTIFS('Ranking Mask'!F$4:F$70, "&gt;0", G$4:G$70, "&gt;"&amp;G9)+1, 'Ranking Mask'!F9)</f>
        <v>25</v>
      </c>
      <c r="H80" s="15" t="str">
        <f>IF(ISNUMBER(H9*'Ranking Mask'!H9), COUNTIFS('Ranking Mask'!H$4:H$70, "&gt;0", H$4:H$70, "&gt;"&amp;H9)+1, 'Ranking Mask'!H9)</f>
        <v>NA</v>
      </c>
      <c r="I80" s="15" t="str">
        <f>IF(ISNUMBER(I9*'Ranking Mask'!H9), COUNTIFS('Ranking Mask'!H$4:H$70, "&gt;0", I$4:I$70, "&gt;"&amp;I9)+1, 'Ranking Mask'!H9)</f>
        <v>NA</v>
      </c>
      <c r="J80" s="14" t="str">
        <f>IF(ISNUMBER(J9*'Ranking Mask'!J9), COUNTIFS('Ranking Mask'!J$4:J$70, "&gt;0", J$4:J$70, "&gt;"&amp;J9)+1, 'Ranking Mask'!J9)</f>
        <v>NA</v>
      </c>
      <c r="K80" s="14" t="str">
        <f>IF(ISNUMBER(K9*'Ranking Mask'!J9), COUNTIFS('Ranking Mask'!J$4:J$70, "&gt;0", K$4:K$70, "&gt;"&amp;K9)+1, 'Ranking Mask'!J9)</f>
        <v>NA</v>
      </c>
      <c r="L80" s="15" t="str">
        <f>IF(ISNUMBER(L9*'Ranking Mask'!L9), COUNTIFS('Ranking Mask'!L$4:L$70, "&gt;0", L$4:L$70, "&gt;"&amp;L9)+1, 'Ranking Mask'!L9)</f>
        <v>NA</v>
      </c>
      <c r="M80" s="15" t="str">
        <f>IF(ISNUMBER(M9*'Ranking Mask'!L9), COUNTIFS('Ranking Mask'!L$4:L$70, "&gt;0", M$4:M$70, "&gt;"&amp;M9)+1, 'Ranking Mask'!L9)</f>
        <v>NA</v>
      </c>
      <c r="N80" s="14" t="str">
        <f>IF(ISNUMBER(N9*'Ranking Mask'!N9), COUNTIFS('Ranking Mask'!N$4:N$70, "&gt;0", N$4:N$70, "&gt;"&amp;N9)+1, 'Ranking Mask'!N9)</f>
        <v>NA</v>
      </c>
      <c r="O80" s="14" t="str">
        <f>IF(ISNUMBER(O9*'Ranking Mask'!N9), COUNTIFS('Ranking Mask'!N$4:N$70, "&gt;0", O$4:O$70, "&gt;"&amp;O9)+1, 'Ranking Mask'!N9)</f>
        <v>NA</v>
      </c>
      <c r="P80" s="15" t="str">
        <f>IF(ISNUMBER(P9*'Ranking Mask'!P9), COUNTIFS('Ranking Mask'!P$4:P$70, "&gt;0", P$4:P$70, "&gt;"&amp;P9)+1, 'Ranking Mask'!P9)</f>
        <v>NA</v>
      </c>
      <c r="Q80" s="15" t="str">
        <f>IF(ISNUMBER(Q9*'Ranking Mask'!P9), COUNTIFS('Ranking Mask'!P$4:P$70, "&gt;0", Q$4:Q$70, "&gt;"&amp;Q9)+1, 'Ranking Mask'!P9)</f>
        <v>NA</v>
      </c>
      <c r="R80" s="14">
        <f>IF(ISNUMBER(R9*'Ranking Mask'!R9), COUNTIFS('Ranking Mask'!R$4:R$70, "&gt;0", R$4:R$70, "&gt;"&amp;R9)+1, 'Ranking Mask'!R9)</f>
        <v>32</v>
      </c>
      <c r="S80" s="14">
        <f>IF(ISNUMBER(S9*'Ranking Mask'!R9), COUNTIFS('Ranking Mask'!R$4:R$70, "&gt;0", S$4:S$70, "&gt;"&amp;S9)+1, 'Ranking Mask'!R9)</f>
        <v>30</v>
      </c>
      <c r="T80" s="15">
        <f>IF(ISNUMBER(T9*'Ranking Mask'!T9), COUNTIFS('Ranking Mask'!T$4:T$70, "&gt;0", T$4:T$70, "&gt;"&amp;T9)+1, 'Ranking Mask'!T9)</f>
        <v>31</v>
      </c>
      <c r="U80" s="15">
        <f>IF(ISNUMBER(U9*'Ranking Mask'!T9), COUNTIFS('Ranking Mask'!T$4:T$70, "&gt;0", U$4:U$70, "&gt;"&amp;U9)+1, 'Ranking Mask'!T9)</f>
        <v>13</v>
      </c>
      <c r="V80" s="14" t="str">
        <f>IF(ISNUMBER(V9*'Ranking Mask'!V9), COUNTIFS('Ranking Mask'!V$4:V$70, "&gt;0", V$4:V$70, "&gt;"&amp;V9)+1, 'Ranking Mask'!V9)</f>
        <v>NA</v>
      </c>
      <c r="W80" s="14" t="str">
        <f>IF(ISNUMBER(W9*'Ranking Mask'!V9), COUNTIFS('Ranking Mask'!V$4:V$70, "&gt;0", W$4:W$70, "&gt;"&amp;W9)+1, 'Ranking Mask'!V9)</f>
        <v>NA</v>
      </c>
      <c r="X80" s="15" t="str">
        <f>IF(ISNUMBER(X9*'Ranking Mask'!X9), COUNTIFS('Ranking Mask'!X$4:X$70, "&gt;0", X$4:X$70, "&gt;"&amp;X9)+1, 'Ranking Mask'!X9)</f>
        <v>NA</v>
      </c>
      <c r="Y80" s="15" t="str">
        <f>IF(ISNUMBER(Y9*'Ranking Mask'!X9), COUNTIFS('Ranking Mask'!X$4:X$70, "&gt;0", Y$4:Y$70, "&gt;"&amp;Y9)+1, 'Ranking Mask'!X9)</f>
        <v>NA</v>
      </c>
      <c r="Z80" s="14" t="str">
        <f>IF(ISNUMBER(Z9*'Ranking Mask'!Z9), COUNTIFS('Ranking Mask'!Z$4:Z$70, "&gt;0", Z$4:Z$70, "&gt;"&amp;Z9)+1, 'Ranking Mask'!Z9)</f>
        <v>NA</v>
      </c>
      <c r="AA80" s="14" t="str">
        <f>IF(ISNUMBER(AA9*'Ranking Mask'!Z9), COUNTIFS('Ranking Mask'!Z$4:Z$70, "&gt;0", AA$4:AA$70, "&gt;"&amp;AA9)+1, 'Ranking Mask'!Z9)</f>
        <v>NA</v>
      </c>
      <c r="AB80" s="15" t="str">
        <f>IF(ISNUMBER(AB9*'Ranking Mask'!AB9), COUNTIFS('Ranking Mask'!AB$4:AB$70, "&gt;0", AB$4:AB$70, "&gt;"&amp;AB9)+1, 'Ranking Mask'!AB9)</f>
        <v>NA</v>
      </c>
      <c r="AC80" s="15" t="str">
        <f>IF(ISNUMBER(AC9*'Ranking Mask'!AB9), COUNTIFS('Ranking Mask'!AB$4:AB$70, "&gt;0", AC$4:AC$70, "&gt;"&amp;AC9)+1, 'Ranking Mask'!AB9)</f>
        <v>NA</v>
      </c>
      <c r="AD80" s="14" t="str">
        <f>IF(ISNUMBER(AD9*'Ranking Mask'!AD9), COUNTIFS('Ranking Mask'!AD$4:AD$70, "&gt;0", AD$4:AD$70, "&gt;"&amp;AD9)+1, 'Ranking Mask'!AD9)</f>
        <v>NA</v>
      </c>
      <c r="AE80" s="14" t="str">
        <f>IF(ISNUMBER(AE9*'Ranking Mask'!AD9), COUNTIFS('Ranking Mask'!AD$4:AD$70, "&gt;0", AE$4:AE$70, "&gt;"&amp;AE9)+1, 'Ranking Mask'!AD9)</f>
        <v>NA</v>
      </c>
      <c r="AF80" s="15">
        <f>IF(ISNUMBER(AF9*'Ranking Mask'!AF9), COUNTIFS('Ranking Mask'!AF$4:AF$70, "&gt;0", AF$4:AF$70, "&gt;"&amp;AF9)+1, 'Ranking Mask'!AF9)</f>
        <v>17</v>
      </c>
      <c r="AG80" s="15">
        <f>IF(ISNUMBER(AG9*'Ranking Mask'!AF9), COUNTIFS('Ranking Mask'!AF$4:AF$70, "&gt;0", AG$4:AG$70, "&gt;"&amp;AG9)+1, 'Ranking Mask'!AF9)</f>
        <v>21</v>
      </c>
      <c r="AH80" s="14">
        <f>IF(ISNUMBER(AH9*'Ranking Mask'!AH9), COUNTIFS('Ranking Mask'!AH$4:AH$70, "&gt;0", AH$4:AH$70, "&gt;"&amp;AH9)+1, 'Ranking Mask'!AH9)</f>
        <v>16</v>
      </c>
      <c r="AI80" s="14">
        <f>IF(ISNUMBER(AI9*'Ranking Mask'!AH9), COUNTIFS('Ranking Mask'!AH$4:AH$70, "&gt;0", AI$4:AI$70, "&gt;"&amp;AI9)+1, 'Ranking Mask'!AH9)</f>
        <v>9</v>
      </c>
      <c r="AJ80" s="15" t="str">
        <f>IF(ISNUMBER(AJ9*'Ranking Mask'!AJ9), COUNTIFS('Ranking Mask'!AJ$4:AJ$70, "&gt;0", AJ$4:AJ$70, "&gt;"&amp;AJ9)+1, 'Ranking Mask'!AJ9)</f>
        <v>NA</v>
      </c>
      <c r="AK80" s="15" t="str">
        <f>IF(ISNUMBER(AK9*'Ranking Mask'!AJ9), COUNTIFS('Ranking Mask'!AJ$4:AJ$70, "&gt;0", AK$4:AK$70, "&gt;"&amp;AK9)+1, 'Ranking Mask'!AJ9)</f>
        <v>NA</v>
      </c>
      <c r="AL80" s="14">
        <f>IF(ISNUMBER(AL9*'Ranking Mask'!AL9), COUNTIFS('Ranking Mask'!AL$4:AL$70, "&gt;0", AL$4:AL$70, "&gt;"&amp;AL9)+1, 'Ranking Mask'!AL9)</f>
        <v>15</v>
      </c>
      <c r="AM80" s="14">
        <f>IF(ISNUMBER(AM9*'Ranking Mask'!AL9), COUNTIFS('Ranking Mask'!AL$4:AL$70, "&gt;0", AM$4:AM$70, "&gt;"&amp;AM9)+1, 'Ranking Mask'!AL9)</f>
        <v>9</v>
      </c>
      <c r="AN80" s="15" t="str">
        <f>IF(ISNUMBER(AN9*'Ranking Mask'!AN9), COUNTIFS('Ranking Mask'!AN$4:AN$70, "&gt;0", AN$4:AN$70, "&gt;"&amp;AN9)+1, 'Ranking Mask'!AN9)</f>
        <v>NA</v>
      </c>
      <c r="AO80" s="15" t="str">
        <f>IF(ISNUMBER(AO9*'Ranking Mask'!AN9), COUNTIFS('Ranking Mask'!AN$4:AN$70, "&gt;0", AO$4:AO$70, "&gt;"&amp;AO9)+1, 'Ranking Mask'!AN9)</f>
        <v>NA</v>
      </c>
    </row>
    <row r="81" spans="1:41" x14ac:dyDescent="0.25">
      <c r="A81" s="17" t="str">
        <f>SEG!A10</f>
        <v>BGU-IL (4)</v>
      </c>
      <c r="B81" s="14" t="str">
        <f>IF(ISNUMBER(B10*'Ranking Mask'!B10), COUNTIFS('Ranking Mask'!B$4:B$70, "&gt;0", B$4:B$70, "&gt;"&amp;B10)+1, 'Ranking Mask'!B10)</f>
        <v>NA</v>
      </c>
      <c r="C81" s="14" t="str">
        <f>IF(ISNUMBER(C10*'Ranking Mask'!B10), COUNTIFS('Ranking Mask'!B$4:B$70, "&gt;0", C$4:C$70, "&gt;"&amp;C10)+1, 'Ranking Mask'!B10)</f>
        <v>NA</v>
      </c>
      <c r="D81" s="15" t="str">
        <f>IF(ISNUMBER(D10*'Ranking Mask'!D10), COUNTIFS('Ranking Mask'!D$4:D$70, "&gt;0", D$4:D$70, "&gt;"&amp;D10)+1, 'Ranking Mask'!D10)</f>
        <v>NA</v>
      </c>
      <c r="E81" s="15" t="str">
        <f>IF(ISNUMBER(E10*'Ranking Mask'!D10), COUNTIFS('Ranking Mask'!D$4:D$70, "&gt;0", E$4:E$70, "&gt;"&amp;E10)+1, 'Ranking Mask'!D10)</f>
        <v>NA</v>
      </c>
      <c r="F81" s="14">
        <f>IF(ISNUMBER(F10*'Ranking Mask'!F10), COUNTIFS('Ranking Mask'!F$4:F$70, "&gt;0", F$4:F$70, "&gt;"&amp;F10)+1, 'Ranking Mask'!F10)</f>
        <v>10</v>
      </c>
      <c r="G81" s="14">
        <f>IF(ISNUMBER(G10*'Ranking Mask'!F10), COUNTIFS('Ranking Mask'!F$4:F$70, "&gt;0", G$4:G$70, "&gt;"&amp;G10)+1, 'Ranking Mask'!F10)</f>
        <v>10</v>
      </c>
      <c r="H81" s="15" t="str">
        <f>IF(ISNUMBER(H10*'Ranking Mask'!H10), COUNTIFS('Ranking Mask'!H$4:H$70, "&gt;0", H$4:H$70, "&gt;"&amp;H10)+1, 'Ranking Mask'!H10)</f>
        <v>NA</v>
      </c>
      <c r="I81" s="15" t="str">
        <f>IF(ISNUMBER(I10*'Ranking Mask'!H10), COUNTIFS('Ranking Mask'!H$4:H$70, "&gt;0", I$4:I$70, "&gt;"&amp;I10)+1, 'Ranking Mask'!H10)</f>
        <v>NA</v>
      </c>
      <c r="J81" s="14">
        <f>IF(ISNUMBER(J10*'Ranking Mask'!J10), COUNTIFS('Ranking Mask'!J$4:J$70, "&gt;0", J$4:J$70, "&gt;"&amp;J10)+1, 'Ranking Mask'!J10)</f>
        <v>24</v>
      </c>
      <c r="K81" s="14">
        <f>IF(ISNUMBER(K10*'Ranking Mask'!J10), COUNTIFS('Ranking Mask'!J$4:J$70, "&gt;0", K$4:K$70, "&gt;"&amp;K10)+1, 'Ranking Mask'!J10)</f>
        <v>25</v>
      </c>
      <c r="L81" s="15">
        <f>IF(ISNUMBER(L10*'Ranking Mask'!L10), COUNTIFS('Ranking Mask'!L$4:L$70, "&gt;0", L$4:L$70, "&gt;"&amp;L10)+1, 'Ranking Mask'!L10)</f>
        <v>9</v>
      </c>
      <c r="M81" s="15">
        <f>IF(ISNUMBER(M10*'Ranking Mask'!L10), COUNTIFS('Ranking Mask'!L$4:L$70, "&gt;0", M$4:M$70, "&gt;"&amp;M10)+1, 'Ranking Mask'!L10)</f>
        <v>9</v>
      </c>
      <c r="N81" s="14" t="str">
        <f>IF(ISNUMBER(N10*'Ranking Mask'!N10), COUNTIFS('Ranking Mask'!N$4:N$70, "&gt;0", N$4:N$70, "&gt;"&amp;N10)+1, 'Ranking Mask'!N10)</f>
        <v>NA</v>
      </c>
      <c r="O81" s="14" t="str">
        <f>IF(ISNUMBER(O10*'Ranking Mask'!N10), COUNTIFS('Ranking Mask'!N$4:N$70, "&gt;0", O$4:O$70, "&gt;"&amp;O10)+1, 'Ranking Mask'!N10)</f>
        <v>NA</v>
      </c>
      <c r="P81" s="15">
        <f>IF(ISNUMBER(P10*'Ranking Mask'!P10), COUNTIFS('Ranking Mask'!P$4:P$70, "&gt;0", P$4:P$70, "&gt;"&amp;P10)+1, 'Ranking Mask'!P10)</f>
        <v>18</v>
      </c>
      <c r="Q81" s="15">
        <f>IF(ISNUMBER(Q10*'Ranking Mask'!P10), COUNTIFS('Ranking Mask'!P$4:P$70, "&gt;0", Q$4:Q$70, "&gt;"&amp;Q10)+1, 'Ranking Mask'!P10)</f>
        <v>18</v>
      </c>
      <c r="R81" s="14">
        <f>IF(ISNUMBER(R10*'Ranking Mask'!R10), COUNTIFS('Ranking Mask'!R$4:R$70, "&gt;0", R$4:R$70, "&gt;"&amp;R10)+1, 'Ranking Mask'!R10)</f>
        <v>15</v>
      </c>
      <c r="S81" s="14">
        <f>IF(ISNUMBER(S10*'Ranking Mask'!R10), COUNTIFS('Ranking Mask'!R$4:R$70, "&gt;0", S$4:S$70, "&gt;"&amp;S10)+1, 'Ranking Mask'!R10)</f>
        <v>3</v>
      </c>
      <c r="T81" s="15">
        <f>IF(ISNUMBER(T10*'Ranking Mask'!T10), COUNTIFS('Ranking Mask'!T$4:T$70, "&gt;0", T$4:T$70, "&gt;"&amp;T10)+1, 'Ranking Mask'!T10)</f>
        <v>19</v>
      </c>
      <c r="U81" s="15">
        <f>IF(ISNUMBER(U10*'Ranking Mask'!T10), COUNTIFS('Ranking Mask'!T$4:T$70, "&gt;0", U$4:U$70, "&gt;"&amp;U10)+1, 'Ranking Mask'!T10)</f>
        <v>12</v>
      </c>
      <c r="V81" s="14" t="str">
        <f>IF(ISNUMBER(V10*'Ranking Mask'!V10), COUNTIFS('Ranking Mask'!V$4:V$70, "&gt;0", V$4:V$70, "&gt;"&amp;V10)+1, 'Ranking Mask'!V10)</f>
        <v>NA</v>
      </c>
      <c r="W81" s="14" t="str">
        <f>IF(ISNUMBER(W10*'Ranking Mask'!V10), COUNTIFS('Ranking Mask'!V$4:V$70, "&gt;0", W$4:W$70, "&gt;"&amp;W10)+1, 'Ranking Mask'!V10)</f>
        <v>NA</v>
      </c>
      <c r="X81" s="15">
        <f>IF(ISNUMBER(X10*'Ranking Mask'!X10), COUNTIFS('Ranking Mask'!X$4:X$70, "&gt;0", X$4:X$70, "&gt;"&amp;X10)+1, 'Ranking Mask'!X10)</f>
        <v>13</v>
      </c>
      <c r="Y81" s="15">
        <f>IF(ISNUMBER(Y10*'Ranking Mask'!X10), COUNTIFS('Ranking Mask'!X$4:X$70, "&gt;0", Y$4:Y$70, "&gt;"&amp;Y10)+1, 'Ranking Mask'!X10)</f>
        <v>16</v>
      </c>
      <c r="Z81" s="14" t="str">
        <f>IF(ISNUMBER(Z10*'Ranking Mask'!Z10), COUNTIFS('Ranking Mask'!Z$4:Z$70, "&gt;0", Z$4:Z$70, "&gt;"&amp;Z10)+1, 'Ranking Mask'!Z10)</f>
        <v>NA</v>
      </c>
      <c r="AA81" s="14" t="str">
        <f>IF(ISNUMBER(AA10*'Ranking Mask'!Z10), COUNTIFS('Ranking Mask'!Z$4:Z$70, "&gt;0", AA$4:AA$70, "&gt;"&amp;AA10)+1, 'Ranking Mask'!Z10)</f>
        <v>NA</v>
      </c>
      <c r="AB81" s="15" t="str">
        <f>IF(ISNUMBER(AB10*'Ranking Mask'!AB10), COUNTIFS('Ranking Mask'!AB$4:AB$70, "&gt;0", AB$4:AB$70, "&gt;"&amp;AB10)+1, 'Ranking Mask'!AB10)</f>
        <v>NA</v>
      </c>
      <c r="AC81" s="15" t="str">
        <f>IF(ISNUMBER(AC10*'Ranking Mask'!AB10), COUNTIFS('Ranking Mask'!AB$4:AB$70, "&gt;0", AC$4:AC$70, "&gt;"&amp;AC10)+1, 'Ranking Mask'!AB10)</f>
        <v>NA</v>
      </c>
      <c r="AD81" s="14" t="str">
        <f>IF(ISNUMBER(AD10*'Ranking Mask'!AD10), COUNTIFS('Ranking Mask'!AD$4:AD$70, "&gt;0", AD$4:AD$70, "&gt;"&amp;AD10)+1, 'Ranking Mask'!AD10)</f>
        <v>NA</v>
      </c>
      <c r="AE81" s="14" t="str">
        <f>IF(ISNUMBER(AE10*'Ranking Mask'!AD10), COUNTIFS('Ranking Mask'!AD$4:AD$70, "&gt;0", AE$4:AE$70, "&gt;"&amp;AE10)+1, 'Ranking Mask'!AD10)</f>
        <v>NA</v>
      </c>
      <c r="AF81" s="15">
        <f>IF(ISNUMBER(AF10*'Ranking Mask'!AF10), COUNTIFS('Ranking Mask'!AF$4:AF$70, "&gt;0", AF$4:AF$70, "&gt;"&amp;AF10)+1, 'Ranking Mask'!AF10)</f>
        <v>16</v>
      </c>
      <c r="AG81" s="15">
        <f>IF(ISNUMBER(AG10*'Ranking Mask'!AF10), COUNTIFS('Ranking Mask'!AF$4:AF$70, "&gt;0", AG$4:AG$70, "&gt;"&amp;AG10)+1, 'Ranking Mask'!AF10)</f>
        <v>6</v>
      </c>
      <c r="AH81" s="14">
        <f>IF(ISNUMBER(AH10*'Ranking Mask'!AH10), COUNTIFS('Ranking Mask'!AH$4:AH$70, "&gt;0", AH$4:AH$70, "&gt;"&amp;AH10)+1, 'Ranking Mask'!AH10)</f>
        <v>28</v>
      </c>
      <c r="AI81" s="14">
        <f>IF(ISNUMBER(AI10*'Ranking Mask'!AH10), COUNTIFS('Ranking Mask'!AH$4:AH$70, "&gt;0", AI$4:AI$70, "&gt;"&amp;AI10)+1, 'Ranking Mask'!AH10)</f>
        <v>28</v>
      </c>
      <c r="AJ81" s="15">
        <f>IF(ISNUMBER(AJ10*'Ranking Mask'!AJ10), COUNTIFS('Ranking Mask'!AJ$4:AJ$70, "&gt;0", AJ$4:AJ$70, "&gt;"&amp;AJ10)+1, 'Ranking Mask'!AJ10)</f>
        <v>5</v>
      </c>
      <c r="AK81" s="15">
        <f>IF(ISNUMBER(AK10*'Ranking Mask'!AJ10), COUNTIFS('Ranking Mask'!AJ$4:AJ$70, "&gt;0", AK$4:AK$70, "&gt;"&amp;AK10)+1, 'Ranking Mask'!AJ10)</f>
        <v>5</v>
      </c>
      <c r="AL81" s="14">
        <f>IF(ISNUMBER(AL10*'Ranking Mask'!AL10), COUNTIFS('Ranking Mask'!AL$4:AL$70, "&gt;0", AL$4:AL$70, "&gt;"&amp;AL10)+1, 'Ranking Mask'!AL10)</f>
        <v>22</v>
      </c>
      <c r="AM81" s="14">
        <f>IF(ISNUMBER(AM10*'Ranking Mask'!AL10), COUNTIFS('Ranking Mask'!AL$4:AL$70, "&gt;0", AM$4:AM$70, "&gt;"&amp;AM10)+1, 'Ranking Mask'!AL10)</f>
        <v>10</v>
      </c>
      <c r="AN81" s="15" t="str">
        <f>IF(ISNUMBER(AN10*'Ranking Mask'!AN10), COUNTIFS('Ranking Mask'!AN$4:AN$70, "&gt;0", AN$4:AN$70, "&gt;"&amp;AN10)+1, 'Ranking Mask'!AN10)</f>
        <v>NA</v>
      </c>
      <c r="AO81" s="15" t="str">
        <f>IF(ISNUMBER(AO10*'Ranking Mask'!AN10), COUNTIFS('Ranking Mask'!AN$4:AN$70, "&gt;0", AO$4:AO$70, "&gt;"&amp;AO10)+1, 'Ranking Mask'!AN10)</f>
        <v>NA</v>
      </c>
    </row>
    <row r="82" spans="1:41" x14ac:dyDescent="0.25">
      <c r="A82" s="17" t="str">
        <f>SEG!A11</f>
        <v>BGU-IL (5)</v>
      </c>
      <c r="B82" s="14" t="str">
        <f>IF(ISNUMBER(B11*'Ranking Mask'!B11), COUNTIFS('Ranking Mask'!B$4:B$70, "&gt;0", B$4:B$70, "&gt;"&amp;B11)+1, 'Ranking Mask'!B11)</f>
        <v>NA</v>
      </c>
      <c r="C82" s="14" t="str">
        <f>IF(ISNUMBER(C11*'Ranking Mask'!B11), COUNTIFS('Ranking Mask'!B$4:B$70, "&gt;0", C$4:C$70, "&gt;"&amp;C11)+1, 'Ranking Mask'!B11)</f>
        <v>NA</v>
      </c>
      <c r="D82" s="15" t="str">
        <f>IF(ISNUMBER(D11*'Ranking Mask'!D11), COUNTIFS('Ranking Mask'!D$4:D$70, "&gt;0", D$4:D$70, "&gt;"&amp;D11)+1, 'Ranking Mask'!D11)</f>
        <v>NA</v>
      </c>
      <c r="E82" s="15" t="str">
        <f>IF(ISNUMBER(E11*'Ranking Mask'!D11), COUNTIFS('Ranking Mask'!D$4:D$70, "&gt;0", E$4:E$70, "&gt;"&amp;E11)+1, 'Ranking Mask'!D11)</f>
        <v>NA</v>
      </c>
      <c r="F82" s="14" t="str">
        <f>IF(ISNUMBER(F11*'Ranking Mask'!F11), COUNTIFS('Ranking Mask'!F$4:F$70, "&gt;0", F$4:F$70, "&gt;"&amp;F11)+1, 'Ranking Mask'!F11)</f>
        <v>NA</v>
      </c>
      <c r="G82" s="14" t="str">
        <f>IF(ISNUMBER(G11*'Ranking Mask'!F11), COUNTIFS('Ranking Mask'!F$4:F$70, "&gt;0", G$4:G$70, "&gt;"&amp;G11)+1, 'Ranking Mask'!F11)</f>
        <v>NA</v>
      </c>
      <c r="H82" s="15">
        <f>IF(ISNUMBER(H11*'Ranking Mask'!H11), COUNTIFS('Ranking Mask'!H$4:H$70, "&gt;0", H$4:H$70, "&gt;"&amp;H11)+1, 'Ranking Mask'!H11)</f>
        <v>2</v>
      </c>
      <c r="I82" s="15">
        <f>IF(ISNUMBER(I11*'Ranking Mask'!H11), COUNTIFS('Ranking Mask'!H$4:H$70, "&gt;0", I$4:I$70, "&gt;"&amp;I11)+1, 'Ranking Mask'!H11)</f>
        <v>2</v>
      </c>
      <c r="J82" s="14" t="str">
        <f>IF(ISNUMBER(J11*'Ranking Mask'!J11), COUNTIFS('Ranking Mask'!J$4:J$70, "&gt;0", J$4:J$70, "&gt;"&amp;J11)+1, 'Ranking Mask'!J11)</f>
        <v>NA</v>
      </c>
      <c r="K82" s="14" t="str">
        <f>IF(ISNUMBER(K11*'Ranking Mask'!J11), COUNTIFS('Ranking Mask'!J$4:J$70, "&gt;0", K$4:K$70, "&gt;"&amp;K11)+1, 'Ranking Mask'!J11)</f>
        <v>NA</v>
      </c>
      <c r="L82" s="15" t="str">
        <f>IF(ISNUMBER(L11*'Ranking Mask'!L11), COUNTIFS('Ranking Mask'!L$4:L$70, "&gt;0", L$4:L$70, "&gt;"&amp;L11)+1, 'Ranking Mask'!L11)</f>
        <v>NA</v>
      </c>
      <c r="M82" s="15" t="str">
        <f>IF(ISNUMBER(M11*'Ranking Mask'!L11), COUNTIFS('Ranking Mask'!L$4:L$70, "&gt;0", M$4:M$70, "&gt;"&amp;M11)+1, 'Ranking Mask'!L11)</f>
        <v>NA</v>
      </c>
      <c r="N82" s="14" t="str">
        <f>IF(ISNUMBER(N11*'Ranking Mask'!N11), COUNTIFS('Ranking Mask'!N$4:N$70, "&gt;0", N$4:N$70, "&gt;"&amp;N11)+1, 'Ranking Mask'!N11)</f>
        <v>NA</v>
      </c>
      <c r="O82" s="14" t="str">
        <f>IF(ISNUMBER(O11*'Ranking Mask'!N11), COUNTIFS('Ranking Mask'!N$4:N$70, "&gt;0", O$4:O$70, "&gt;"&amp;O11)+1, 'Ranking Mask'!N11)</f>
        <v>NA</v>
      </c>
      <c r="P82" s="15" t="str">
        <f>IF(ISNUMBER(P11*'Ranking Mask'!P11), COUNTIFS('Ranking Mask'!P$4:P$70, "&gt;0", P$4:P$70, "&gt;"&amp;P11)+1, 'Ranking Mask'!P11)</f>
        <v>NA</v>
      </c>
      <c r="Q82" s="15" t="str">
        <f>IF(ISNUMBER(Q11*'Ranking Mask'!P11), COUNTIFS('Ranking Mask'!P$4:P$70, "&gt;0", Q$4:Q$70, "&gt;"&amp;Q11)+1, 'Ranking Mask'!P11)</f>
        <v>NA</v>
      </c>
      <c r="R82" s="14" t="str">
        <f>IF(ISNUMBER(R11*'Ranking Mask'!R11), COUNTIFS('Ranking Mask'!R$4:R$70, "&gt;0", R$4:R$70, "&gt;"&amp;R11)+1, 'Ranking Mask'!R11)</f>
        <v>NA</v>
      </c>
      <c r="S82" s="14" t="str">
        <f>IF(ISNUMBER(S11*'Ranking Mask'!R11), COUNTIFS('Ranking Mask'!R$4:R$70, "&gt;0", S$4:S$70, "&gt;"&amp;S11)+1, 'Ranking Mask'!R11)</f>
        <v>NA</v>
      </c>
      <c r="T82" s="15">
        <f>IF(ISNUMBER(T11*'Ranking Mask'!T11), COUNTIFS('Ranking Mask'!T$4:T$70, "&gt;0", T$4:T$70, "&gt;"&amp;T11)+1, 'Ranking Mask'!T11)</f>
        <v>2</v>
      </c>
      <c r="U82" s="15">
        <f>IF(ISNUMBER(U11*'Ranking Mask'!T11), COUNTIFS('Ranking Mask'!T$4:T$70, "&gt;0", U$4:U$70, "&gt;"&amp;U11)+1, 'Ranking Mask'!T11)</f>
        <v>6</v>
      </c>
      <c r="V82" s="14" t="str">
        <f>IF(ISNUMBER(V11*'Ranking Mask'!V11), COUNTIFS('Ranking Mask'!V$4:V$70, "&gt;0", V$4:V$70, "&gt;"&amp;V11)+1, 'Ranking Mask'!V11)</f>
        <v>NA</v>
      </c>
      <c r="W82" s="14" t="str">
        <f>IF(ISNUMBER(W11*'Ranking Mask'!V11), COUNTIFS('Ranking Mask'!V$4:V$70, "&gt;0", W$4:W$70, "&gt;"&amp;W11)+1, 'Ranking Mask'!V11)</f>
        <v>NA</v>
      </c>
      <c r="X82" s="15" t="str">
        <f>IF(ISNUMBER(X11*'Ranking Mask'!X11), COUNTIFS('Ranking Mask'!X$4:X$70, "&gt;0", X$4:X$70, "&gt;"&amp;X11)+1, 'Ranking Mask'!X11)</f>
        <v>NA</v>
      </c>
      <c r="Y82" s="15" t="str">
        <f>IF(ISNUMBER(Y11*'Ranking Mask'!X11), COUNTIFS('Ranking Mask'!X$4:X$70, "&gt;0", Y$4:Y$70, "&gt;"&amp;Y11)+1, 'Ranking Mask'!X11)</f>
        <v>NA</v>
      </c>
      <c r="Z82" s="14" t="str">
        <f>IF(ISNUMBER(Z11*'Ranking Mask'!Z11), COUNTIFS('Ranking Mask'!Z$4:Z$70, "&gt;0", Z$4:Z$70, "&gt;"&amp;Z11)+1, 'Ranking Mask'!Z11)</f>
        <v>NA</v>
      </c>
      <c r="AA82" s="14" t="str">
        <f>IF(ISNUMBER(AA11*'Ranking Mask'!Z11), COUNTIFS('Ranking Mask'!Z$4:Z$70, "&gt;0", AA$4:AA$70, "&gt;"&amp;AA11)+1, 'Ranking Mask'!Z11)</f>
        <v>NA</v>
      </c>
      <c r="AB82" s="15" t="str">
        <f>IF(ISNUMBER(AB11*'Ranking Mask'!AB11), COUNTIFS('Ranking Mask'!AB$4:AB$70, "&gt;0", AB$4:AB$70, "&gt;"&amp;AB11)+1, 'Ranking Mask'!AB11)</f>
        <v>NA</v>
      </c>
      <c r="AC82" s="15" t="str">
        <f>IF(ISNUMBER(AC11*'Ranking Mask'!AB11), COUNTIFS('Ranking Mask'!AB$4:AB$70, "&gt;0", AC$4:AC$70, "&gt;"&amp;AC11)+1, 'Ranking Mask'!AB11)</f>
        <v>NA</v>
      </c>
      <c r="AD82" s="14" t="str">
        <f>IF(ISNUMBER(AD11*'Ranking Mask'!AD11), COUNTIFS('Ranking Mask'!AD$4:AD$70, "&gt;0", AD$4:AD$70, "&gt;"&amp;AD11)+1, 'Ranking Mask'!AD11)</f>
        <v>NA</v>
      </c>
      <c r="AE82" s="14" t="str">
        <f>IF(ISNUMBER(AE11*'Ranking Mask'!AD11), COUNTIFS('Ranking Mask'!AD$4:AD$70, "&gt;0", AE$4:AE$70, "&gt;"&amp;AE11)+1, 'Ranking Mask'!AD11)</f>
        <v>NA</v>
      </c>
      <c r="AF82" s="15">
        <f>IF(ISNUMBER(AF11*'Ranking Mask'!AF11), COUNTIFS('Ranking Mask'!AF$4:AF$70, "&gt;0", AF$4:AF$70, "&gt;"&amp;AF11)+1, 'Ranking Mask'!AF11)</f>
        <v>4</v>
      </c>
      <c r="AG82" s="15">
        <f>IF(ISNUMBER(AG11*'Ranking Mask'!AF11), COUNTIFS('Ranking Mask'!AF$4:AF$70, "&gt;0", AG$4:AG$70, "&gt;"&amp;AG11)+1, 'Ranking Mask'!AF11)</f>
        <v>1</v>
      </c>
      <c r="AH82" s="14" t="str">
        <f>IF(ISNUMBER(AH11*'Ranking Mask'!AH11), COUNTIFS('Ranking Mask'!AH$4:AH$70, "&gt;0", AH$4:AH$70, "&gt;"&amp;AH11)+1, 'Ranking Mask'!AH11)</f>
        <v>NA</v>
      </c>
      <c r="AI82" s="14" t="str">
        <f>IF(ISNUMBER(AI11*'Ranking Mask'!AH11), COUNTIFS('Ranking Mask'!AH$4:AH$70, "&gt;0", AI$4:AI$70, "&gt;"&amp;AI11)+1, 'Ranking Mask'!AH11)</f>
        <v>NA</v>
      </c>
      <c r="AJ82" s="15" t="str">
        <f>IF(ISNUMBER(AJ11*'Ranking Mask'!AJ11), COUNTIFS('Ranking Mask'!AJ$4:AJ$70, "&gt;0", AJ$4:AJ$70, "&gt;"&amp;AJ11)+1, 'Ranking Mask'!AJ11)</f>
        <v>NA</v>
      </c>
      <c r="AK82" s="15" t="str">
        <f>IF(ISNUMBER(AK11*'Ranking Mask'!AJ11), COUNTIFS('Ranking Mask'!AJ$4:AJ$70, "&gt;0", AK$4:AK$70, "&gt;"&amp;AK11)+1, 'Ranking Mask'!AJ11)</f>
        <v>NA</v>
      </c>
      <c r="AL82" s="14">
        <f>IF(ISNUMBER(AL11*'Ranking Mask'!AL11), COUNTIFS('Ranking Mask'!AL$4:AL$70, "&gt;0", AL$4:AL$70, "&gt;"&amp;AL11)+1, 'Ranking Mask'!AL11)</f>
        <v>7</v>
      </c>
      <c r="AM82" s="14">
        <f>IF(ISNUMBER(AM11*'Ranking Mask'!AL11), COUNTIFS('Ranking Mask'!AL$4:AL$70, "&gt;0", AM$4:AM$70, "&gt;"&amp;AM11)+1, 'Ranking Mask'!AL11)</f>
        <v>2</v>
      </c>
      <c r="AN82" s="15">
        <f>IF(ISNUMBER(AN11*'Ranking Mask'!AN11), COUNTIFS('Ranking Mask'!AN$4:AN$70, "&gt;0", AN$4:AN$70, "&gt;"&amp;AN11)+1, 'Ranking Mask'!AN11)</f>
        <v>1</v>
      </c>
      <c r="AO82" s="15">
        <f>IF(ISNUMBER(AO11*'Ranking Mask'!AN11), COUNTIFS('Ranking Mask'!AN$4:AN$70, "&gt;0", AO$4:AO$70, "&gt;"&amp;AO11)+1, 'Ranking Mask'!AN11)</f>
        <v>1</v>
      </c>
    </row>
    <row r="83" spans="1:41" x14ac:dyDescent="0.25">
      <c r="A83" s="17" t="str">
        <f>SEG!A12</f>
        <v>CAS-CN</v>
      </c>
      <c r="B83" s="14">
        <f>IF(ISNUMBER(B12*'Ranking Mask'!B12), COUNTIFS('Ranking Mask'!B$4:B$70, "&gt;0", B$4:B$70, "&gt;"&amp;B12)+1, 'Ranking Mask'!B12)</f>
        <v>10</v>
      </c>
      <c r="C83" s="14">
        <f>IF(ISNUMBER(C12*'Ranking Mask'!B12), COUNTIFS('Ranking Mask'!B$4:B$70, "&gt;0", C$4:C$70, "&gt;"&amp;C12)+1, 'Ranking Mask'!B12)</f>
        <v>13</v>
      </c>
      <c r="D83" s="15">
        <f>IF(ISNUMBER(D12*'Ranking Mask'!D12), COUNTIFS('Ranking Mask'!D$4:D$70, "&gt;0", D$4:D$70, "&gt;"&amp;D12)+1, 'Ranking Mask'!D12)</f>
        <v>6</v>
      </c>
      <c r="E83" s="15">
        <f>IF(ISNUMBER(E12*'Ranking Mask'!D12), COUNTIFS('Ranking Mask'!D$4:D$70, "&gt;0", E$4:E$70, "&gt;"&amp;E12)+1, 'Ranking Mask'!D12)</f>
        <v>10</v>
      </c>
      <c r="F83" s="14">
        <f>IF(ISNUMBER(F12*'Ranking Mask'!F12), COUNTIFS('Ranking Mask'!F$4:F$70, "&gt;0", F$4:F$70, "&gt;"&amp;F12)+1, 'Ranking Mask'!F12)</f>
        <v>4</v>
      </c>
      <c r="G83" s="14">
        <f>IF(ISNUMBER(G12*'Ranking Mask'!F12), COUNTIFS('Ranking Mask'!F$4:F$70, "&gt;0", G$4:G$70, "&gt;"&amp;G12)+1, 'Ranking Mask'!F12)</f>
        <v>6</v>
      </c>
      <c r="H83" s="15">
        <f>IF(ISNUMBER(H12*'Ranking Mask'!H12), COUNTIFS('Ranking Mask'!H$4:H$70, "&gt;0", H$4:H$70, "&gt;"&amp;H12)+1, 'Ranking Mask'!H12)</f>
        <v>3</v>
      </c>
      <c r="I83" s="15">
        <f>IF(ISNUMBER(I12*'Ranking Mask'!H12), COUNTIFS('Ranking Mask'!H$4:H$70, "&gt;0", I$4:I$70, "&gt;"&amp;I12)+1, 'Ranking Mask'!H12)</f>
        <v>5</v>
      </c>
      <c r="J83" s="14">
        <f>IF(ISNUMBER(J12*'Ranking Mask'!J12), COUNTIFS('Ranking Mask'!J$4:J$70, "&gt;0", J$4:J$70, "&gt;"&amp;J12)+1, 'Ranking Mask'!J12)</f>
        <v>8</v>
      </c>
      <c r="K83" s="14">
        <f>IF(ISNUMBER(K12*'Ranking Mask'!J12), COUNTIFS('Ranking Mask'!J$4:J$70, "&gt;0", K$4:K$70, "&gt;"&amp;K12)+1, 'Ranking Mask'!J12)</f>
        <v>9</v>
      </c>
      <c r="L83" s="15" t="str">
        <f>IF(ISNUMBER(L12*'Ranking Mask'!L12), COUNTIFS('Ranking Mask'!L$4:L$70, "&gt;0", L$4:L$70, "&gt;"&amp;L12)+1, 'Ranking Mask'!L12)</f>
        <v>NA</v>
      </c>
      <c r="M83" s="15" t="str">
        <f>IF(ISNUMBER(M12*'Ranking Mask'!L12), COUNTIFS('Ranking Mask'!L$4:L$70, "&gt;0", M$4:M$70, "&gt;"&amp;M12)+1, 'Ranking Mask'!L12)</f>
        <v>NA</v>
      </c>
      <c r="N83" s="14" t="str">
        <f>IF(ISNUMBER(N12*'Ranking Mask'!N12), COUNTIFS('Ranking Mask'!N$4:N$70, "&gt;0", N$4:N$70, "&gt;"&amp;N12)+1, 'Ranking Mask'!N12)</f>
        <v>NA</v>
      </c>
      <c r="O83" s="14" t="str">
        <f>IF(ISNUMBER(O12*'Ranking Mask'!N12), COUNTIFS('Ranking Mask'!N$4:N$70, "&gt;0", O$4:O$70, "&gt;"&amp;O12)+1, 'Ranking Mask'!N12)</f>
        <v>NA</v>
      </c>
      <c r="P83" s="15" t="str">
        <f>IF(ISNUMBER(P12*'Ranking Mask'!P12), COUNTIFS('Ranking Mask'!P$4:P$70, "&gt;0", P$4:P$70, "&gt;"&amp;P12)+1, 'Ranking Mask'!P12)</f>
        <v>NA</v>
      </c>
      <c r="Q83" s="15" t="str">
        <f>IF(ISNUMBER(Q12*'Ranking Mask'!P12), COUNTIFS('Ranking Mask'!P$4:P$70, "&gt;0", Q$4:Q$70, "&gt;"&amp;Q12)+1, 'Ranking Mask'!P12)</f>
        <v>NA</v>
      </c>
      <c r="R83" s="14">
        <f>IF(ISNUMBER(R12*'Ranking Mask'!R12), COUNTIFS('Ranking Mask'!R$4:R$70, "&gt;0", R$4:R$70, "&gt;"&amp;R12)+1, 'Ranking Mask'!R12)</f>
        <v>18</v>
      </c>
      <c r="S83" s="14">
        <f>IF(ISNUMBER(S12*'Ranking Mask'!R12), COUNTIFS('Ranking Mask'!R$4:R$70, "&gt;0", S$4:S$70, "&gt;"&amp;S12)+1, 'Ranking Mask'!R12)</f>
        <v>33</v>
      </c>
      <c r="T83" s="15">
        <f>IF(ISNUMBER(T12*'Ranking Mask'!T12), COUNTIFS('Ranking Mask'!T$4:T$70, "&gt;0", T$4:T$70, "&gt;"&amp;T12)+1, 'Ranking Mask'!T12)</f>
        <v>18</v>
      </c>
      <c r="U83" s="15">
        <f>IF(ISNUMBER(U12*'Ranking Mask'!T12), COUNTIFS('Ranking Mask'!T$4:T$70, "&gt;0", U$4:U$70, "&gt;"&amp;U12)+1, 'Ranking Mask'!T12)</f>
        <v>36</v>
      </c>
      <c r="V83" s="14" t="str">
        <f>IF(ISNUMBER(V12*'Ranking Mask'!V12), COUNTIFS('Ranking Mask'!V$4:V$70, "&gt;0", V$4:V$70, "&gt;"&amp;V12)+1, 'Ranking Mask'!V12)</f>
        <v>NA</v>
      </c>
      <c r="W83" s="14" t="str">
        <f>IF(ISNUMBER(W12*'Ranking Mask'!V12), COUNTIFS('Ranking Mask'!V$4:V$70, "&gt;0", W$4:W$70, "&gt;"&amp;W12)+1, 'Ranking Mask'!V12)</f>
        <v>NA</v>
      </c>
      <c r="X83" s="15" t="str">
        <f>IF(ISNUMBER(X12*'Ranking Mask'!X12), COUNTIFS('Ranking Mask'!X$4:X$70, "&gt;0", X$4:X$70, "&gt;"&amp;X12)+1, 'Ranking Mask'!X12)</f>
        <v>NA</v>
      </c>
      <c r="Y83" s="15" t="str">
        <f>IF(ISNUMBER(Y12*'Ranking Mask'!X12), COUNTIFS('Ranking Mask'!X$4:X$70, "&gt;0", Y$4:Y$70, "&gt;"&amp;Y12)+1, 'Ranking Mask'!X12)</f>
        <v>NA</v>
      </c>
      <c r="Z83" s="14" t="str">
        <f>IF(ISNUMBER(Z12*'Ranking Mask'!Z12), COUNTIFS('Ranking Mask'!Z$4:Z$70, "&gt;0", Z$4:Z$70, "&gt;"&amp;Z12)+1, 'Ranking Mask'!Z12)</f>
        <v>NA</v>
      </c>
      <c r="AA83" s="14" t="str">
        <f>IF(ISNUMBER(AA12*'Ranking Mask'!Z12), COUNTIFS('Ranking Mask'!Z$4:Z$70, "&gt;0", AA$4:AA$70, "&gt;"&amp;AA12)+1, 'Ranking Mask'!Z12)</f>
        <v>NA</v>
      </c>
      <c r="AB83" s="15" t="str">
        <f>IF(ISNUMBER(AB12*'Ranking Mask'!AB12), COUNTIFS('Ranking Mask'!AB$4:AB$70, "&gt;0", AB$4:AB$70, "&gt;"&amp;AB12)+1, 'Ranking Mask'!AB12)</f>
        <v>NA</v>
      </c>
      <c r="AC83" s="15" t="str">
        <f>IF(ISNUMBER(AC12*'Ranking Mask'!AB12), COUNTIFS('Ranking Mask'!AB$4:AB$70, "&gt;0", AC$4:AC$70, "&gt;"&amp;AC12)+1, 'Ranking Mask'!AB12)</f>
        <v>NA</v>
      </c>
      <c r="AD83" s="14" t="str">
        <f>IF(ISNUMBER(AD12*'Ranking Mask'!AD12), COUNTIFS('Ranking Mask'!AD$4:AD$70, "&gt;0", AD$4:AD$70, "&gt;"&amp;AD12)+1, 'Ranking Mask'!AD12)</f>
        <v>NA</v>
      </c>
      <c r="AE83" s="14" t="str">
        <f>IF(ISNUMBER(AE12*'Ranking Mask'!AD12), COUNTIFS('Ranking Mask'!AD$4:AD$70, "&gt;0", AE$4:AE$70, "&gt;"&amp;AE12)+1, 'Ranking Mask'!AD12)</f>
        <v>NA</v>
      </c>
      <c r="AF83" s="15">
        <f>IF(ISNUMBER(AF12*'Ranking Mask'!AF12), COUNTIFS('Ranking Mask'!AF$4:AF$70, "&gt;0", AF$4:AF$70, "&gt;"&amp;AF12)+1, 'Ranking Mask'!AF12)</f>
        <v>8</v>
      </c>
      <c r="AG83" s="15">
        <f>IF(ISNUMBER(AG12*'Ranking Mask'!AF12), COUNTIFS('Ranking Mask'!AF$4:AF$70, "&gt;0", AG$4:AG$70, "&gt;"&amp;AG12)+1, 'Ranking Mask'!AF12)</f>
        <v>17</v>
      </c>
      <c r="AH83" s="14">
        <f>IF(ISNUMBER(AH12*'Ranking Mask'!AH12), COUNTIFS('Ranking Mask'!AH$4:AH$70, "&gt;0", AH$4:AH$70, "&gt;"&amp;AH12)+1, 'Ranking Mask'!AH12)</f>
        <v>7</v>
      </c>
      <c r="AI83" s="14">
        <f>IF(ISNUMBER(AI12*'Ranking Mask'!AH12), COUNTIFS('Ranking Mask'!AH$4:AH$70, "&gt;0", AI$4:AI$70, "&gt;"&amp;AI12)+1, 'Ranking Mask'!AH12)</f>
        <v>12</v>
      </c>
      <c r="AJ83" s="15" t="str">
        <f>IF(ISNUMBER(AJ12*'Ranking Mask'!AJ12), COUNTIFS('Ranking Mask'!AJ$4:AJ$70, "&gt;0", AJ$4:AJ$70, "&gt;"&amp;AJ12)+1, 'Ranking Mask'!AJ12)</f>
        <v>NA</v>
      </c>
      <c r="AK83" s="15" t="str">
        <f>IF(ISNUMBER(AK12*'Ranking Mask'!AJ12), COUNTIFS('Ranking Mask'!AJ$4:AJ$70, "&gt;0", AK$4:AK$70, "&gt;"&amp;AK12)+1, 'Ranking Mask'!AJ12)</f>
        <v>NA</v>
      </c>
      <c r="AL83" s="14">
        <f>IF(ISNUMBER(AL12*'Ranking Mask'!AL12), COUNTIFS('Ranking Mask'!AL$4:AL$70, "&gt;0", AL$4:AL$70, "&gt;"&amp;AL12)+1, 'Ranking Mask'!AL12)</f>
        <v>16</v>
      </c>
      <c r="AM83" s="14">
        <f>IF(ISNUMBER(AM12*'Ranking Mask'!AL12), COUNTIFS('Ranking Mask'!AL$4:AL$70, "&gt;0", AM$4:AM$70, "&gt;"&amp;AM12)+1, 'Ranking Mask'!AL12)</f>
        <v>20</v>
      </c>
      <c r="AN83" s="15" t="str">
        <f>IF(ISNUMBER(AN12*'Ranking Mask'!AN12), COUNTIFS('Ranking Mask'!AN$4:AN$70, "&gt;0", AN$4:AN$70, "&gt;"&amp;AN12)+1, 'Ranking Mask'!AN12)</f>
        <v>NA</v>
      </c>
      <c r="AO83" s="15" t="str">
        <f>IF(ISNUMBER(AO12*'Ranking Mask'!AN12), COUNTIFS('Ranking Mask'!AN$4:AN$70, "&gt;0", AO$4:AO$70, "&gt;"&amp;AO12)+1, 'Ranking Mask'!AN12)</f>
        <v>NA</v>
      </c>
    </row>
    <row r="84" spans="1:41" x14ac:dyDescent="0.25">
      <c r="A84" s="17" t="str">
        <f>SEG!A13</f>
        <v>COM-US</v>
      </c>
      <c r="B84" s="14" t="str">
        <f>IF(ISNUMBER(B13*'Ranking Mask'!B13), COUNTIFS('Ranking Mask'!B$4:B$70, "&gt;0", B$4:B$70, "&gt;"&amp;B13)+1, 'Ranking Mask'!B13)</f>
        <v>NA</v>
      </c>
      <c r="C84" s="14" t="str">
        <f>IF(ISNUMBER(C13*'Ranking Mask'!B13), COUNTIFS('Ranking Mask'!B$4:B$70, "&gt;0", C$4:C$70, "&gt;"&amp;C13)+1, 'Ranking Mask'!B13)</f>
        <v>NA</v>
      </c>
      <c r="D84" s="15" t="str">
        <f>IF(ISNUMBER(D13*'Ranking Mask'!D13), COUNTIFS('Ranking Mask'!D$4:D$70, "&gt;0", D$4:D$70, "&gt;"&amp;D13)+1, 'Ranking Mask'!D13)</f>
        <v>NA</v>
      </c>
      <c r="E84" s="15" t="str">
        <f>IF(ISNUMBER(E13*'Ranking Mask'!D13), COUNTIFS('Ranking Mask'!D$4:D$70, "&gt;0", E$4:E$70, "&gt;"&amp;E13)+1, 'Ranking Mask'!D13)</f>
        <v>NA</v>
      </c>
      <c r="F84" s="14" t="str">
        <f>IF(ISNUMBER(F13*'Ranking Mask'!F13), COUNTIFS('Ranking Mask'!F$4:F$70, "&gt;0", F$4:F$70, "&gt;"&amp;F13)+1, 'Ranking Mask'!F13)</f>
        <v>NA</v>
      </c>
      <c r="G84" s="14" t="str">
        <f>IF(ISNUMBER(G13*'Ranking Mask'!F13), COUNTIFS('Ranking Mask'!F$4:F$70, "&gt;0", G$4:G$70, "&gt;"&amp;G13)+1, 'Ranking Mask'!F13)</f>
        <v>NA</v>
      </c>
      <c r="H84" s="15" t="str">
        <f>IF(ISNUMBER(H13*'Ranking Mask'!H13), COUNTIFS('Ranking Mask'!H$4:H$70, "&gt;0", H$4:H$70, "&gt;"&amp;H13)+1, 'Ranking Mask'!H13)</f>
        <v>NA</v>
      </c>
      <c r="I84" s="15" t="str">
        <f>IF(ISNUMBER(I13*'Ranking Mask'!H13), COUNTIFS('Ranking Mask'!H$4:H$70, "&gt;0", I$4:I$70, "&gt;"&amp;I13)+1, 'Ranking Mask'!H13)</f>
        <v>NA</v>
      </c>
      <c r="J84" s="14">
        <f>IF(ISNUMBER(J13*'Ranking Mask'!J13), COUNTIFS('Ranking Mask'!J$4:J$70, "&gt;0", J$4:J$70, "&gt;"&amp;J13)+1, 'Ranking Mask'!J13)</f>
        <v>30</v>
      </c>
      <c r="K84" s="14">
        <f>IF(ISNUMBER(K13*'Ranking Mask'!J13), COUNTIFS('Ranking Mask'!J$4:J$70, "&gt;0", K$4:K$70, "&gt;"&amp;K13)+1, 'Ranking Mask'!J13)</f>
        <v>31</v>
      </c>
      <c r="L84" s="15" t="str">
        <f>IF(ISNUMBER(L13*'Ranking Mask'!L13), COUNTIFS('Ranking Mask'!L$4:L$70, "&gt;0", L$4:L$70, "&gt;"&amp;L13)+1, 'Ranking Mask'!L13)</f>
        <v>NA</v>
      </c>
      <c r="M84" s="15" t="str">
        <f>IF(ISNUMBER(M13*'Ranking Mask'!L13), COUNTIFS('Ranking Mask'!L$4:L$70, "&gt;0", M$4:M$70, "&gt;"&amp;M13)+1, 'Ranking Mask'!L13)</f>
        <v>NA</v>
      </c>
      <c r="N84" s="14">
        <f>IF(ISNUMBER(N13*'Ranking Mask'!N13), COUNTIFS('Ranking Mask'!N$4:N$70, "&gt;0", N$4:N$70, "&gt;"&amp;N13)+1, 'Ranking Mask'!N13)</f>
        <v>10</v>
      </c>
      <c r="O84" s="14">
        <f>IF(ISNUMBER(O13*'Ranking Mask'!N13), COUNTIFS('Ranking Mask'!N$4:N$70, "&gt;0", O$4:O$70, "&gt;"&amp;O13)+1, 'Ranking Mask'!N13)</f>
        <v>13</v>
      </c>
      <c r="P84" s="15">
        <f>IF(ISNUMBER(P13*'Ranking Mask'!P13), COUNTIFS('Ranking Mask'!P$4:P$70, "&gt;0", P$4:P$70, "&gt;"&amp;P13)+1, 'Ranking Mask'!P13)</f>
        <v>14</v>
      </c>
      <c r="Q84" s="15">
        <f>IF(ISNUMBER(Q13*'Ranking Mask'!P13), COUNTIFS('Ranking Mask'!P$4:P$70, "&gt;0", Q$4:Q$70, "&gt;"&amp;Q13)+1, 'Ranking Mask'!P13)</f>
        <v>15</v>
      </c>
      <c r="R84" s="14">
        <f>IF(ISNUMBER(R13*'Ranking Mask'!R13), COUNTIFS('Ranking Mask'!R$4:R$70, "&gt;0", R$4:R$70, "&gt;"&amp;R13)+1, 'Ranking Mask'!R13)</f>
        <v>38</v>
      </c>
      <c r="S84" s="14">
        <f>IF(ISNUMBER(S13*'Ranking Mask'!R13), COUNTIFS('Ranking Mask'!R$4:R$70, "&gt;0", S$4:S$70, "&gt;"&amp;S13)+1, 'Ranking Mask'!R13)</f>
        <v>42</v>
      </c>
      <c r="T84" s="15">
        <f>IF(ISNUMBER(T13*'Ranking Mask'!T13), COUNTIFS('Ranking Mask'!T$4:T$70, "&gt;0", T$4:T$70, "&gt;"&amp;T13)+1, 'Ranking Mask'!T13)</f>
        <v>38</v>
      </c>
      <c r="U84" s="15">
        <f>IF(ISNUMBER(U13*'Ranking Mask'!T13), COUNTIFS('Ranking Mask'!T$4:T$70, "&gt;0", U$4:U$70, "&gt;"&amp;U13)+1, 'Ranking Mask'!T13)</f>
        <v>40</v>
      </c>
      <c r="V84" s="14" t="str">
        <f>IF(ISNUMBER(V13*'Ranking Mask'!V13), COUNTIFS('Ranking Mask'!V$4:V$70, "&gt;0", V$4:V$70, "&gt;"&amp;V13)+1, 'Ranking Mask'!V13)</f>
        <v>NA</v>
      </c>
      <c r="W84" s="14" t="str">
        <f>IF(ISNUMBER(W13*'Ranking Mask'!V13), COUNTIFS('Ranking Mask'!V$4:V$70, "&gt;0", W$4:W$70, "&gt;"&amp;W13)+1, 'Ranking Mask'!V13)</f>
        <v>NA</v>
      </c>
      <c r="X84" s="15">
        <f>IF(ISNUMBER(X13*'Ranking Mask'!X13), COUNTIFS('Ranking Mask'!X$4:X$70, "&gt;0", X$4:X$70, "&gt;"&amp;X13)+1, 'Ranking Mask'!X13)</f>
        <v>8</v>
      </c>
      <c r="Y84" s="15">
        <f>IF(ISNUMBER(Y13*'Ranking Mask'!X13), COUNTIFS('Ranking Mask'!X$4:X$70, "&gt;0", Y$4:Y$70, "&gt;"&amp;Y13)+1, 'Ranking Mask'!X13)</f>
        <v>17</v>
      </c>
      <c r="Z84" s="14" t="str">
        <f>IF(ISNUMBER(Z13*'Ranking Mask'!Z13), COUNTIFS('Ranking Mask'!Z$4:Z$70, "&gt;0", Z$4:Z$70, "&gt;"&amp;Z13)+1, 'Ranking Mask'!Z13)</f>
        <v>NA</v>
      </c>
      <c r="AA84" s="14" t="str">
        <f>IF(ISNUMBER(AA13*'Ranking Mask'!Z13), COUNTIFS('Ranking Mask'!Z$4:Z$70, "&gt;0", AA$4:AA$70, "&gt;"&amp;AA13)+1, 'Ranking Mask'!Z13)</f>
        <v>NA</v>
      </c>
      <c r="AB84" s="15" t="str">
        <f>IF(ISNUMBER(AB13*'Ranking Mask'!AB13), COUNTIFS('Ranking Mask'!AB$4:AB$70, "&gt;0", AB$4:AB$70, "&gt;"&amp;AB13)+1, 'Ranking Mask'!AB13)</f>
        <v>NA</v>
      </c>
      <c r="AC84" s="15" t="str">
        <f>IF(ISNUMBER(AC13*'Ranking Mask'!AB13), COUNTIFS('Ranking Mask'!AB$4:AB$70, "&gt;0", AC$4:AC$70, "&gt;"&amp;AC13)+1, 'Ranking Mask'!AB13)</f>
        <v>NA</v>
      </c>
      <c r="AD84" s="14" t="str">
        <f>IF(ISNUMBER(AD13*'Ranking Mask'!AD13), COUNTIFS('Ranking Mask'!AD$4:AD$70, "&gt;0", AD$4:AD$70, "&gt;"&amp;AD13)+1, 'Ranking Mask'!AD13)</f>
        <v>NA</v>
      </c>
      <c r="AE84" s="14" t="str">
        <f>IF(ISNUMBER(AE13*'Ranking Mask'!AD13), COUNTIFS('Ranking Mask'!AD$4:AD$70, "&gt;0", AE$4:AE$70, "&gt;"&amp;AE13)+1, 'Ranking Mask'!AD13)</f>
        <v>NA</v>
      </c>
      <c r="AF84" s="15" t="str">
        <f>IF(ISNUMBER(AF13*'Ranking Mask'!AF13), COUNTIFS('Ranking Mask'!AF$4:AF$70, "&gt;0", AF$4:AF$70, "&gt;"&amp;AF13)+1, 'Ranking Mask'!AF13)</f>
        <v>NA</v>
      </c>
      <c r="AG84" s="15" t="str">
        <f>IF(ISNUMBER(AG13*'Ranking Mask'!AF13), COUNTIFS('Ranking Mask'!AF$4:AF$70, "&gt;0", AG$4:AG$70, "&gt;"&amp;AG13)+1, 'Ranking Mask'!AF13)</f>
        <v>NA</v>
      </c>
      <c r="AH84" s="14" t="str">
        <f>IF(ISNUMBER(AH13*'Ranking Mask'!AH13), COUNTIFS('Ranking Mask'!AH$4:AH$70, "&gt;0", AH$4:AH$70, "&gt;"&amp;AH13)+1, 'Ranking Mask'!AH13)</f>
        <v>NA</v>
      </c>
      <c r="AI84" s="14" t="str">
        <f>IF(ISNUMBER(AI13*'Ranking Mask'!AH13), COUNTIFS('Ranking Mask'!AH$4:AH$70, "&gt;0", AI$4:AI$70, "&gt;"&amp;AI13)+1, 'Ranking Mask'!AH13)</f>
        <v>NA</v>
      </c>
      <c r="AJ84" s="15" t="str">
        <f>IF(ISNUMBER(AJ13*'Ranking Mask'!AJ13), COUNTIFS('Ranking Mask'!AJ$4:AJ$70, "&gt;0", AJ$4:AJ$70, "&gt;"&amp;AJ13)+1, 'Ranking Mask'!AJ13)</f>
        <v>NA</v>
      </c>
      <c r="AK84" s="15" t="str">
        <f>IF(ISNUMBER(AK13*'Ranking Mask'!AJ13), COUNTIFS('Ranking Mask'!AJ$4:AJ$70, "&gt;0", AK$4:AK$70, "&gt;"&amp;AK13)+1, 'Ranking Mask'!AJ13)</f>
        <v>NA</v>
      </c>
      <c r="AL84" s="14" t="str">
        <f>IF(ISNUMBER(AL13*'Ranking Mask'!AL13), COUNTIFS('Ranking Mask'!AL$4:AL$70, "&gt;0", AL$4:AL$70, "&gt;"&amp;AL13)+1, 'Ranking Mask'!AL13)</f>
        <v>NA</v>
      </c>
      <c r="AM84" s="14" t="str">
        <f>IF(ISNUMBER(AM13*'Ranking Mask'!AL13), COUNTIFS('Ranking Mask'!AL$4:AL$70, "&gt;0", AM$4:AM$70, "&gt;"&amp;AM13)+1, 'Ranking Mask'!AL13)</f>
        <v>NA</v>
      </c>
      <c r="AN84" s="15" t="str">
        <f>IF(ISNUMBER(AN13*'Ranking Mask'!AN13), COUNTIFS('Ranking Mask'!AN$4:AN$70, "&gt;0", AN$4:AN$70, "&gt;"&amp;AN13)+1, 'Ranking Mask'!AN13)</f>
        <v>NA</v>
      </c>
      <c r="AO84" s="15" t="str">
        <f>IF(ISNUMBER(AO13*'Ranking Mask'!AN13), COUNTIFS('Ranking Mask'!AN$4:AN$70, "&gt;0", AO$4:AO$70, "&gt;"&amp;AO13)+1, 'Ranking Mask'!AN13)</f>
        <v>NA</v>
      </c>
    </row>
    <row r="85" spans="1:41" x14ac:dyDescent="0.25">
      <c r="A85" s="17" t="str">
        <f>SEG!A14</f>
        <v>CUHK-HK</v>
      </c>
      <c r="B85" s="14" t="str">
        <f>IF(ISNUMBER(B14*'Ranking Mask'!B14), COUNTIFS('Ranking Mask'!B$4:B$70, "&gt;0", B$4:B$70, "&gt;"&amp;B14)+1, 'Ranking Mask'!B14)</f>
        <v>NA</v>
      </c>
      <c r="C85" s="14" t="str">
        <f>IF(ISNUMBER(C14*'Ranking Mask'!B14), COUNTIFS('Ranking Mask'!B$4:B$70, "&gt;0", C$4:C$70, "&gt;"&amp;C14)+1, 'Ranking Mask'!B14)</f>
        <v>NA</v>
      </c>
      <c r="D85" s="15" t="str">
        <f>IF(ISNUMBER(D14*'Ranking Mask'!D14), COUNTIFS('Ranking Mask'!D$4:D$70, "&gt;0", D$4:D$70, "&gt;"&amp;D14)+1, 'Ranking Mask'!D14)</f>
        <v>NA</v>
      </c>
      <c r="E85" s="15" t="str">
        <f>IF(ISNUMBER(E14*'Ranking Mask'!D14), COUNTIFS('Ranking Mask'!D$4:D$70, "&gt;0", E$4:E$70, "&gt;"&amp;E14)+1, 'Ranking Mask'!D14)</f>
        <v>NA</v>
      </c>
      <c r="F85" s="14" t="str">
        <f>IF(ISNUMBER(F14*'Ranking Mask'!F14), COUNTIFS('Ranking Mask'!F$4:F$70, "&gt;0", F$4:F$70, "&gt;"&amp;F14)+1, 'Ranking Mask'!F14)</f>
        <v>NA</v>
      </c>
      <c r="G85" s="14" t="str">
        <f>IF(ISNUMBER(G14*'Ranking Mask'!F14), COUNTIFS('Ranking Mask'!F$4:F$70, "&gt;0", G$4:G$70, "&gt;"&amp;G14)+1, 'Ranking Mask'!F14)</f>
        <v>NA</v>
      </c>
      <c r="H85" s="15" t="str">
        <f>IF(ISNUMBER(H14*'Ranking Mask'!H14), COUNTIFS('Ranking Mask'!H$4:H$70, "&gt;0", H$4:H$70, "&gt;"&amp;H14)+1, 'Ranking Mask'!H14)</f>
        <v>NA</v>
      </c>
      <c r="I85" s="15" t="str">
        <f>IF(ISNUMBER(I14*'Ranking Mask'!H14), COUNTIFS('Ranking Mask'!H$4:H$70, "&gt;0", I$4:I$70, "&gt;"&amp;I14)+1, 'Ranking Mask'!H14)</f>
        <v>NA</v>
      </c>
      <c r="J85" s="14" t="str">
        <f>IF(ISNUMBER(J14*'Ranking Mask'!J14), COUNTIFS('Ranking Mask'!J$4:J$70, "&gt;0", J$4:J$70, "&gt;"&amp;J14)+1, 'Ranking Mask'!J14)</f>
        <v>NA</v>
      </c>
      <c r="K85" s="14" t="str">
        <f>IF(ISNUMBER(K14*'Ranking Mask'!J14), COUNTIFS('Ranking Mask'!J$4:J$70, "&gt;0", K$4:K$70, "&gt;"&amp;K14)+1, 'Ranking Mask'!J14)</f>
        <v>NA</v>
      </c>
      <c r="L85" s="15" t="str">
        <f>IF(ISNUMBER(L14*'Ranking Mask'!L14), COUNTIFS('Ranking Mask'!L$4:L$70, "&gt;0", L$4:L$70, "&gt;"&amp;L14)+1, 'Ranking Mask'!L14)</f>
        <v>NA</v>
      </c>
      <c r="M85" s="15" t="str">
        <f>IF(ISNUMBER(M14*'Ranking Mask'!L14), COUNTIFS('Ranking Mask'!L$4:L$70, "&gt;0", M$4:M$70, "&gt;"&amp;M14)+1, 'Ranking Mask'!L14)</f>
        <v>NA</v>
      </c>
      <c r="N85" s="14" t="str">
        <f>IF(ISNUMBER(N14*'Ranking Mask'!N14), COUNTIFS('Ranking Mask'!N$4:N$70, "&gt;0", N$4:N$70, "&gt;"&amp;N14)+1, 'Ranking Mask'!N14)</f>
        <v>NA</v>
      </c>
      <c r="O85" s="14" t="str">
        <f>IF(ISNUMBER(O14*'Ranking Mask'!N14), COUNTIFS('Ranking Mask'!N$4:N$70, "&gt;0", O$4:O$70, "&gt;"&amp;O14)+1, 'Ranking Mask'!N14)</f>
        <v>NA</v>
      </c>
      <c r="P85" s="15" t="str">
        <f>IF(ISNUMBER(P14*'Ranking Mask'!P14), COUNTIFS('Ranking Mask'!P$4:P$70, "&gt;0", P$4:P$70, "&gt;"&amp;P14)+1, 'Ranking Mask'!P14)</f>
        <v>NA</v>
      </c>
      <c r="Q85" s="15" t="str">
        <f>IF(ISNUMBER(Q14*'Ranking Mask'!P14), COUNTIFS('Ranking Mask'!P$4:P$70, "&gt;0", Q$4:Q$70, "&gt;"&amp;Q14)+1, 'Ranking Mask'!P14)</f>
        <v>NA</v>
      </c>
      <c r="R85" s="14">
        <f>IF(ISNUMBER(R14*'Ranking Mask'!R14), COUNTIFS('Ranking Mask'!R$4:R$70, "&gt;0", R$4:R$70, "&gt;"&amp;R14)+1, 'Ranking Mask'!R14)</f>
        <v>24</v>
      </c>
      <c r="S85" s="14">
        <f>IF(ISNUMBER(S14*'Ranking Mask'!R14), COUNTIFS('Ranking Mask'!R$4:R$70, "&gt;0", S$4:S$70, "&gt;"&amp;S14)+1, 'Ranking Mask'!R14)</f>
        <v>21</v>
      </c>
      <c r="T85" s="15" t="str">
        <f>IF(ISNUMBER(T14*'Ranking Mask'!T14), COUNTIFS('Ranking Mask'!T$4:T$70, "&gt;0", T$4:T$70, "&gt;"&amp;T14)+1, 'Ranking Mask'!T14)</f>
        <v>NA</v>
      </c>
      <c r="U85" s="15" t="str">
        <f>IF(ISNUMBER(U14*'Ranking Mask'!T14), COUNTIFS('Ranking Mask'!T$4:T$70, "&gt;0", U$4:U$70, "&gt;"&amp;U14)+1, 'Ranking Mask'!T14)</f>
        <v>NA</v>
      </c>
      <c r="V85" s="14" t="str">
        <f>IF(ISNUMBER(V14*'Ranking Mask'!V14), COUNTIFS('Ranking Mask'!V$4:V$70, "&gt;0", V$4:V$70, "&gt;"&amp;V14)+1, 'Ranking Mask'!V14)</f>
        <v>NA</v>
      </c>
      <c r="W85" s="14" t="str">
        <f>IF(ISNUMBER(W14*'Ranking Mask'!V14), COUNTIFS('Ranking Mask'!V$4:V$70, "&gt;0", W$4:W$70, "&gt;"&amp;W14)+1, 'Ranking Mask'!V14)</f>
        <v>NA</v>
      </c>
      <c r="X85" s="15" t="str">
        <f>IF(ISNUMBER(X14*'Ranking Mask'!X14), COUNTIFS('Ranking Mask'!X$4:X$70, "&gt;0", X$4:X$70, "&gt;"&amp;X14)+1, 'Ranking Mask'!X14)</f>
        <v>NA</v>
      </c>
      <c r="Y85" s="15" t="str">
        <f>IF(ISNUMBER(Y14*'Ranking Mask'!X14), COUNTIFS('Ranking Mask'!X$4:X$70, "&gt;0", Y$4:Y$70, "&gt;"&amp;Y14)+1, 'Ranking Mask'!X14)</f>
        <v>NA</v>
      </c>
      <c r="Z85" s="14" t="str">
        <f>IF(ISNUMBER(Z14*'Ranking Mask'!Z14), COUNTIFS('Ranking Mask'!Z$4:Z$70, "&gt;0", Z$4:Z$70, "&gt;"&amp;Z14)+1, 'Ranking Mask'!Z14)</f>
        <v>NA</v>
      </c>
      <c r="AA85" s="14" t="str">
        <f>IF(ISNUMBER(AA14*'Ranking Mask'!Z14), COUNTIFS('Ranking Mask'!Z$4:Z$70, "&gt;0", AA$4:AA$70, "&gt;"&amp;AA14)+1, 'Ranking Mask'!Z14)</f>
        <v>NA</v>
      </c>
      <c r="AB85" s="15" t="str">
        <f>IF(ISNUMBER(AB14*'Ranking Mask'!AB14), COUNTIFS('Ranking Mask'!AB$4:AB$70, "&gt;0", AB$4:AB$70, "&gt;"&amp;AB14)+1, 'Ranking Mask'!AB14)</f>
        <v>NA</v>
      </c>
      <c r="AC85" s="15" t="str">
        <f>IF(ISNUMBER(AC14*'Ranking Mask'!AB14), COUNTIFS('Ranking Mask'!AB$4:AB$70, "&gt;0", AC$4:AC$70, "&gt;"&amp;AC14)+1, 'Ranking Mask'!AB14)</f>
        <v>NA</v>
      </c>
      <c r="AD85" s="14" t="str">
        <f>IF(ISNUMBER(AD14*'Ranking Mask'!AD14), COUNTIFS('Ranking Mask'!AD$4:AD$70, "&gt;0", AD$4:AD$70, "&gt;"&amp;AD14)+1, 'Ranking Mask'!AD14)</f>
        <v>NA</v>
      </c>
      <c r="AE85" s="14" t="str">
        <f>IF(ISNUMBER(AE14*'Ranking Mask'!AD14), COUNTIFS('Ranking Mask'!AD$4:AD$70, "&gt;0", AE$4:AE$70, "&gt;"&amp;AE14)+1, 'Ranking Mask'!AD14)</f>
        <v>NA</v>
      </c>
      <c r="AF85" s="15" t="str">
        <f>IF(ISNUMBER(AF14*'Ranking Mask'!AF14), COUNTIFS('Ranking Mask'!AF$4:AF$70, "&gt;0", AF$4:AF$70, "&gt;"&amp;AF14)+1, 'Ranking Mask'!AF14)</f>
        <v>NA</v>
      </c>
      <c r="AG85" s="15" t="str">
        <f>IF(ISNUMBER(AG14*'Ranking Mask'!AF14), COUNTIFS('Ranking Mask'!AF$4:AF$70, "&gt;0", AG$4:AG$70, "&gt;"&amp;AG14)+1, 'Ranking Mask'!AF14)</f>
        <v>NA</v>
      </c>
      <c r="AH85" s="14" t="str">
        <f>IF(ISNUMBER(AH14*'Ranking Mask'!AH14), COUNTIFS('Ranking Mask'!AH$4:AH$70, "&gt;0", AH$4:AH$70, "&gt;"&amp;AH14)+1, 'Ranking Mask'!AH14)</f>
        <v>NA</v>
      </c>
      <c r="AI85" s="14" t="str">
        <f>IF(ISNUMBER(AI14*'Ranking Mask'!AH14), COUNTIFS('Ranking Mask'!AH$4:AH$70, "&gt;0", AI$4:AI$70, "&gt;"&amp;AI14)+1, 'Ranking Mask'!AH14)</f>
        <v>NA</v>
      </c>
      <c r="AJ85" s="15" t="str">
        <f>IF(ISNUMBER(AJ14*'Ranking Mask'!AJ14), COUNTIFS('Ranking Mask'!AJ$4:AJ$70, "&gt;0", AJ$4:AJ$70, "&gt;"&amp;AJ14)+1, 'Ranking Mask'!AJ14)</f>
        <v>NA</v>
      </c>
      <c r="AK85" s="15" t="str">
        <f>IF(ISNUMBER(AK14*'Ranking Mask'!AJ14), COUNTIFS('Ranking Mask'!AJ$4:AJ$70, "&gt;0", AK$4:AK$70, "&gt;"&amp;AK14)+1, 'Ranking Mask'!AJ14)</f>
        <v>NA</v>
      </c>
      <c r="AL85" s="14" t="str">
        <f>IF(ISNUMBER(AL14*'Ranking Mask'!AL14), COUNTIFS('Ranking Mask'!AL$4:AL$70, "&gt;0", AL$4:AL$70, "&gt;"&amp;AL14)+1, 'Ranking Mask'!AL14)</f>
        <v>NA</v>
      </c>
      <c r="AM85" s="14" t="str">
        <f>IF(ISNUMBER(AM14*'Ranking Mask'!AL14), COUNTIFS('Ranking Mask'!AL$4:AL$70, "&gt;0", AM$4:AM$70, "&gt;"&amp;AM14)+1, 'Ranking Mask'!AL14)</f>
        <v>NA</v>
      </c>
      <c r="AN85" s="15" t="str">
        <f>IF(ISNUMBER(AN14*'Ranking Mask'!AN14), COUNTIFS('Ranking Mask'!AN$4:AN$70, "&gt;0", AN$4:AN$70, "&gt;"&amp;AN14)+1, 'Ranking Mask'!AN14)</f>
        <v>NA</v>
      </c>
      <c r="AO85" s="15" t="str">
        <f>IF(ISNUMBER(AO14*'Ranking Mask'!AN14), COUNTIFS('Ranking Mask'!AN$4:AN$70, "&gt;0", AO$4:AO$70, "&gt;"&amp;AO14)+1, 'Ranking Mask'!AN14)</f>
        <v>NA</v>
      </c>
    </row>
    <row r="86" spans="1:41" x14ac:dyDescent="0.25">
      <c r="A86" s="17" t="str">
        <f>SEG!A15</f>
        <v>CUL-UK</v>
      </c>
      <c r="B86" s="14" t="str">
        <f>IF(ISNUMBER(B15*'Ranking Mask'!B15), COUNTIFS('Ranking Mask'!B$4:B$70, "&gt;0", B$4:B$70, "&gt;"&amp;B15)+1, 'Ranking Mask'!B15)</f>
        <v>NA</v>
      </c>
      <c r="C86" s="14" t="str">
        <f>IF(ISNUMBER(C15*'Ranking Mask'!B15), COUNTIFS('Ranking Mask'!B$4:B$70, "&gt;0", C$4:C$70, "&gt;"&amp;C15)+1, 'Ranking Mask'!B15)</f>
        <v>NA</v>
      </c>
      <c r="D86" s="15" t="str">
        <f>IF(ISNUMBER(D15*'Ranking Mask'!D15), COUNTIFS('Ranking Mask'!D$4:D$70, "&gt;0", D$4:D$70, "&gt;"&amp;D15)+1, 'Ranking Mask'!D15)</f>
        <v>NA</v>
      </c>
      <c r="E86" s="15" t="str">
        <f>IF(ISNUMBER(E15*'Ranking Mask'!D15), COUNTIFS('Ranking Mask'!D$4:D$70, "&gt;0", E$4:E$70, "&gt;"&amp;E15)+1, 'Ranking Mask'!D15)</f>
        <v>NA</v>
      </c>
      <c r="F86" s="14" t="str">
        <f>IF(ISNUMBER(F15*'Ranking Mask'!F15), COUNTIFS('Ranking Mask'!F$4:F$70, "&gt;0", F$4:F$70, "&gt;"&amp;F15)+1, 'Ranking Mask'!F15)</f>
        <v>NA</v>
      </c>
      <c r="G86" s="14" t="str">
        <f>IF(ISNUMBER(G15*'Ranking Mask'!F15), COUNTIFS('Ranking Mask'!F$4:F$70, "&gt;0", G$4:G$70, "&gt;"&amp;G15)+1, 'Ranking Mask'!F15)</f>
        <v>NA</v>
      </c>
      <c r="H86" s="15" t="str">
        <f>IF(ISNUMBER(H15*'Ranking Mask'!H15), COUNTIFS('Ranking Mask'!H$4:H$70, "&gt;0", H$4:H$70, "&gt;"&amp;H15)+1, 'Ranking Mask'!H15)</f>
        <v>NA</v>
      </c>
      <c r="I86" s="15" t="str">
        <f>IF(ISNUMBER(I15*'Ranking Mask'!H15), COUNTIFS('Ranking Mask'!H$4:H$70, "&gt;0", I$4:I$70, "&gt;"&amp;I15)+1, 'Ranking Mask'!H15)</f>
        <v>NA</v>
      </c>
      <c r="J86" s="14">
        <f>IF(ISNUMBER(J15*'Ranking Mask'!J15), COUNTIFS('Ranking Mask'!J$4:J$70, "&gt;0", J$4:J$70, "&gt;"&amp;J15)+1, 'Ranking Mask'!J15)</f>
        <v>28</v>
      </c>
      <c r="K86" s="14">
        <f>IF(ISNUMBER(K15*'Ranking Mask'!J15), COUNTIFS('Ranking Mask'!J$4:J$70, "&gt;0", K$4:K$70, "&gt;"&amp;K15)+1, 'Ranking Mask'!J15)</f>
        <v>30</v>
      </c>
      <c r="L86" s="15" t="str">
        <f>IF(ISNUMBER(L15*'Ranking Mask'!L15), COUNTIFS('Ranking Mask'!L$4:L$70, "&gt;0", L$4:L$70, "&gt;"&amp;L15)+1, 'Ranking Mask'!L15)</f>
        <v>NA</v>
      </c>
      <c r="M86" s="15" t="str">
        <f>IF(ISNUMBER(M15*'Ranking Mask'!L15), COUNTIFS('Ranking Mask'!L$4:L$70, "&gt;0", M$4:M$70, "&gt;"&amp;M15)+1, 'Ranking Mask'!L15)</f>
        <v>NA</v>
      </c>
      <c r="N86" s="14">
        <f>IF(ISNUMBER(N15*'Ranking Mask'!N15), COUNTIFS('Ranking Mask'!N$4:N$70, "&gt;0", N$4:N$70, "&gt;"&amp;N15)+1, 'Ranking Mask'!N15)</f>
        <v>15</v>
      </c>
      <c r="O86" s="14">
        <f>IF(ISNUMBER(O15*'Ranking Mask'!N15), COUNTIFS('Ranking Mask'!N$4:N$70, "&gt;0", O$4:O$70, "&gt;"&amp;O15)+1, 'Ranking Mask'!N15)</f>
        <v>14</v>
      </c>
      <c r="P86" s="15">
        <f>IF(ISNUMBER(P15*'Ranking Mask'!P15), COUNTIFS('Ranking Mask'!P$4:P$70, "&gt;0", P$4:P$70, "&gt;"&amp;P15)+1, 'Ranking Mask'!P15)</f>
        <v>15</v>
      </c>
      <c r="Q86" s="15">
        <f>IF(ISNUMBER(Q15*'Ranking Mask'!P15), COUNTIFS('Ranking Mask'!P$4:P$70, "&gt;0", Q$4:Q$70, "&gt;"&amp;Q15)+1, 'Ranking Mask'!P15)</f>
        <v>16</v>
      </c>
      <c r="R86" s="14">
        <f>IF(ISNUMBER(R15*'Ranking Mask'!R15), COUNTIFS('Ranking Mask'!R$4:R$70, "&gt;0", R$4:R$70, "&gt;"&amp;R15)+1, 'Ranking Mask'!R15)</f>
        <v>40</v>
      </c>
      <c r="S86" s="14">
        <f>IF(ISNUMBER(S15*'Ranking Mask'!R15), COUNTIFS('Ranking Mask'!R$4:R$70, "&gt;0", S$4:S$70, "&gt;"&amp;S15)+1, 'Ranking Mask'!R15)</f>
        <v>41</v>
      </c>
      <c r="T86" s="15">
        <f>IF(ISNUMBER(T15*'Ranking Mask'!T15), COUNTIFS('Ranking Mask'!T$4:T$70, "&gt;0", T$4:T$70, "&gt;"&amp;T15)+1, 'Ranking Mask'!T15)</f>
        <v>33</v>
      </c>
      <c r="U86" s="15">
        <f>IF(ISNUMBER(U15*'Ranking Mask'!T15), COUNTIFS('Ranking Mask'!T$4:T$70, "&gt;0", U$4:U$70, "&gt;"&amp;U15)+1, 'Ranking Mask'!T15)</f>
        <v>39</v>
      </c>
      <c r="V86" s="14">
        <f>IF(ISNUMBER(V15*'Ranking Mask'!V15), COUNTIFS('Ranking Mask'!V$4:V$70, "&gt;0", V$4:V$70, "&gt;"&amp;V15)+1, 'Ranking Mask'!V15)</f>
        <v>16</v>
      </c>
      <c r="W86" s="14">
        <f>IF(ISNUMBER(W15*'Ranking Mask'!V15), COUNTIFS('Ranking Mask'!V$4:V$70, "&gt;0", W$4:W$70, "&gt;"&amp;W15)+1, 'Ranking Mask'!V15)</f>
        <v>16</v>
      </c>
      <c r="X86" s="15">
        <f>IF(ISNUMBER(X15*'Ranking Mask'!X15), COUNTIFS('Ranking Mask'!X$4:X$70, "&gt;0", X$4:X$70, "&gt;"&amp;X15)+1, 'Ranking Mask'!X15)</f>
        <v>9</v>
      </c>
      <c r="Y86" s="15">
        <f>IF(ISNUMBER(Y15*'Ranking Mask'!X15), COUNTIFS('Ranking Mask'!X$4:X$70, "&gt;0", Y$4:Y$70, "&gt;"&amp;Y15)+1, 'Ranking Mask'!X15)</f>
        <v>19</v>
      </c>
      <c r="Z86" s="14">
        <f>IF(ISNUMBER(Z15*'Ranking Mask'!Z15), COUNTIFS('Ranking Mask'!Z$4:Z$70, "&gt;0", Z$4:Z$70, "&gt;"&amp;Z15)+1, 'Ranking Mask'!Z15)</f>
        <v>8</v>
      </c>
      <c r="AA86" s="14">
        <f>IF(ISNUMBER(AA15*'Ranking Mask'!Z15), COUNTIFS('Ranking Mask'!Z$4:Z$70, "&gt;0", AA$4:AA$70, "&gt;"&amp;AA15)+1, 'Ranking Mask'!Z15)</f>
        <v>6</v>
      </c>
      <c r="AB86" s="15" t="str">
        <f>IF(ISNUMBER(AB15*'Ranking Mask'!AB15), COUNTIFS('Ranking Mask'!AB$4:AB$70, "&gt;0", AB$4:AB$70, "&gt;"&amp;AB15)+1, 'Ranking Mask'!AB15)</f>
        <v>NA</v>
      </c>
      <c r="AC86" s="15" t="str">
        <f>IF(ISNUMBER(AC15*'Ranking Mask'!AB15), COUNTIFS('Ranking Mask'!AB$4:AB$70, "&gt;0", AC$4:AC$70, "&gt;"&amp;AC15)+1, 'Ranking Mask'!AB15)</f>
        <v>NA</v>
      </c>
      <c r="AD86" s="14" t="str">
        <f>IF(ISNUMBER(AD15*'Ranking Mask'!AD15), COUNTIFS('Ranking Mask'!AD$4:AD$70, "&gt;0", AD$4:AD$70, "&gt;"&amp;AD15)+1, 'Ranking Mask'!AD15)</f>
        <v>NA</v>
      </c>
      <c r="AE86" s="14" t="str">
        <f>IF(ISNUMBER(AE15*'Ranking Mask'!AD15), COUNTIFS('Ranking Mask'!AD$4:AD$70, "&gt;0", AE$4:AE$70, "&gt;"&amp;AE15)+1, 'Ranking Mask'!AD15)</f>
        <v>NA</v>
      </c>
      <c r="AF86" s="15" t="str">
        <f>IF(ISNUMBER(AF15*'Ranking Mask'!AF15), COUNTIFS('Ranking Mask'!AF$4:AF$70, "&gt;0", AF$4:AF$70, "&gt;"&amp;AF15)+1, 'Ranking Mask'!AF15)</f>
        <v>NA</v>
      </c>
      <c r="AG86" s="15" t="str">
        <f>IF(ISNUMBER(AG15*'Ranking Mask'!AF15), COUNTIFS('Ranking Mask'!AF$4:AF$70, "&gt;0", AG$4:AG$70, "&gt;"&amp;AG15)+1, 'Ranking Mask'!AF15)</f>
        <v>NA</v>
      </c>
      <c r="AH86" s="14">
        <f>IF(ISNUMBER(AH15*'Ranking Mask'!AH15), COUNTIFS('Ranking Mask'!AH$4:AH$70, "&gt;0", AH$4:AH$70, "&gt;"&amp;AH15)+1, 'Ranking Mask'!AH15)</f>
        <v>29</v>
      </c>
      <c r="AI86" s="14">
        <f>IF(ISNUMBER(AI15*'Ranking Mask'!AH15), COUNTIFS('Ranking Mask'!AH$4:AH$70, "&gt;0", AI$4:AI$70, "&gt;"&amp;AI15)+1, 'Ranking Mask'!AH15)</f>
        <v>30</v>
      </c>
      <c r="AJ86" s="15" t="str">
        <f>IF(ISNUMBER(AJ15*'Ranking Mask'!AJ15), COUNTIFS('Ranking Mask'!AJ$4:AJ$70, "&gt;0", AJ$4:AJ$70, "&gt;"&amp;AJ15)+1, 'Ranking Mask'!AJ15)</f>
        <v>NA</v>
      </c>
      <c r="AK86" s="15" t="str">
        <f>IF(ISNUMBER(AK15*'Ranking Mask'!AJ15), COUNTIFS('Ranking Mask'!AJ$4:AJ$70, "&gt;0", AK$4:AK$70, "&gt;"&amp;AK15)+1, 'Ranking Mask'!AJ15)</f>
        <v>NA</v>
      </c>
      <c r="AL86" s="14">
        <f>IF(ISNUMBER(AL15*'Ranking Mask'!AL15), COUNTIFS('Ranking Mask'!AL$4:AL$70, "&gt;0", AL$4:AL$70, "&gt;"&amp;AL15)+1, 'Ranking Mask'!AL15)</f>
        <v>35</v>
      </c>
      <c r="AM86" s="14">
        <f>IF(ISNUMBER(AM15*'Ranking Mask'!AL15), COUNTIFS('Ranking Mask'!AL$4:AL$70, "&gt;0", AM$4:AM$70, "&gt;"&amp;AM15)+1, 'Ranking Mask'!AL15)</f>
        <v>36</v>
      </c>
      <c r="AN86" s="15">
        <f>IF(ISNUMBER(AN15*'Ranking Mask'!AN15), COUNTIFS('Ranking Mask'!AN$4:AN$70, "&gt;0", AN$4:AN$70, "&gt;"&amp;AN15)+1, 'Ranking Mask'!AN15)</f>
        <v>9</v>
      </c>
      <c r="AO86" s="15">
        <f>IF(ISNUMBER(AO15*'Ranking Mask'!AN15), COUNTIFS('Ranking Mask'!AN$4:AN$70, "&gt;0", AO$4:AO$70, "&gt;"&amp;AO15)+1, 'Ranking Mask'!AN15)</f>
        <v>12</v>
      </c>
    </row>
    <row r="87" spans="1:41" x14ac:dyDescent="0.25">
      <c r="A87" s="17" t="str">
        <f>SEG!A16</f>
        <v>CUNI-CZ</v>
      </c>
      <c r="B87" s="14" t="str">
        <f>IF(ISNUMBER(B16*'Ranking Mask'!B16), COUNTIFS('Ranking Mask'!B$4:B$70, "&gt;0", B$4:B$70, "&gt;"&amp;B16)+1, 'Ranking Mask'!B16)</f>
        <v>NA</v>
      </c>
      <c r="C87" s="14" t="str">
        <f>IF(ISNUMBER(C16*'Ranking Mask'!B16), COUNTIFS('Ranking Mask'!B$4:B$70, "&gt;0", C$4:C$70, "&gt;"&amp;C16)+1, 'Ranking Mask'!B16)</f>
        <v>NA</v>
      </c>
      <c r="D87" s="15" t="str">
        <f>IF(ISNUMBER(D16*'Ranking Mask'!D16), COUNTIFS('Ranking Mask'!D$4:D$70, "&gt;0", D$4:D$70, "&gt;"&amp;D16)+1, 'Ranking Mask'!D16)</f>
        <v>NA</v>
      </c>
      <c r="E87" s="15" t="str">
        <f>IF(ISNUMBER(E16*'Ranking Mask'!D16), COUNTIFS('Ranking Mask'!D$4:D$70, "&gt;0", E$4:E$70, "&gt;"&amp;E16)+1, 'Ranking Mask'!D16)</f>
        <v>NA</v>
      </c>
      <c r="F87" s="14" t="str">
        <f>IF(ISNUMBER(F16*'Ranking Mask'!F16), COUNTIFS('Ranking Mask'!F$4:F$70, "&gt;0", F$4:F$70, "&gt;"&amp;F16)+1, 'Ranking Mask'!F16)</f>
        <v>NA</v>
      </c>
      <c r="G87" s="14" t="str">
        <f>IF(ISNUMBER(G16*'Ranking Mask'!F16), COUNTIFS('Ranking Mask'!F$4:F$70, "&gt;0", G$4:G$70, "&gt;"&amp;G16)+1, 'Ranking Mask'!F16)</f>
        <v>NA</v>
      </c>
      <c r="H87" s="15" t="str">
        <f>IF(ISNUMBER(H16*'Ranking Mask'!H16), COUNTIFS('Ranking Mask'!H$4:H$70, "&gt;0", H$4:H$70, "&gt;"&amp;H16)+1, 'Ranking Mask'!H16)</f>
        <v>NA</v>
      </c>
      <c r="I87" s="15" t="str">
        <f>IF(ISNUMBER(I16*'Ranking Mask'!H16), COUNTIFS('Ranking Mask'!H$4:H$70, "&gt;0", I$4:I$70, "&gt;"&amp;I16)+1, 'Ranking Mask'!H16)</f>
        <v>NA</v>
      </c>
      <c r="J87" s="14">
        <f>IF(ISNUMBER(J16*'Ranking Mask'!J16), COUNTIFS('Ranking Mask'!J$4:J$70, "&gt;0", J$4:J$70, "&gt;"&amp;J16)+1, 'Ranking Mask'!J16)</f>
        <v>29</v>
      </c>
      <c r="K87" s="14">
        <f>IF(ISNUMBER(K16*'Ranking Mask'!J16), COUNTIFS('Ranking Mask'!J$4:J$70, "&gt;0", K$4:K$70, "&gt;"&amp;K16)+1, 'Ranking Mask'!J16)</f>
        <v>28</v>
      </c>
      <c r="L87" s="15" t="str">
        <f>IF(ISNUMBER(L16*'Ranking Mask'!L16), COUNTIFS('Ranking Mask'!L$4:L$70, "&gt;0", L$4:L$70, "&gt;"&amp;L16)+1, 'Ranking Mask'!L16)</f>
        <v>NA</v>
      </c>
      <c r="M87" s="15" t="str">
        <f>IF(ISNUMBER(M16*'Ranking Mask'!L16), COUNTIFS('Ranking Mask'!L$4:L$70, "&gt;0", M$4:M$70, "&gt;"&amp;M16)+1, 'Ranking Mask'!L16)</f>
        <v>NA</v>
      </c>
      <c r="N87" s="14">
        <f>IF(ISNUMBER(N16*'Ranking Mask'!N16), COUNTIFS('Ranking Mask'!N$4:N$70, "&gt;0", N$4:N$70, "&gt;"&amp;N16)+1, 'Ranking Mask'!N16)</f>
        <v>9</v>
      </c>
      <c r="O87" s="14">
        <f>IF(ISNUMBER(O16*'Ranking Mask'!N16), COUNTIFS('Ranking Mask'!N$4:N$70, "&gt;0", O$4:O$70, "&gt;"&amp;O16)+1, 'Ranking Mask'!N16)</f>
        <v>3</v>
      </c>
      <c r="P87" s="15">
        <f>IF(ISNUMBER(P16*'Ranking Mask'!P16), COUNTIFS('Ranking Mask'!P$4:P$70, "&gt;0", P$4:P$70, "&gt;"&amp;P16)+1, 'Ranking Mask'!P16)</f>
        <v>17</v>
      </c>
      <c r="Q87" s="15">
        <f>IF(ISNUMBER(Q16*'Ranking Mask'!P16), COUNTIFS('Ranking Mask'!P$4:P$70, "&gt;0", Q$4:Q$70, "&gt;"&amp;Q16)+1, 'Ranking Mask'!P16)</f>
        <v>11</v>
      </c>
      <c r="R87" s="14">
        <f>IF(ISNUMBER(R16*'Ranking Mask'!R16), COUNTIFS('Ranking Mask'!R$4:R$70, "&gt;0", R$4:R$70, "&gt;"&amp;R16)+1, 'Ranking Mask'!R16)</f>
        <v>14</v>
      </c>
      <c r="S87" s="14">
        <f>IF(ISNUMBER(S16*'Ranking Mask'!R16), COUNTIFS('Ranking Mask'!R$4:R$70, "&gt;0", S$4:S$70, "&gt;"&amp;S16)+1, 'Ranking Mask'!R16)</f>
        <v>24</v>
      </c>
      <c r="T87" s="15">
        <f>IF(ISNUMBER(T16*'Ranking Mask'!T16), COUNTIFS('Ranking Mask'!T$4:T$70, "&gt;0", T$4:T$70, "&gt;"&amp;T16)+1, 'Ranking Mask'!T16)</f>
        <v>28</v>
      </c>
      <c r="U87" s="15">
        <f>IF(ISNUMBER(U16*'Ranking Mask'!T16), COUNTIFS('Ranking Mask'!T$4:T$70, "&gt;0", U$4:U$70, "&gt;"&amp;U16)+1, 'Ranking Mask'!T16)</f>
        <v>24</v>
      </c>
      <c r="V87" s="14" t="str">
        <f>IF(ISNUMBER(V16*'Ranking Mask'!V16), COUNTIFS('Ranking Mask'!V$4:V$70, "&gt;0", V$4:V$70, "&gt;"&amp;V16)+1, 'Ranking Mask'!V16)</f>
        <v>NA</v>
      </c>
      <c r="W87" s="14" t="str">
        <f>IF(ISNUMBER(W16*'Ranking Mask'!V16), COUNTIFS('Ranking Mask'!V$4:V$70, "&gt;0", W$4:W$70, "&gt;"&amp;W16)+1, 'Ranking Mask'!V16)</f>
        <v>NA</v>
      </c>
      <c r="X87" s="15">
        <f>IF(ISNUMBER(X16*'Ranking Mask'!X16), COUNTIFS('Ranking Mask'!X$4:X$70, "&gt;0", X$4:X$70, "&gt;"&amp;X16)+1, 'Ranking Mask'!X16)</f>
        <v>14</v>
      </c>
      <c r="Y87" s="15">
        <f>IF(ISNUMBER(Y16*'Ranking Mask'!X16), COUNTIFS('Ranking Mask'!X$4:X$70, "&gt;0", Y$4:Y$70, "&gt;"&amp;Y16)+1, 'Ranking Mask'!X16)</f>
        <v>3</v>
      </c>
      <c r="Z87" s="14" t="str">
        <f>IF(ISNUMBER(Z16*'Ranking Mask'!Z16), COUNTIFS('Ranking Mask'!Z$4:Z$70, "&gt;0", Z$4:Z$70, "&gt;"&amp;Z16)+1, 'Ranking Mask'!Z16)</f>
        <v>NA</v>
      </c>
      <c r="AA87" s="14" t="str">
        <f>IF(ISNUMBER(AA16*'Ranking Mask'!Z16), COUNTIFS('Ranking Mask'!Z$4:Z$70, "&gt;0", AA$4:AA$70, "&gt;"&amp;AA16)+1, 'Ranking Mask'!Z16)</f>
        <v>NA</v>
      </c>
      <c r="AB87" s="15" t="str">
        <f>IF(ISNUMBER(AB16*'Ranking Mask'!AB16), COUNTIFS('Ranking Mask'!AB$4:AB$70, "&gt;0", AB$4:AB$70, "&gt;"&amp;AB16)+1, 'Ranking Mask'!AB16)</f>
        <v>NA</v>
      </c>
      <c r="AC87" s="15" t="str">
        <f>IF(ISNUMBER(AC16*'Ranking Mask'!AB16), COUNTIFS('Ranking Mask'!AB$4:AB$70, "&gt;0", AC$4:AC$70, "&gt;"&amp;AC16)+1, 'Ranking Mask'!AB16)</f>
        <v>NA</v>
      </c>
      <c r="AD87" s="14" t="str">
        <f>IF(ISNUMBER(AD16*'Ranking Mask'!AD16), COUNTIFS('Ranking Mask'!AD$4:AD$70, "&gt;0", AD$4:AD$70, "&gt;"&amp;AD16)+1, 'Ranking Mask'!AD16)</f>
        <v>NA</v>
      </c>
      <c r="AE87" s="14" t="str">
        <f>IF(ISNUMBER(AE16*'Ranking Mask'!AD16), COUNTIFS('Ranking Mask'!AD$4:AD$70, "&gt;0", AE$4:AE$70, "&gt;"&amp;AE16)+1, 'Ranking Mask'!AD16)</f>
        <v>NA</v>
      </c>
      <c r="AF87" s="15" t="str">
        <f>IF(ISNUMBER(AF16*'Ranking Mask'!AF16), COUNTIFS('Ranking Mask'!AF$4:AF$70, "&gt;0", AF$4:AF$70, "&gt;"&amp;AF16)+1, 'Ranking Mask'!AF16)</f>
        <v>NA</v>
      </c>
      <c r="AG87" s="15" t="str">
        <f>IF(ISNUMBER(AG16*'Ranking Mask'!AF16), COUNTIFS('Ranking Mask'!AF$4:AF$70, "&gt;0", AG$4:AG$70, "&gt;"&amp;AG16)+1, 'Ranking Mask'!AF16)</f>
        <v>NA</v>
      </c>
      <c r="AH87" s="14" t="str">
        <f>IF(ISNUMBER(AH16*'Ranking Mask'!AH16), COUNTIFS('Ranking Mask'!AH$4:AH$70, "&gt;0", AH$4:AH$70, "&gt;"&amp;AH16)+1, 'Ranking Mask'!AH16)</f>
        <v>NA</v>
      </c>
      <c r="AI87" s="14" t="str">
        <f>IF(ISNUMBER(AI16*'Ranking Mask'!AH16), COUNTIFS('Ranking Mask'!AH$4:AH$70, "&gt;0", AI$4:AI$70, "&gt;"&amp;AI16)+1, 'Ranking Mask'!AH16)</f>
        <v>NA</v>
      </c>
      <c r="AJ87" s="15" t="str">
        <f>IF(ISNUMBER(AJ16*'Ranking Mask'!AJ16), COUNTIFS('Ranking Mask'!AJ$4:AJ$70, "&gt;0", AJ$4:AJ$70, "&gt;"&amp;AJ16)+1, 'Ranking Mask'!AJ16)</f>
        <v>NA</v>
      </c>
      <c r="AK87" s="15" t="str">
        <f>IF(ISNUMBER(AK16*'Ranking Mask'!AJ16), COUNTIFS('Ranking Mask'!AJ$4:AJ$70, "&gt;0", AK$4:AK$70, "&gt;"&amp;AK16)+1, 'Ranking Mask'!AJ16)</f>
        <v>NA</v>
      </c>
      <c r="AL87" s="14" t="str">
        <f>IF(ISNUMBER(AL16*'Ranking Mask'!AL16), COUNTIFS('Ranking Mask'!AL$4:AL$70, "&gt;0", AL$4:AL$70, "&gt;"&amp;AL16)+1, 'Ranking Mask'!AL16)</f>
        <v>NA</v>
      </c>
      <c r="AM87" s="14" t="str">
        <f>IF(ISNUMBER(AM16*'Ranking Mask'!AL16), COUNTIFS('Ranking Mask'!AL$4:AL$70, "&gt;0", AM$4:AM$70, "&gt;"&amp;AM16)+1, 'Ranking Mask'!AL16)</f>
        <v>NA</v>
      </c>
      <c r="AN87" s="15" t="str">
        <f>IF(ISNUMBER(AN16*'Ranking Mask'!AN16), COUNTIFS('Ranking Mask'!AN$4:AN$70, "&gt;0", AN$4:AN$70, "&gt;"&amp;AN16)+1, 'Ranking Mask'!AN16)</f>
        <v>NA</v>
      </c>
      <c r="AO87" s="15" t="str">
        <f>IF(ISNUMBER(AO16*'Ranking Mask'!AN16), COUNTIFS('Ranking Mask'!AN$4:AN$70, "&gt;0", AO$4:AO$70, "&gt;"&amp;AO16)+1, 'Ranking Mask'!AN16)</f>
        <v>NA</v>
      </c>
    </row>
    <row r="88" spans="1:41" x14ac:dyDescent="0.25">
      <c r="A88" s="17" t="str">
        <f>SEG!A17</f>
        <v>CVUT-CZ</v>
      </c>
      <c r="B88" s="14" t="str">
        <f>IF(ISNUMBER(B17*'Ranking Mask'!B17), COUNTIFS('Ranking Mask'!B$4:B$70, "&gt;0", B$4:B$70, "&gt;"&amp;B17)+1, 'Ranking Mask'!B17)</f>
        <v>NA</v>
      </c>
      <c r="C88" s="14" t="str">
        <f>IF(ISNUMBER(C17*'Ranking Mask'!B17), COUNTIFS('Ranking Mask'!B$4:B$70, "&gt;0", C$4:C$70, "&gt;"&amp;C17)+1, 'Ranking Mask'!B17)</f>
        <v>NA</v>
      </c>
      <c r="D88" s="15" t="str">
        <f>IF(ISNUMBER(D17*'Ranking Mask'!D17), COUNTIFS('Ranking Mask'!D$4:D$70, "&gt;0", D$4:D$70, "&gt;"&amp;D17)+1, 'Ranking Mask'!D17)</f>
        <v>NA</v>
      </c>
      <c r="E88" s="15" t="str">
        <f>IF(ISNUMBER(E17*'Ranking Mask'!D17), COUNTIFS('Ranking Mask'!D$4:D$70, "&gt;0", E$4:E$70, "&gt;"&amp;E17)+1, 'Ranking Mask'!D17)</f>
        <v>NA</v>
      </c>
      <c r="F88" s="14">
        <f>IF(ISNUMBER(F17*'Ranking Mask'!F17), COUNTIFS('Ranking Mask'!F$4:F$70, "&gt;0", F$4:F$70, "&gt;"&amp;F17)+1, 'Ranking Mask'!F17)</f>
        <v>9</v>
      </c>
      <c r="G88" s="14">
        <f>IF(ISNUMBER(G17*'Ranking Mask'!F17), COUNTIFS('Ranking Mask'!F$4:F$70, "&gt;0", G$4:G$70, "&gt;"&amp;G17)+1, 'Ranking Mask'!F17)</f>
        <v>12</v>
      </c>
      <c r="H88" s="15" t="str">
        <f>IF(ISNUMBER(H17*'Ranking Mask'!H17), COUNTIFS('Ranking Mask'!H$4:H$70, "&gt;0", H$4:H$70, "&gt;"&amp;H17)+1, 'Ranking Mask'!H17)</f>
        <v>NA</v>
      </c>
      <c r="I88" s="15" t="str">
        <f>IF(ISNUMBER(I17*'Ranking Mask'!H17), COUNTIFS('Ranking Mask'!H$4:H$70, "&gt;0", I$4:I$70, "&gt;"&amp;I17)+1, 'Ranking Mask'!H17)</f>
        <v>NA</v>
      </c>
      <c r="J88" s="14">
        <f>IF(ISNUMBER(J17*'Ranking Mask'!J17), COUNTIFS('Ranking Mask'!J$4:J$70, "&gt;0", J$4:J$70, "&gt;"&amp;J17)+1, 'Ranking Mask'!J17)</f>
        <v>11</v>
      </c>
      <c r="K88" s="14">
        <f>IF(ISNUMBER(K17*'Ranking Mask'!J17), COUNTIFS('Ranking Mask'!J$4:J$70, "&gt;0", K$4:K$70, "&gt;"&amp;K17)+1, 'Ranking Mask'!J17)</f>
        <v>7</v>
      </c>
      <c r="L88" s="15" t="str">
        <f>IF(ISNUMBER(L17*'Ranking Mask'!L17), COUNTIFS('Ranking Mask'!L$4:L$70, "&gt;0", L$4:L$70, "&gt;"&amp;L17)+1, 'Ranking Mask'!L17)</f>
        <v>NA</v>
      </c>
      <c r="M88" s="15" t="str">
        <f>IF(ISNUMBER(M17*'Ranking Mask'!L17), COUNTIFS('Ranking Mask'!L$4:L$70, "&gt;0", M$4:M$70, "&gt;"&amp;M17)+1, 'Ranking Mask'!L17)</f>
        <v>NA</v>
      </c>
      <c r="N88" s="14" t="str">
        <f>IF(ISNUMBER(N17*'Ranking Mask'!N17), COUNTIFS('Ranking Mask'!N$4:N$70, "&gt;0", N$4:N$70, "&gt;"&amp;N17)+1, 'Ranking Mask'!N17)</f>
        <v>NA</v>
      </c>
      <c r="O88" s="14" t="str">
        <f>IF(ISNUMBER(O17*'Ranking Mask'!N17), COUNTIFS('Ranking Mask'!N$4:N$70, "&gt;0", O$4:O$70, "&gt;"&amp;O17)+1, 'Ranking Mask'!N17)</f>
        <v>NA</v>
      </c>
      <c r="P88" s="15" t="str">
        <f>IF(ISNUMBER(P17*'Ranking Mask'!P17), COUNTIFS('Ranking Mask'!P$4:P$70, "&gt;0", P$4:P$70, "&gt;"&amp;P17)+1, 'Ranking Mask'!P17)</f>
        <v>NA</v>
      </c>
      <c r="Q88" s="15" t="str">
        <f>IF(ISNUMBER(Q17*'Ranking Mask'!P17), COUNTIFS('Ranking Mask'!P$4:P$70, "&gt;0", Q$4:Q$70, "&gt;"&amp;Q17)+1, 'Ranking Mask'!P17)</f>
        <v>NA</v>
      </c>
      <c r="R88" s="14">
        <f>IF(ISNUMBER(R17*'Ranking Mask'!R17), COUNTIFS('Ranking Mask'!R$4:R$70, "&gt;0", R$4:R$70, "&gt;"&amp;R17)+1, 'Ranking Mask'!R17)</f>
        <v>13</v>
      </c>
      <c r="S88" s="14">
        <f>IF(ISNUMBER(S17*'Ranking Mask'!R17), COUNTIFS('Ranking Mask'!R$4:R$70, "&gt;0", S$4:S$70, "&gt;"&amp;S17)+1, 'Ranking Mask'!R17)</f>
        <v>29</v>
      </c>
      <c r="T88" s="15">
        <f>IF(ISNUMBER(T17*'Ranking Mask'!T17), COUNTIFS('Ranking Mask'!T$4:T$70, "&gt;0", T$4:T$70, "&gt;"&amp;T17)+1, 'Ranking Mask'!T17)</f>
        <v>10</v>
      </c>
      <c r="U88" s="15">
        <f>IF(ISNUMBER(U17*'Ranking Mask'!T17), COUNTIFS('Ranking Mask'!T$4:T$70, "&gt;0", U$4:U$70, "&gt;"&amp;U17)+1, 'Ranking Mask'!T17)</f>
        <v>8</v>
      </c>
      <c r="V88" s="14" t="str">
        <f>IF(ISNUMBER(V17*'Ranking Mask'!V17), COUNTIFS('Ranking Mask'!V$4:V$70, "&gt;0", V$4:V$70, "&gt;"&amp;V17)+1, 'Ranking Mask'!V17)</f>
        <v>NA</v>
      </c>
      <c r="W88" s="14" t="str">
        <f>IF(ISNUMBER(W17*'Ranking Mask'!V17), COUNTIFS('Ranking Mask'!V$4:V$70, "&gt;0", W$4:W$70, "&gt;"&amp;W17)+1, 'Ranking Mask'!V17)</f>
        <v>NA</v>
      </c>
      <c r="X88" s="15" t="str">
        <f>IF(ISNUMBER(X17*'Ranking Mask'!X17), COUNTIFS('Ranking Mask'!X$4:X$70, "&gt;0", X$4:X$70, "&gt;"&amp;X17)+1, 'Ranking Mask'!X17)</f>
        <v>NA</v>
      </c>
      <c r="Y88" s="15" t="str">
        <f>IF(ISNUMBER(Y17*'Ranking Mask'!X17), COUNTIFS('Ranking Mask'!X$4:X$70, "&gt;0", Y$4:Y$70, "&gt;"&amp;Y17)+1, 'Ranking Mask'!X17)</f>
        <v>NA</v>
      </c>
      <c r="Z88" s="14" t="str">
        <f>IF(ISNUMBER(Z17*'Ranking Mask'!Z17), COUNTIFS('Ranking Mask'!Z$4:Z$70, "&gt;0", Z$4:Z$70, "&gt;"&amp;Z17)+1, 'Ranking Mask'!Z17)</f>
        <v>NA</v>
      </c>
      <c r="AA88" s="14" t="str">
        <f>IF(ISNUMBER(AA17*'Ranking Mask'!Z17), COUNTIFS('Ranking Mask'!Z$4:Z$70, "&gt;0", AA$4:AA$70, "&gt;"&amp;AA17)+1, 'Ranking Mask'!Z17)</f>
        <v>NA</v>
      </c>
      <c r="AB88" s="15" t="str">
        <f>IF(ISNUMBER(AB17*'Ranking Mask'!AB17), COUNTIFS('Ranking Mask'!AB$4:AB$70, "&gt;0", AB$4:AB$70, "&gt;"&amp;AB17)+1, 'Ranking Mask'!AB17)</f>
        <v>NA</v>
      </c>
      <c r="AC88" s="15" t="str">
        <f>IF(ISNUMBER(AC17*'Ranking Mask'!AB17), COUNTIFS('Ranking Mask'!AB$4:AB$70, "&gt;0", AC$4:AC$70, "&gt;"&amp;AC17)+1, 'Ranking Mask'!AB17)</f>
        <v>NA</v>
      </c>
      <c r="AD88" s="14" t="str">
        <f>IF(ISNUMBER(AD17*'Ranking Mask'!AD17), COUNTIFS('Ranking Mask'!AD$4:AD$70, "&gt;0", AD$4:AD$70, "&gt;"&amp;AD17)+1, 'Ranking Mask'!AD17)</f>
        <v>NA</v>
      </c>
      <c r="AE88" s="14" t="str">
        <f>IF(ISNUMBER(AE17*'Ranking Mask'!AD17), COUNTIFS('Ranking Mask'!AD$4:AD$70, "&gt;0", AE$4:AE$70, "&gt;"&amp;AE17)+1, 'Ranking Mask'!AD17)</f>
        <v>NA</v>
      </c>
      <c r="AF88" s="15">
        <f>IF(ISNUMBER(AF17*'Ranking Mask'!AF17), COUNTIFS('Ranking Mask'!AF$4:AF$70, "&gt;0", AF$4:AF$70, "&gt;"&amp;AF17)+1, 'Ranking Mask'!AF17)</f>
        <v>5</v>
      </c>
      <c r="AG88" s="15">
        <f>IF(ISNUMBER(AG17*'Ranking Mask'!AF17), COUNTIFS('Ranking Mask'!AF$4:AF$70, "&gt;0", AG$4:AG$70, "&gt;"&amp;AG17)+1, 'Ranking Mask'!AF17)</f>
        <v>15</v>
      </c>
      <c r="AH88" s="14">
        <f>IF(ISNUMBER(AH17*'Ranking Mask'!AH17), COUNTIFS('Ranking Mask'!AH$4:AH$70, "&gt;0", AH$4:AH$70, "&gt;"&amp;AH17)+1, 'Ranking Mask'!AH17)</f>
        <v>9</v>
      </c>
      <c r="AI88" s="14">
        <f>IF(ISNUMBER(AI17*'Ranking Mask'!AH17), COUNTIFS('Ranking Mask'!AH$4:AH$70, "&gt;0", AI$4:AI$70, "&gt;"&amp;AI17)+1, 'Ranking Mask'!AH17)</f>
        <v>15</v>
      </c>
      <c r="AJ88" s="15" t="str">
        <f>IF(ISNUMBER(AJ17*'Ranking Mask'!AJ17), COUNTIFS('Ranking Mask'!AJ$4:AJ$70, "&gt;0", AJ$4:AJ$70, "&gt;"&amp;AJ17)+1, 'Ranking Mask'!AJ17)</f>
        <v>NA</v>
      </c>
      <c r="AK88" s="15" t="str">
        <f>IF(ISNUMBER(AK17*'Ranking Mask'!AJ17), COUNTIFS('Ranking Mask'!AJ$4:AJ$70, "&gt;0", AK$4:AK$70, "&gt;"&amp;AK17)+1, 'Ranking Mask'!AJ17)</f>
        <v>NA</v>
      </c>
      <c r="AL88" s="14">
        <f>IF(ISNUMBER(AL17*'Ranking Mask'!AL17), COUNTIFS('Ranking Mask'!AL$4:AL$70, "&gt;0", AL$4:AL$70, "&gt;"&amp;AL17)+1, 'Ranking Mask'!AL17)</f>
        <v>6</v>
      </c>
      <c r="AM88" s="14">
        <f>IF(ISNUMBER(AM17*'Ranking Mask'!AL17), COUNTIFS('Ranking Mask'!AL$4:AL$70, "&gt;0", AM$4:AM$70, "&gt;"&amp;AM17)+1, 'Ranking Mask'!AL17)</f>
        <v>14</v>
      </c>
      <c r="AN88" s="15" t="str">
        <f>IF(ISNUMBER(AN17*'Ranking Mask'!AN17), COUNTIFS('Ranking Mask'!AN$4:AN$70, "&gt;0", AN$4:AN$70, "&gt;"&amp;AN17)+1, 'Ranking Mask'!AN17)</f>
        <v>NA</v>
      </c>
      <c r="AO88" s="15" t="str">
        <f>IF(ISNUMBER(AO17*'Ranking Mask'!AN17), COUNTIFS('Ranking Mask'!AN$4:AN$70, "&gt;0", AO$4:AO$70, "&gt;"&amp;AO17)+1, 'Ranking Mask'!AN17)</f>
        <v>NA</v>
      </c>
    </row>
    <row r="89" spans="1:41" x14ac:dyDescent="0.25">
      <c r="A89" s="17" t="str">
        <f>SEG!A18</f>
        <v>DESU-US</v>
      </c>
      <c r="B89" s="14" t="str">
        <f>IF(ISNUMBER(B18*'Ranking Mask'!B18), COUNTIFS('Ranking Mask'!B$4:B$70, "&gt;0", B$4:B$70, "&gt;"&amp;B18)+1, 'Ranking Mask'!B18)</f>
        <v>NA</v>
      </c>
      <c r="C89" s="14" t="str">
        <f>IF(ISNUMBER(C18*'Ranking Mask'!B18), COUNTIFS('Ranking Mask'!B$4:B$70, "&gt;0", C$4:C$70, "&gt;"&amp;C18)+1, 'Ranking Mask'!B18)</f>
        <v>NA</v>
      </c>
      <c r="D89" s="15" t="str">
        <f>IF(ISNUMBER(D18*'Ranking Mask'!D18), COUNTIFS('Ranking Mask'!D$4:D$70, "&gt;0", D$4:D$70, "&gt;"&amp;D18)+1, 'Ranking Mask'!D18)</f>
        <v>NA</v>
      </c>
      <c r="E89" s="15" t="str">
        <f>IF(ISNUMBER(E18*'Ranking Mask'!D18), COUNTIFS('Ranking Mask'!D$4:D$70, "&gt;0", E$4:E$70, "&gt;"&amp;E18)+1, 'Ranking Mask'!D18)</f>
        <v>NA</v>
      </c>
      <c r="F89" s="14" t="str">
        <f>IF(ISNUMBER(F18*'Ranking Mask'!F18), COUNTIFS('Ranking Mask'!F$4:F$70, "&gt;0", F$4:F$70, "&gt;"&amp;F18)+1, 'Ranking Mask'!F18)</f>
        <v>NA</v>
      </c>
      <c r="G89" s="14" t="str">
        <f>IF(ISNUMBER(G18*'Ranking Mask'!F18), COUNTIFS('Ranking Mask'!F$4:F$70, "&gt;0", G$4:G$70, "&gt;"&amp;G18)+1, 'Ranking Mask'!F18)</f>
        <v>NA</v>
      </c>
      <c r="H89" s="15">
        <f>IF(ISNUMBER(H18*'Ranking Mask'!H18), COUNTIFS('Ranking Mask'!H$4:H$70, "&gt;0", H$4:H$70, "&gt;"&amp;H18)+1, 'Ranking Mask'!H18)</f>
        <v>6</v>
      </c>
      <c r="I89" s="15">
        <f>IF(ISNUMBER(I18*'Ranking Mask'!H18), COUNTIFS('Ranking Mask'!H$4:H$70, "&gt;0", I$4:I$70, "&gt;"&amp;I18)+1, 'Ranking Mask'!H18)</f>
        <v>6</v>
      </c>
      <c r="J89" s="14">
        <f>IF(ISNUMBER(J18*'Ranking Mask'!J18), COUNTIFS('Ranking Mask'!J$4:J$70, "&gt;0", J$4:J$70, "&gt;"&amp;J18)+1, 'Ranking Mask'!J18)</f>
        <v>2</v>
      </c>
      <c r="K89" s="14">
        <f>IF(ISNUMBER(K18*'Ranking Mask'!J18), COUNTIFS('Ranking Mask'!J$4:J$70, "&gt;0", K$4:K$70, "&gt;"&amp;K18)+1, 'Ranking Mask'!J18)</f>
        <v>5</v>
      </c>
      <c r="L89" s="15" t="str">
        <f>IF(ISNUMBER(L18*'Ranking Mask'!L18), COUNTIFS('Ranking Mask'!L$4:L$70, "&gt;0", L$4:L$70, "&gt;"&amp;L18)+1, 'Ranking Mask'!L18)</f>
        <v>NA</v>
      </c>
      <c r="M89" s="15" t="str">
        <f>IF(ISNUMBER(M18*'Ranking Mask'!L18), COUNTIFS('Ranking Mask'!L$4:L$70, "&gt;0", M$4:M$70, "&gt;"&amp;M18)+1, 'Ranking Mask'!L18)</f>
        <v>NA</v>
      </c>
      <c r="N89" s="14" t="str">
        <f>IF(ISNUMBER(N18*'Ranking Mask'!N18), COUNTIFS('Ranking Mask'!N$4:N$70, "&gt;0", N$4:N$70, "&gt;"&amp;N18)+1, 'Ranking Mask'!N18)</f>
        <v>NA</v>
      </c>
      <c r="O89" s="14" t="str">
        <f>IF(ISNUMBER(O18*'Ranking Mask'!N18), COUNTIFS('Ranking Mask'!N$4:N$70, "&gt;0", O$4:O$70, "&gt;"&amp;O18)+1, 'Ranking Mask'!N18)</f>
        <v>NA</v>
      </c>
      <c r="P89" s="15" t="str">
        <f>IF(ISNUMBER(P18*'Ranking Mask'!P18), COUNTIFS('Ranking Mask'!P$4:P$70, "&gt;0", P$4:P$70, "&gt;"&amp;P18)+1, 'Ranking Mask'!P18)</f>
        <v>NA</v>
      </c>
      <c r="Q89" s="15" t="str">
        <f>IF(ISNUMBER(Q18*'Ranking Mask'!P18), COUNTIFS('Ranking Mask'!P$4:P$70, "&gt;0", Q$4:Q$70, "&gt;"&amp;Q18)+1, 'Ranking Mask'!P18)</f>
        <v>NA</v>
      </c>
      <c r="R89" s="14">
        <f>IF(ISNUMBER(R18*'Ranking Mask'!R18), COUNTIFS('Ranking Mask'!R$4:R$70, "&gt;0", R$4:R$70, "&gt;"&amp;R18)+1, 'Ranking Mask'!R18)</f>
        <v>27</v>
      </c>
      <c r="S89" s="14">
        <f>IF(ISNUMBER(S18*'Ranking Mask'!R18), COUNTIFS('Ranking Mask'!R$4:R$70, "&gt;0", S$4:S$70, "&gt;"&amp;S18)+1, 'Ranking Mask'!R18)</f>
        <v>40</v>
      </c>
      <c r="T89" s="15">
        <f>IF(ISNUMBER(T18*'Ranking Mask'!T18), COUNTIFS('Ranking Mask'!T$4:T$70, "&gt;0", T$4:T$70, "&gt;"&amp;T18)+1, 'Ranking Mask'!T18)</f>
        <v>23</v>
      </c>
      <c r="U89" s="15">
        <f>IF(ISNUMBER(U18*'Ranking Mask'!T18), COUNTIFS('Ranking Mask'!T$4:T$70, "&gt;0", U$4:U$70, "&gt;"&amp;U18)+1, 'Ranking Mask'!T18)</f>
        <v>28</v>
      </c>
      <c r="V89" s="14" t="str">
        <f>IF(ISNUMBER(V18*'Ranking Mask'!V18), COUNTIFS('Ranking Mask'!V$4:V$70, "&gt;0", V$4:V$70, "&gt;"&amp;V18)+1, 'Ranking Mask'!V18)</f>
        <v>NA</v>
      </c>
      <c r="W89" s="14" t="str">
        <f>IF(ISNUMBER(W18*'Ranking Mask'!V18), COUNTIFS('Ranking Mask'!V$4:V$70, "&gt;0", W$4:W$70, "&gt;"&amp;W18)+1, 'Ranking Mask'!V18)</f>
        <v>NA</v>
      </c>
      <c r="X89" s="15" t="str">
        <f>IF(ISNUMBER(X18*'Ranking Mask'!X18), COUNTIFS('Ranking Mask'!X$4:X$70, "&gt;0", X$4:X$70, "&gt;"&amp;X18)+1, 'Ranking Mask'!X18)</f>
        <v>NA</v>
      </c>
      <c r="Y89" s="15" t="str">
        <f>IF(ISNUMBER(Y18*'Ranking Mask'!X18), COUNTIFS('Ranking Mask'!X$4:X$70, "&gt;0", Y$4:Y$70, "&gt;"&amp;Y18)+1, 'Ranking Mask'!X18)</f>
        <v>NA</v>
      </c>
      <c r="Z89" s="14" t="str">
        <f>IF(ISNUMBER(Z18*'Ranking Mask'!Z18), COUNTIFS('Ranking Mask'!Z$4:Z$70, "&gt;0", Z$4:Z$70, "&gt;"&amp;Z18)+1, 'Ranking Mask'!Z18)</f>
        <v>NA</v>
      </c>
      <c r="AA89" s="14" t="str">
        <f>IF(ISNUMBER(AA18*'Ranking Mask'!Z18), COUNTIFS('Ranking Mask'!Z$4:Z$70, "&gt;0", AA$4:AA$70, "&gt;"&amp;AA18)+1, 'Ranking Mask'!Z18)</f>
        <v>NA</v>
      </c>
      <c r="AB89" s="15" t="str">
        <f>IF(ISNUMBER(AB18*'Ranking Mask'!AB18), COUNTIFS('Ranking Mask'!AB$4:AB$70, "&gt;0", AB$4:AB$70, "&gt;"&amp;AB18)+1, 'Ranking Mask'!AB18)</f>
        <v>NA</v>
      </c>
      <c r="AC89" s="15" t="str">
        <f>IF(ISNUMBER(AC18*'Ranking Mask'!AB18), COUNTIFS('Ranking Mask'!AB$4:AB$70, "&gt;0", AC$4:AC$70, "&gt;"&amp;AC18)+1, 'Ranking Mask'!AB18)</f>
        <v>NA</v>
      </c>
      <c r="AD89" s="14" t="str">
        <f>IF(ISNUMBER(AD18*'Ranking Mask'!AD18), COUNTIFS('Ranking Mask'!AD$4:AD$70, "&gt;0", AD$4:AD$70, "&gt;"&amp;AD18)+1, 'Ranking Mask'!AD18)</f>
        <v>NA</v>
      </c>
      <c r="AE89" s="14" t="str">
        <f>IF(ISNUMBER(AE18*'Ranking Mask'!AD18), COUNTIFS('Ranking Mask'!AD$4:AD$70, "&gt;0", AE$4:AE$70, "&gt;"&amp;AE18)+1, 'Ranking Mask'!AD18)</f>
        <v>NA</v>
      </c>
      <c r="AF89" s="15">
        <f>IF(ISNUMBER(AF18*'Ranking Mask'!AF18), COUNTIFS('Ranking Mask'!AF$4:AF$70, "&gt;0", AF$4:AF$70, "&gt;"&amp;AF18)+1, 'Ranking Mask'!AF18)</f>
        <v>26</v>
      </c>
      <c r="AG89" s="15">
        <f>IF(ISNUMBER(AG18*'Ranking Mask'!AF18), COUNTIFS('Ranking Mask'!AF$4:AF$70, "&gt;0", AG$4:AG$70, "&gt;"&amp;AG18)+1, 'Ranking Mask'!AF18)</f>
        <v>32</v>
      </c>
      <c r="AH89" s="14">
        <f>IF(ISNUMBER(AH18*'Ranking Mask'!AH18), COUNTIFS('Ranking Mask'!AH$4:AH$70, "&gt;0", AH$4:AH$70, "&gt;"&amp;AH18)+1, 'Ranking Mask'!AH18)</f>
        <v>22</v>
      </c>
      <c r="AI89" s="14">
        <f>IF(ISNUMBER(AI18*'Ranking Mask'!AH18), COUNTIFS('Ranking Mask'!AH$4:AH$70, "&gt;0", AI$4:AI$70, "&gt;"&amp;AI18)+1, 'Ranking Mask'!AH18)</f>
        <v>25</v>
      </c>
      <c r="AJ89" s="15" t="str">
        <f>IF(ISNUMBER(AJ18*'Ranking Mask'!AJ18), COUNTIFS('Ranking Mask'!AJ$4:AJ$70, "&gt;0", AJ$4:AJ$70, "&gt;"&amp;AJ18)+1, 'Ranking Mask'!AJ18)</f>
        <v>NA</v>
      </c>
      <c r="AK89" s="15" t="str">
        <f>IF(ISNUMBER(AK18*'Ranking Mask'!AJ18), COUNTIFS('Ranking Mask'!AJ$4:AJ$70, "&gt;0", AK$4:AK$70, "&gt;"&amp;AK18)+1, 'Ranking Mask'!AJ18)</f>
        <v>NA</v>
      </c>
      <c r="AL89" s="14">
        <f>IF(ISNUMBER(AL18*'Ranking Mask'!AL18), COUNTIFS('Ranking Mask'!AL$4:AL$70, "&gt;0", AL$4:AL$70, "&gt;"&amp;AL18)+1, 'Ranking Mask'!AL18)</f>
        <v>26</v>
      </c>
      <c r="AM89" s="14">
        <f>IF(ISNUMBER(AM18*'Ranking Mask'!AL18), COUNTIFS('Ranking Mask'!AL$4:AL$70, "&gt;0", AM$4:AM$70, "&gt;"&amp;AM18)+1, 'Ranking Mask'!AL18)</f>
        <v>28</v>
      </c>
      <c r="AN89" s="15" t="str">
        <f>IF(ISNUMBER(AN18*'Ranking Mask'!AN18), COUNTIFS('Ranking Mask'!AN$4:AN$70, "&gt;0", AN$4:AN$70, "&gt;"&amp;AN18)+1, 'Ranking Mask'!AN18)</f>
        <v>NA</v>
      </c>
      <c r="AO89" s="15" t="str">
        <f>IF(ISNUMBER(AO18*'Ranking Mask'!AN18), COUNTIFS('Ranking Mask'!AN$4:AN$70, "&gt;0", AO$4:AO$70, "&gt;"&amp;AO18)+1, 'Ranking Mask'!AN18)</f>
        <v>NA</v>
      </c>
    </row>
    <row r="90" spans="1:41" x14ac:dyDescent="0.25">
      <c r="A90" s="17" t="str">
        <f>SEG!A19</f>
        <v>DREX-US</v>
      </c>
      <c r="B90" s="14">
        <f>IF(ISNUMBER(B19*'Ranking Mask'!B19), COUNTIFS('Ranking Mask'!B$4:B$70, "&gt;0", B$4:B$70, "&gt;"&amp;B19)+1, 'Ranking Mask'!B19)</f>
        <v>12</v>
      </c>
      <c r="C90" s="14">
        <f>IF(ISNUMBER(C19*'Ranking Mask'!B19), COUNTIFS('Ranking Mask'!B$4:B$70, "&gt;0", C$4:C$70, "&gt;"&amp;C19)+1, 'Ranking Mask'!B19)</f>
        <v>11</v>
      </c>
      <c r="D90" s="15">
        <f>IF(ISNUMBER(D19*'Ranking Mask'!D19), COUNTIFS('Ranking Mask'!D$4:D$70, "&gt;0", D$4:D$70, "&gt;"&amp;D19)+1, 'Ranking Mask'!D19)</f>
        <v>14</v>
      </c>
      <c r="E90" s="15">
        <f>IF(ISNUMBER(E19*'Ranking Mask'!D19), COUNTIFS('Ranking Mask'!D$4:D$70, "&gt;0", E$4:E$70, "&gt;"&amp;E19)+1, 'Ranking Mask'!D19)</f>
        <v>12</v>
      </c>
      <c r="F90" s="14" t="str">
        <f>IF(ISNUMBER(F19*'Ranking Mask'!F19), COUNTIFS('Ranking Mask'!F$4:F$70, "&gt;0", F$4:F$70, "&gt;"&amp;F19)+1, 'Ranking Mask'!F19)</f>
        <v>-</v>
      </c>
      <c r="G90" s="14" t="str">
        <f>IF(ISNUMBER(G19*'Ranking Mask'!F19), COUNTIFS('Ranking Mask'!F$4:F$70, "&gt;0", G$4:G$70, "&gt;"&amp;G19)+1, 'Ranking Mask'!F19)</f>
        <v>-</v>
      </c>
      <c r="H90" s="15">
        <f>IF(ISNUMBER(H19*'Ranking Mask'!H19), COUNTIFS('Ranking Mask'!H$4:H$70, "&gt;0", H$4:H$70, "&gt;"&amp;H19)+1, 'Ranking Mask'!H19)</f>
        <v>5</v>
      </c>
      <c r="I90" s="15">
        <f>IF(ISNUMBER(I19*'Ranking Mask'!H19), COUNTIFS('Ranking Mask'!H$4:H$70, "&gt;0", I$4:I$70, "&gt;"&amp;I19)+1, 'Ranking Mask'!H19)</f>
        <v>4</v>
      </c>
      <c r="J90" s="14">
        <f>IF(ISNUMBER(J19*'Ranking Mask'!J19), COUNTIFS('Ranking Mask'!J$4:J$70, "&gt;0", J$4:J$70, "&gt;"&amp;J19)+1, 'Ranking Mask'!J19)</f>
        <v>13</v>
      </c>
      <c r="K90" s="14">
        <f>IF(ISNUMBER(K19*'Ranking Mask'!J19), COUNTIFS('Ranking Mask'!J$4:J$70, "&gt;0", K$4:K$70, "&gt;"&amp;K19)+1, 'Ranking Mask'!J19)</f>
        <v>10</v>
      </c>
      <c r="L90" s="15">
        <f>IF(ISNUMBER(L19*'Ranking Mask'!L19), COUNTIFS('Ranking Mask'!L$4:L$70, "&gt;0", L$4:L$70, "&gt;"&amp;L19)+1, 'Ranking Mask'!L19)</f>
        <v>6</v>
      </c>
      <c r="M90" s="15">
        <f>IF(ISNUMBER(M19*'Ranking Mask'!L19), COUNTIFS('Ranking Mask'!L$4:L$70, "&gt;0", M$4:M$70, "&gt;"&amp;M19)+1, 'Ranking Mask'!L19)</f>
        <v>1</v>
      </c>
      <c r="N90" s="14" t="str">
        <f>IF(ISNUMBER(N19*'Ranking Mask'!N19), COUNTIFS('Ranking Mask'!N$4:N$70, "&gt;0", N$4:N$70, "&gt;"&amp;N19)+1, 'Ranking Mask'!N19)</f>
        <v>-</v>
      </c>
      <c r="O90" s="14" t="str">
        <f>IF(ISNUMBER(O19*'Ranking Mask'!N19), COUNTIFS('Ranking Mask'!N$4:N$70, "&gt;0", O$4:O$70, "&gt;"&amp;O19)+1, 'Ranking Mask'!N19)</f>
        <v>-</v>
      </c>
      <c r="P90" s="15">
        <f>IF(ISNUMBER(P19*'Ranking Mask'!P19), COUNTIFS('Ranking Mask'!P$4:P$70, "&gt;0", P$4:P$70, "&gt;"&amp;P19)+1, 'Ranking Mask'!P19)</f>
        <v>9</v>
      </c>
      <c r="Q90" s="15">
        <f>IF(ISNUMBER(Q19*'Ranking Mask'!P19), COUNTIFS('Ranking Mask'!P$4:P$70, "&gt;0", Q$4:Q$70, "&gt;"&amp;Q19)+1, 'Ranking Mask'!P19)</f>
        <v>17</v>
      </c>
      <c r="R90" s="14">
        <f>IF(ISNUMBER(R19*'Ranking Mask'!R19), COUNTIFS('Ranking Mask'!R$4:R$70, "&gt;0", R$4:R$70, "&gt;"&amp;R19)+1, 'Ranking Mask'!R19)</f>
        <v>19</v>
      </c>
      <c r="S90" s="14">
        <f>IF(ISNUMBER(S19*'Ranking Mask'!R19), COUNTIFS('Ranking Mask'!R$4:R$70, "&gt;0", S$4:S$70, "&gt;"&amp;S19)+1, 'Ranking Mask'!R19)</f>
        <v>26</v>
      </c>
      <c r="T90" s="15">
        <f>IF(ISNUMBER(T19*'Ranking Mask'!T19), COUNTIFS('Ranking Mask'!T$4:T$70, "&gt;0", T$4:T$70, "&gt;"&amp;T19)+1, 'Ranking Mask'!T19)</f>
        <v>16</v>
      </c>
      <c r="U90" s="15">
        <f>IF(ISNUMBER(U19*'Ranking Mask'!T19), COUNTIFS('Ranking Mask'!T$4:T$70, "&gt;0", U$4:U$70, "&gt;"&amp;U19)+1, 'Ranking Mask'!T19)</f>
        <v>25</v>
      </c>
      <c r="V90" s="14">
        <f>IF(ISNUMBER(V19*'Ranking Mask'!V19), COUNTIFS('Ranking Mask'!V$4:V$70, "&gt;0", V$4:V$70, "&gt;"&amp;V19)+1, 'Ranking Mask'!V19)</f>
        <v>12</v>
      </c>
      <c r="W90" s="14">
        <f>IF(ISNUMBER(W19*'Ranking Mask'!V19), COUNTIFS('Ranking Mask'!V$4:V$70, "&gt;0", W$4:W$70, "&gt;"&amp;W19)+1, 'Ranking Mask'!V19)</f>
        <v>11</v>
      </c>
      <c r="X90" s="15">
        <f>IF(ISNUMBER(X19*'Ranking Mask'!X19), COUNTIFS('Ranking Mask'!X$4:X$70, "&gt;0", X$4:X$70, "&gt;"&amp;X19)+1, 'Ranking Mask'!X19)</f>
        <v>3</v>
      </c>
      <c r="Y90" s="15">
        <f>IF(ISNUMBER(Y19*'Ranking Mask'!X19), COUNTIFS('Ranking Mask'!X$4:X$70, "&gt;0", Y$4:Y$70, "&gt;"&amp;Y19)+1, 'Ranking Mask'!X19)</f>
        <v>4</v>
      </c>
      <c r="Z90" s="14">
        <f>IF(ISNUMBER(Z19*'Ranking Mask'!Z19), COUNTIFS('Ranking Mask'!Z$4:Z$70, "&gt;0", Z$4:Z$70, "&gt;"&amp;Z19)+1, 'Ranking Mask'!Z19)</f>
        <v>7</v>
      </c>
      <c r="AA90" s="14">
        <f>IF(ISNUMBER(AA19*'Ranking Mask'!Z19), COUNTIFS('Ranking Mask'!Z$4:Z$70, "&gt;0", AA$4:AA$70, "&gt;"&amp;AA19)+1, 'Ranking Mask'!Z19)</f>
        <v>8</v>
      </c>
      <c r="AB90" s="15">
        <f>IF(ISNUMBER(AB19*'Ranking Mask'!AB19), COUNTIFS('Ranking Mask'!AB$4:AB$70, "&gt;0", AB$4:AB$70, "&gt;"&amp;AB19)+1, 'Ranking Mask'!AB19)</f>
        <v>6</v>
      </c>
      <c r="AC90" s="15">
        <f>IF(ISNUMBER(AC19*'Ranking Mask'!AB19), COUNTIFS('Ranking Mask'!AB$4:AB$70, "&gt;0", AC$4:AC$70, "&gt;"&amp;AC19)+1, 'Ranking Mask'!AB19)</f>
        <v>6</v>
      </c>
      <c r="AD90" s="14" t="str">
        <f>IF(ISNUMBER(AD19*'Ranking Mask'!AD19), COUNTIFS('Ranking Mask'!AD$4:AD$70, "&gt;0", AD$4:AD$70, "&gt;"&amp;AD19)+1, 'Ranking Mask'!AD19)</f>
        <v>NA</v>
      </c>
      <c r="AE90" s="14" t="str">
        <f>IF(ISNUMBER(AE19*'Ranking Mask'!AD19), COUNTIFS('Ranking Mask'!AD$4:AD$70, "&gt;0", AE$4:AE$70, "&gt;"&amp;AE19)+1, 'Ranking Mask'!AD19)</f>
        <v>NA</v>
      </c>
      <c r="AF90" s="15">
        <f>IF(ISNUMBER(AF19*'Ranking Mask'!AF19), COUNTIFS('Ranking Mask'!AF$4:AF$70, "&gt;0", AF$4:AF$70, "&gt;"&amp;AF19)+1, 'Ranking Mask'!AF19)</f>
        <v>24</v>
      </c>
      <c r="AG90" s="15">
        <f>IF(ISNUMBER(AG19*'Ranking Mask'!AF19), COUNTIFS('Ranking Mask'!AF$4:AF$70, "&gt;0", AG$4:AG$70, "&gt;"&amp;AG19)+1, 'Ranking Mask'!AF19)</f>
        <v>26</v>
      </c>
      <c r="AH90" s="14">
        <f>IF(ISNUMBER(AH19*'Ranking Mask'!AH19), COUNTIFS('Ranking Mask'!AH$4:AH$70, "&gt;0", AH$4:AH$70, "&gt;"&amp;AH19)+1, 'Ranking Mask'!AH19)</f>
        <v>24</v>
      </c>
      <c r="AI90" s="14">
        <f>IF(ISNUMBER(AI19*'Ranking Mask'!AH19), COUNTIFS('Ranking Mask'!AH$4:AH$70, "&gt;0", AI$4:AI$70, "&gt;"&amp;AI19)+1, 'Ranking Mask'!AH19)</f>
        <v>17</v>
      </c>
      <c r="AJ90" s="15">
        <f>IF(ISNUMBER(AJ19*'Ranking Mask'!AJ19), COUNTIFS('Ranking Mask'!AJ$4:AJ$70, "&gt;0", AJ$4:AJ$70, "&gt;"&amp;AJ19)+1, 'Ranking Mask'!AJ19)</f>
        <v>4</v>
      </c>
      <c r="AK90" s="15">
        <f>IF(ISNUMBER(AK19*'Ranking Mask'!AJ19), COUNTIFS('Ranking Mask'!AJ$4:AJ$70, "&gt;0", AK$4:AK$70, "&gt;"&amp;AK19)+1, 'Ranking Mask'!AJ19)</f>
        <v>1</v>
      </c>
      <c r="AL90" s="14">
        <f>IF(ISNUMBER(AL19*'Ranking Mask'!AL19), COUNTIFS('Ranking Mask'!AL$4:AL$70, "&gt;0", AL$4:AL$70, "&gt;"&amp;AL19)+1, 'Ranking Mask'!AL19)</f>
        <v>23</v>
      </c>
      <c r="AM90" s="14">
        <f>IF(ISNUMBER(AM19*'Ranking Mask'!AL19), COUNTIFS('Ranking Mask'!AL$4:AL$70, "&gt;0", AM$4:AM$70, "&gt;"&amp;AM19)+1, 'Ranking Mask'!AL19)</f>
        <v>23</v>
      </c>
      <c r="AN90" s="15">
        <f>IF(ISNUMBER(AN19*'Ranking Mask'!AN19), COUNTIFS('Ranking Mask'!AN$4:AN$70, "&gt;0", AN$4:AN$70, "&gt;"&amp;AN19)+1, 'Ranking Mask'!AN19)</f>
        <v>8</v>
      </c>
      <c r="AO90" s="15">
        <f>IF(ISNUMBER(AO19*'Ranking Mask'!AN19), COUNTIFS('Ranking Mask'!AN$4:AN$70, "&gt;0", AO$4:AO$70, "&gt;"&amp;AO19)+1, 'Ranking Mask'!AN19)</f>
        <v>7</v>
      </c>
    </row>
    <row r="91" spans="1:41" x14ac:dyDescent="0.25">
      <c r="A91" s="17" t="str">
        <f>SEG!A20</f>
        <v>DREX-US (*)</v>
      </c>
      <c r="B91" s="14" t="str">
        <f>IF(ISNUMBER(B20*'Ranking Mask'!B20), COUNTIFS('Ranking Mask'!B$4:B$70, "&gt;0", B$4:B$70, "&gt;"&amp;B20)+1, 'Ranking Mask'!B20)</f>
        <v>-</v>
      </c>
      <c r="C91" s="14" t="str">
        <f>IF(ISNUMBER(C20*'Ranking Mask'!B20), COUNTIFS('Ranking Mask'!B$4:B$70, "&gt;0", C$4:C$70, "&gt;"&amp;C20)+1, 'Ranking Mask'!B20)</f>
        <v>-</v>
      </c>
      <c r="D91" s="15" t="str">
        <f>IF(ISNUMBER(D20*'Ranking Mask'!D20), COUNTIFS('Ranking Mask'!D$4:D$70, "&gt;0", D$4:D$70, "&gt;"&amp;D20)+1, 'Ranking Mask'!D20)</f>
        <v>-</v>
      </c>
      <c r="E91" s="15" t="str">
        <f>IF(ISNUMBER(E20*'Ranking Mask'!D20), COUNTIFS('Ranking Mask'!D$4:D$70, "&gt;0", E$4:E$70, "&gt;"&amp;E20)+1, 'Ranking Mask'!D20)</f>
        <v>-</v>
      </c>
      <c r="F91" s="14">
        <f>IF(ISNUMBER(F20*'Ranking Mask'!F20), COUNTIFS('Ranking Mask'!F$4:F$70, "&gt;0", F$4:F$70, "&gt;"&amp;F20)+1, 'Ranking Mask'!F20)</f>
        <v>22</v>
      </c>
      <c r="G91" s="14">
        <f>IF(ISNUMBER(G20*'Ranking Mask'!F20), COUNTIFS('Ranking Mask'!F$4:F$70, "&gt;0", G$4:G$70, "&gt;"&amp;G20)+1, 'Ranking Mask'!F20)</f>
        <v>23</v>
      </c>
      <c r="H91" s="15" t="str">
        <f>IF(ISNUMBER(H20*'Ranking Mask'!H20), COUNTIFS('Ranking Mask'!H$4:H$70, "&gt;0", H$4:H$70, "&gt;"&amp;H20)+1, 'Ranking Mask'!H20)</f>
        <v>NA</v>
      </c>
      <c r="I91" s="15" t="str">
        <f>IF(ISNUMBER(I20*'Ranking Mask'!H20), COUNTIFS('Ranking Mask'!H$4:H$70, "&gt;0", I$4:I$70, "&gt;"&amp;I20)+1, 'Ranking Mask'!H20)</f>
        <v>NA</v>
      </c>
      <c r="J91" s="14" t="str">
        <f>IF(ISNUMBER(J20*'Ranking Mask'!J20), COUNTIFS('Ranking Mask'!J$4:J$70, "&gt;0", J$4:J$70, "&gt;"&amp;J20)+1, 'Ranking Mask'!J20)</f>
        <v>-</v>
      </c>
      <c r="K91" s="14" t="str">
        <f>IF(ISNUMBER(K20*'Ranking Mask'!J20), COUNTIFS('Ranking Mask'!J$4:J$70, "&gt;0", K$4:K$70, "&gt;"&amp;K20)+1, 'Ranking Mask'!J20)</f>
        <v>-</v>
      </c>
      <c r="L91" s="15" t="str">
        <f>IF(ISNUMBER(L20*'Ranking Mask'!L20), COUNTIFS('Ranking Mask'!L$4:L$70, "&gt;0", L$4:L$70, "&gt;"&amp;L20)+1, 'Ranking Mask'!L20)</f>
        <v>-</v>
      </c>
      <c r="M91" s="15" t="str">
        <f>IF(ISNUMBER(M20*'Ranking Mask'!L20), COUNTIFS('Ranking Mask'!L$4:L$70, "&gt;0", M$4:M$70, "&gt;"&amp;M20)+1, 'Ranking Mask'!L20)</f>
        <v>-</v>
      </c>
      <c r="N91" s="14">
        <f>IF(ISNUMBER(N20*'Ranking Mask'!N20), COUNTIFS('Ranking Mask'!N$4:N$70, "&gt;0", N$4:N$70, "&gt;"&amp;N20)+1, 'Ranking Mask'!N20)</f>
        <v>5</v>
      </c>
      <c r="O91" s="14">
        <f>IF(ISNUMBER(O20*'Ranking Mask'!N20), COUNTIFS('Ranking Mask'!N$4:N$70, "&gt;0", O$4:O$70, "&gt;"&amp;O20)+1, 'Ranking Mask'!N20)</f>
        <v>9</v>
      </c>
      <c r="P91" s="15" t="str">
        <f>IF(ISNUMBER(P20*'Ranking Mask'!P20), COUNTIFS('Ranking Mask'!P$4:P$70, "&gt;0", P$4:P$70, "&gt;"&amp;P20)+1, 'Ranking Mask'!P20)</f>
        <v>-</v>
      </c>
      <c r="Q91" s="15" t="str">
        <f>IF(ISNUMBER(Q20*'Ranking Mask'!P20), COUNTIFS('Ranking Mask'!P$4:P$70, "&gt;0", Q$4:Q$70, "&gt;"&amp;Q20)+1, 'Ranking Mask'!P20)</f>
        <v>-</v>
      </c>
      <c r="R91" s="14" t="str">
        <f>IF(ISNUMBER(R20*'Ranking Mask'!R20), COUNTIFS('Ranking Mask'!R$4:R$70, "&gt;0", R$4:R$70, "&gt;"&amp;R20)+1, 'Ranking Mask'!R20)</f>
        <v>-</v>
      </c>
      <c r="S91" s="14" t="str">
        <f>IF(ISNUMBER(S20*'Ranking Mask'!R20), COUNTIFS('Ranking Mask'!R$4:R$70, "&gt;0", S$4:S$70, "&gt;"&amp;S20)+1, 'Ranking Mask'!R20)</f>
        <v>-</v>
      </c>
      <c r="T91" s="15" t="str">
        <f>IF(ISNUMBER(T20*'Ranking Mask'!T20), COUNTIFS('Ranking Mask'!T$4:T$70, "&gt;0", T$4:T$70, "&gt;"&amp;T20)+1, 'Ranking Mask'!T20)</f>
        <v>-</v>
      </c>
      <c r="U91" s="15" t="str">
        <f>IF(ISNUMBER(U20*'Ranking Mask'!T20), COUNTIFS('Ranking Mask'!T$4:T$70, "&gt;0", U$4:U$70, "&gt;"&amp;U20)+1, 'Ranking Mask'!T20)</f>
        <v>-</v>
      </c>
      <c r="V91" s="14" t="str">
        <f>IF(ISNUMBER(V20*'Ranking Mask'!V20), COUNTIFS('Ranking Mask'!V$4:V$70, "&gt;0", V$4:V$70, "&gt;"&amp;V20)+1, 'Ranking Mask'!V20)</f>
        <v>-</v>
      </c>
      <c r="W91" s="14" t="str">
        <f>IF(ISNUMBER(W20*'Ranking Mask'!V20), COUNTIFS('Ranking Mask'!V$4:V$70, "&gt;0", W$4:W$70, "&gt;"&amp;W20)+1, 'Ranking Mask'!V20)</f>
        <v>-</v>
      </c>
      <c r="X91" s="15" t="str">
        <f>IF(ISNUMBER(X20*'Ranking Mask'!X20), COUNTIFS('Ranking Mask'!X$4:X$70, "&gt;0", X$4:X$70, "&gt;"&amp;X20)+1, 'Ranking Mask'!X20)</f>
        <v>-</v>
      </c>
      <c r="Y91" s="15" t="str">
        <f>IF(ISNUMBER(Y20*'Ranking Mask'!X20), COUNTIFS('Ranking Mask'!X$4:X$70, "&gt;0", Y$4:Y$70, "&gt;"&amp;Y20)+1, 'Ranking Mask'!X20)</f>
        <v>-</v>
      </c>
      <c r="Z91" s="14" t="str">
        <f>IF(ISNUMBER(Z20*'Ranking Mask'!Z20), COUNTIFS('Ranking Mask'!Z$4:Z$70, "&gt;0", Z$4:Z$70, "&gt;"&amp;Z20)+1, 'Ranking Mask'!Z20)</f>
        <v>NA</v>
      </c>
      <c r="AA91" s="14" t="str">
        <f>IF(ISNUMBER(AA20*'Ranking Mask'!Z20), COUNTIFS('Ranking Mask'!Z$4:Z$70, "&gt;0", AA$4:AA$70, "&gt;"&amp;AA20)+1, 'Ranking Mask'!Z20)</f>
        <v>NA</v>
      </c>
      <c r="AB91" s="15" t="str">
        <f>IF(ISNUMBER(AB20*'Ranking Mask'!AB20), COUNTIFS('Ranking Mask'!AB$4:AB$70, "&gt;0", AB$4:AB$70, "&gt;"&amp;AB20)+1, 'Ranking Mask'!AB20)</f>
        <v>NA</v>
      </c>
      <c r="AC91" s="15" t="str">
        <f>IF(ISNUMBER(AC20*'Ranking Mask'!AB20), COUNTIFS('Ranking Mask'!AB$4:AB$70, "&gt;0", AC$4:AC$70, "&gt;"&amp;AC20)+1, 'Ranking Mask'!AB20)</f>
        <v>NA</v>
      </c>
      <c r="AD91" s="14" t="str">
        <f>IF(ISNUMBER(AD20*'Ranking Mask'!AD20), COUNTIFS('Ranking Mask'!AD$4:AD$70, "&gt;0", AD$4:AD$70, "&gt;"&amp;AD20)+1, 'Ranking Mask'!AD20)</f>
        <v>NA</v>
      </c>
      <c r="AE91" s="14" t="str">
        <f>IF(ISNUMBER(AE20*'Ranking Mask'!AD20), COUNTIFS('Ranking Mask'!AD$4:AD$70, "&gt;0", AE$4:AE$70, "&gt;"&amp;AE20)+1, 'Ranking Mask'!AD20)</f>
        <v>NA</v>
      </c>
      <c r="AF91" s="15" t="str">
        <f>IF(ISNUMBER(AF20*'Ranking Mask'!AF20), COUNTIFS('Ranking Mask'!AF$4:AF$70, "&gt;0", AF$4:AF$70, "&gt;"&amp;AF20)+1, 'Ranking Mask'!AF20)</f>
        <v>-</v>
      </c>
      <c r="AG91" s="15" t="str">
        <f>IF(ISNUMBER(AG20*'Ranking Mask'!AF20), COUNTIFS('Ranking Mask'!AF$4:AF$70, "&gt;0", AG$4:AG$70, "&gt;"&amp;AG20)+1, 'Ranking Mask'!AF20)</f>
        <v>-</v>
      </c>
      <c r="AH91" s="14" t="str">
        <f>IF(ISNUMBER(AH20*'Ranking Mask'!AH20), COUNTIFS('Ranking Mask'!AH$4:AH$70, "&gt;0", AH$4:AH$70, "&gt;"&amp;AH20)+1, 'Ranking Mask'!AH20)</f>
        <v>-</v>
      </c>
      <c r="AI91" s="14" t="str">
        <f>IF(ISNUMBER(AI20*'Ranking Mask'!AH20), COUNTIFS('Ranking Mask'!AH$4:AH$70, "&gt;0", AI$4:AI$70, "&gt;"&amp;AI20)+1, 'Ranking Mask'!AH20)</f>
        <v>-</v>
      </c>
      <c r="AJ91" s="15" t="str">
        <f>IF(ISNUMBER(AJ20*'Ranking Mask'!AJ20), COUNTIFS('Ranking Mask'!AJ$4:AJ$70, "&gt;0", AJ$4:AJ$70, "&gt;"&amp;AJ20)+1, 'Ranking Mask'!AJ20)</f>
        <v>NA</v>
      </c>
      <c r="AK91" s="15" t="str">
        <f>IF(ISNUMBER(AK20*'Ranking Mask'!AJ20), COUNTIFS('Ranking Mask'!AJ$4:AJ$70, "&gt;0", AK$4:AK$70, "&gt;"&amp;AK20)+1, 'Ranking Mask'!AJ20)</f>
        <v>NA</v>
      </c>
      <c r="AL91" s="14" t="str">
        <f>IF(ISNUMBER(AL20*'Ranking Mask'!AL20), COUNTIFS('Ranking Mask'!AL$4:AL$70, "&gt;0", AL$4:AL$70, "&gt;"&amp;AL20)+1, 'Ranking Mask'!AL20)</f>
        <v>NA</v>
      </c>
      <c r="AM91" s="14" t="str">
        <f>IF(ISNUMBER(AM20*'Ranking Mask'!AL20), COUNTIFS('Ranking Mask'!AL$4:AL$70, "&gt;0", AM$4:AM$70, "&gt;"&amp;AM20)+1, 'Ranking Mask'!AL20)</f>
        <v>NA</v>
      </c>
      <c r="AN91" s="15" t="str">
        <f>IF(ISNUMBER(AN20*'Ranking Mask'!AN20), COUNTIFS('Ranking Mask'!AN$4:AN$70, "&gt;0", AN$4:AN$70, "&gt;"&amp;AN20)+1, 'Ranking Mask'!AN20)</f>
        <v>NA</v>
      </c>
      <c r="AO91" s="15" t="str">
        <f>IF(ISNUMBER(AO20*'Ranking Mask'!AN20), COUNTIFS('Ranking Mask'!AN$4:AN$70, "&gt;0", AO$4:AO$70, "&gt;"&amp;AO20)+1, 'Ranking Mask'!AN20)</f>
        <v>NA</v>
      </c>
    </row>
    <row r="92" spans="1:41" x14ac:dyDescent="0.25">
      <c r="A92" s="17" t="str">
        <f>SEG!A21</f>
        <v>FR-GE (1)</v>
      </c>
      <c r="B92" s="14" t="str">
        <f>IF(ISNUMBER(B21*'Ranking Mask'!B21), COUNTIFS('Ranking Mask'!B$4:B$70, "&gt;0", B$4:B$70, "&gt;"&amp;B21)+1, 'Ranking Mask'!B21)</f>
        <v>NA</v>
      </c>
      <c r="C92" s="14" t="str">
        <f>IF(ISNUMBER(C21*'Ranking Mask'!B21), COUNTIFS('Ranking Mask'!B$4:B$70, "&gt;0", C$4:C$70, "&gt;"&amp;C21)+1, 'Ranking Mask'!B21)</f>
        <v>NA</v>
      </c>
      <c r="D92" s="15" t="str">
        <f>IF(ISNUMBER(D21*'Ranking Mask'!D21), COUNTIFS('Ranking Mask'!D$4:D$70, "&gt;0", D$4:D$70, "&gt;"&amp;D21)+1, 'Ranking Mask'!D21)</f>
        <v>NA</v>
      </c>
      <c r="E92" s="15" t="str">
        <f>IF(ISNUMBER(E21*'Ranking Mask'!D21), COUNTIFS('Ranking Mask'!D$4:D$70, "&gt;0", E$4:E$70, "&gt;"&amp;E21)+1, 'Ranking Mask'!D21)</f>
        <v>NA</v>
      </c>
      <c r="F92" s="14" t="str">
        <f>IF(ISNUMBER(F21*'Ranking Mask'!F21), COUNTIFS('Ranking Mask'!F$4:F$70, "&gt;0", F$4:F$70, "&gt;"&amp;F21)+1, 'Ranking Mask'!F21)</f>
        <v>NA</v>
      </c>
      <c r="G92" s="14" t="str">
        <f>IF(ISNUMBER(G21*'Ranking Mask'!F21), COUNTIFS('Ranking Mask'!F$4:F$70, "&gt;0", G$4:G$70, "&gt;"&amp;G21)+1, 'Ranking Mask'!F21)</f>
        <v>NA</v>
      </c>
      <c r="H92" s="15" t="str">
        <f>IF(ISNUMBER(H21*'Ranking Mask'!H21), COUNTIFS('Ranking Mask'!H$4:H$70, "&gt;0", H$4:H$70, "&gt;"&amp;H21)+1, 'Ranking Mask'!H21)</f>
        <v>NA</v>
      </c>
      <c r="I92" s="15" t="str">
        <f>IF(ISNUMBER(I21*'Ranking Mask'!H21), COUNTIFS('Ranking Mask'!H$4:H$70, "&gt;0", I$4:I$70, "&gt;"&amp;I21)+1, 'Ranking Mask'!H21)</f>
        <v>NA</v>
      </c>
      <c r="J92" s="14" t="str">
        <f>IF(ISNUMBER(J21*'Ranking Mask'!J21), COUNTIFS('Ranking Mask'!J$4:J$70, "&gt;0", J$4:J$70, "&gt;"&amp;J21)+1, 'Ranking Mask'!J21)</f>
        <v>NA</v>
      </c>
      <c r="K92" s="14" t="str">
        <f>IF(ISNUMBER(K21*'Ranking Mask'!J21), COUNTIFS('Ranking Mask'!J$4:J$70, "&gt;0", K$4:K$70, "&gt;"&amp;K21)+1, 'Ranking Mask'!J21)</f>
        <v>NA</v>
      </c>
      <c r="L92" s="15" t="str">
        <f>IF(ISNUMBER(L21*'Ranking Mask'!L21), COUNTIFS('Ranking Mask'!L$4:L$70, "&gt;0", L$4:L$70, "&gt;"&amp;L21)+1, 'Ranking Mask'!L21)</f>
        <v>NA</v>
      </c>
      <c r="M92" s="15" t="str">
        <f>IF(ISNUMBER(M21*'Ranking Mask'!L21), COUNTIFS('Ranking Mask'!L$4:L$70, "&gt;0", M$4:M$70, "&gt;"&amp;M21)+1, 'Ranking Mask'!L21)</f>
        <v>NA</v>
      </c>
      <c r="N92" s="14" t="str">
        <f>IF(ISNUMBER(N21*'Ranking Mask'!N21), COUNTIFS('Ranking Mask'!N$4:N$70, "&gt;0", N$4:N$70, "&gt;"&amp;N21)+1, 'Ranking Mask'!N21)</f>
        <v>NA</v>
      </c>
      <c r="O92" s="14" t="str">
        <f>IF(ISNUMBER(O21*'Ranking Mask'!N21), COUNTIFS('Ranking Mask'!N$4:N$70, "&gt;0", O$4:O$70, "&gt;"&amp;O21)+1, 'Ranking Mask'!N21)</f>
        <v>NA</v>
      </c>
      <c r="P92" s="15" t="str">
        <f>IF(ISNUMBER(P21*'Ranking Mask'!P21), COUNTIFS('Ranking Mask'!P$4:P$70, "&gt;0", P$4:P$70, "&gt;"&amp;P21)+1, 'Ranking Mask'!P21)</f>
        <v>NA</v>
      </c>
      <c r="Q92" s="15" t="str">
        <f>IF(ISNUMBER(Q21*'Ranking Mask'!P21), COUNTIFS('Ranking Mask'!P$4:P$70, "&gt;0", Q$4:Q$70, "&gt;"&amp;Q21)+1, 'Ranking Mask'!P21)</f>
        <v>NA</v>
      </c>
      <c r="R92" s="14" t="str">
        <f>IF(ISNUMBER(R21*'Ranking Mask'!R21), COUNTIFS('Ranking Mask'!R$4:R$70, "&gt;0", R$4:R$70, "&gt;"&amp;R21)+1, 'Ranking Mask'!R21)</f>
        <v>NA</v>
      </c>
      <c r="S92" s="14" t="str">
        <f>IF(ISNUMBER(S21*'Ranking Mask'!R21), COUNTIFS('Ranking Mask'!R$4:R$70, "&gt;0", S$4:S$70, "&gt;"&amp;S21)+1, 'Ranking Mask'!R21)</f>
        <v>NA</v>
      </c>
      <c r="T92" s="15" t="str">
        <f>IF(ISNUMBER(T21*'Ranking Mask'!T21), COUNTIFS('Ranking Mask'!T$4:T$70, "&gt;0", T$4:T$70, "&gt;"&amp;T21)+1, 'Ranking Mask'!T21)</f>
        <v>NA</v>
      </c>
      <c r="U92" s="15" t="str">
        <f>IF(ISNUMBER(U21*'Ranking Mask'!T21), COUNTIFS('Ranking Mask'!T$4:T$70, "&gt;0", U$4:U$70, "&gt;"&amp;U21)+1, 'Ranking Mask'!T21)</f>
        <v>NA</v>
      </c>
      <c r="V92" s="14" t="str">
        <f>IF(ISNUMBER(V21*'Ranking Mask'!V21), COUNTIFS('Ranking Mask'!V$4:V$70, "&gt;0", V$4:V$70, "&gt;"&amp;V21)+1, 'Ranking Mask'!V21)</f>
        <v>NA</v>
      </c>
      <c r="W92" s="14" t="str">
        <f>IF(ISNUMBER(W21*'Ranking Mask'!V21), COUNTIFS('Ranking Mask'!V$4:V$70, "&gt;0", W$4:W$70, "&gt;"&amp;W21)+1, 'Ranking Mask'!V21)</f>
        <v>NA</v>
      </c>
      <c r="X92" s="15" t="str">
        <f>IF(ISNUMBER(X21*'Ranking Mask'!X21), COUNTIFS('Ranking Mask'!X$4:X$70, "&gt;0", X$4:X$70, "&gt;"&amp;X21)+1, 'Ranking Mask'!X21)</f>
        <v>NA</v>
      </c>
      <c r="Y92" s="15" t="str">
        <f>IF(ISNUMBER(Y21*'Ranking Mask'!X21), COUNTIFS('Ranking Mask'!X$4:X$70, "&gt;0", Y$4:Y$70, "&gt;"&amp;Y21)+1, 'Ranking Mask'!X21)</f>
        <v>NA</v>
      </c>
      <c r="Z92" s="14" t="str">
        <f>IF(ISNUMBER(Z21*'Ranking Mask'!Z21), COUNTIFS('Ranking Mask'!Z$4:Z$70, "&gt;0", Z$4:Z$70, "&gt;"&amp;Z21)+1, 'Ranking Mask'!Z21)</f>
        <v>NA</v>
      </c>
      <c r="AA92" s="14" t="str">
        <f>IF(ISNUMBER(AA21*'Ranking Mask'!Z21), COUNTIFS('Ranking Mask'!Z$4:Z$70, "&gt;0", AA$4:AA$70, "&gt;"&amp;AA21)+1, 'Ranking Mask'!Z21)</f>
        <v>NA</v>
      </c>
      <c r="AB92" s="15" t="str">
        <f>IF(ISNUMBER(AB21*'Ranking Mask'!AB21), COUNTIFS('Ranking Mask'!AB$4:AB$70, "&gt;0", AB$4:AB$70, "&gt;"&amp;AB21)+1, 'Ranking Mask'!AB21)</f>
        <v>NA</v>
      </c>
      <c r="AC92" s="15" t="str">
        <f>IF(ISNUMBER(AC21*'Ranking Mask'!AB21), COUNTIFS('Ranking Mask'!AB$4:AB$70, "&gt;0", AC$4:AC$70, "&gt;"&amp;AC21)+1, 'Ranking Mask'!AB21)</f>
        <v>NA</v>
      </c>
      <c r="AD92" s="14" t="str">
        <f>IF(ISNUMBER(AD21*'Ranking Mask'!AD21), COUNTIFS('Ranking Mask'!AD$4:AD$70, "&gt;0", AD$4:AD$70, "&gt;"&amp;AD21)+1, 'Ranking Mask'!AD21)</f>
        <v>NA</v>
      </c>
      <c r="AE92" s="14" t="str">
        <f>IF(ISNUMBER(AE21*'Ranking Mask'!AD21), COUNTIFS('Ranking Mask'!AD$4:AD$70, "&gt;0", AE$4:AE$70, "&gt;"&amp;AE21)+1, 'Ranking Mask'!AD21)</f>
        <v>NA</v>
      </c>
      <c r="AF92" s="15">
        <f>IF(ISNUMBER(AF21*'Ranking Mask'!AF21), COUNTIFS('Ranking Mask'!AF$4:AF$70, "&gt;0", AF$4:AF$70, "&gt;"&amp;AF21)+1, 'Ranking Mask'!AF21)</f>
        <v>19</v>
      </c>
      <c r="AG92" s="15">
        <f>IF(ISNUMBER(AG21*'Ranking Mask'!AF21), COUNTIFS('Ranking Mask'!AF$4:AF$70, "&gt;0", AG$4:AG$70, "&gt;"&amp;AG21)+1, 'Ranking Mask'!AF21)</f>
        <v>19</v>
      </c>
      <c r="AH92" s="14">
        <f>IF(ISNUMBER(AH21*'Ranking Mask'!AH21), COUNTIFS('Ranking Mask'!AH$4:AH$70, "&gt;0", AH$4:AH$70, "&gt;"&amp;AH21)+1, 'Ranking Mask'!AH21)</f>
        <v>21</v>
      </c>
      <c r="AI92" s="14">
        <f>IF(ISNUMBER(AI21*'Ranking Mask'!AH21), COUNTIFS('Ranking Mask'!AH$4:AH$70, "&gt;0", AI$4:AI$70, "&gt;"&amp;AI21)+1, 'Ranking Mask'!AH21)</f>
        <v>24</v>
      </c>
      <c r="AJ92" s="15" t="str">
        <f>IF(ISNUMBER(AJ21*'Ranking Mask'!AJ21), COUNTIFS('Ranking Mask'!AJ$4:AJ$70, "&gt;0", AJ$4:AJ$70, "&gt;"&amp;AJ21)+1, 'Ranking Mask'!AJ21)</f>
        <v>NA</v>
      </c>
      <c r="AK92" s="15" t="str">
        <f>IF(ISNUMBER(AK21*'Ranking Mask'!AJ21), COUNTIFS('Ranking Mask'!AJ$4:AJ$70, "&gt;0", AK$4:AK$70, "&gt;"&amp;AK21)+1, 'Ranking Mask'!AJ21)</f>
        <v>NA</v>
      </c>
      <c r="AL92" s="14" t="str">
        <f>IF(ISNUMBER(AL21*'Ranking Mask'!AL21), COUNTIFS('Ranking Mask'!AL$4:AL$70, "&gt;0", AL$4:AL$70, "&gt;"&amp;AL21)+1, 'Ranking Mask'!AL21)</f>
        <v>NA</v>
      </c>
      <c r="AM92" s="14" t="str">
        <f>IF(ISNUMBER(AM21*'Ranking Mask'!AL21), COUNTIFS('Ranking Mask'!AL$4:AL$70, "&gt;0", AM$4:AM$70, "&gt;"&amp;AM21)+1, 'Ranking Mask'!AL21)</f>
        <v>NA</v>
      </c>
      <c r="AN92" s="15" t="str">
        <f>IF(ISNUMBER(AN21*'Ranking Mask'!AN21), COUNTIFS('Ranking Mask'!AN$4:AN$70, "&gt;0", AN$4:AN$70, "&gt;"&amp;AN21)+1, 'Ranking Mask'!AN21)</f>
        <v>NA</v>
      </c>
      <c r="AO92" s="15" t="str">
        <f>IF(ISNUMBER(AO21*'Ranking Mask'!AN21), COUNTIFS('Ranking Mask'!AN$4:AN$70, "&gt;0", AO$4:AO$70, "&gt;"&amp;AO21)+1, 'Ranking Mask'!AN21)</f>
        <v>NA</v>
      </c>
    </row>
    <row r="93" spans="1:41" x14ac:dyDescent="0.25">
      <c r="A93" s="17" t="str">
        <f>SEG!A22</f>
        <v>FR-GE (2)</v>
      </c>
      <c r="B93" s="14" t="str">
        <f>IF(ISNUMBER(B22*'Ranking Mask'!B22), COUNTIFS('Ranking Mask'!B$4:B$70, "&gt;0", B$4:B$70, "&gt;"&amp;B22)+1, 'Ranking Mask'!B22)</f>
        <v>NA</v>
      </c>
      <c r="C93" s="14" t="str">
        <f>IF(ISNUMBER(C22*'Ranking Mask'!B22), COUNTIFS('Ranking Mask'!B$4:B$70, "&gt;0", C$4:C$70, "&gt;"&amp;C22)+1, 'Ranking Mask'!B22)</f>
        <v>NA</v>
      </c>
      <c r="D93" s="15" t="str">
        <f>IF(ISNUMBER(D22*'Ranking Mask'!D22), COUNTIFS('Ranking Mask'!D$4:D$70, "&gt;0", D$4:D$70, "&gt;"&amp;D22)+1, 'Ranking Mask'!D22)</f>
        <v>NA</v>
      </c>
      <c r="E93" s="15" t="str">
        <f>IF(ISNUMBER(E22*'Ranking Mask'!D22), COUNTIFS('Ranking Mask'!D$4:D$70, "&gt;0", E$4:E$70, "&gt;"&amp;E22)+1, 'Ranking Mask'!D22)</f>
        <v>NA</v>
      </c>
      <c r="F93" s="14">
        <f>IF(ISNUMBER(F22*'Ranking Mask'!F22), COUNTIFS('Ranking Mask'!F$4:F$70, "&gt;0", F$4:F$70, "&gt;"&amp;F22)+1, 'Ranking Mask'!F22)</f>
        <v>12</v>
      </c>
      <c r="G93" s="14">
        <f>IF(ISNUMBER(G22*'Ranking Mask'!F22), COUNTIFS('Ranking Mask'!F$4:F$70, "&gt;0", G$4:G$70, "&gt;"&amp;G22)+1, 'Ranking Mask'!F22)</f>
        <v>13</v>
      </c>
      <c r="H93" s="15" t="str">
        <f>IF(ISNUMBER(H22*'Ranking Mask'!H22), COUNTIFS('Ranking Mask'!H$4:H$70, "&gt;0", H$4:H$70, "&gt;"&amp;H22)+1, 'Ranking Mask'!H22)</f>
        <v>NA</v>
      </c>
      <c r="I93" s="15" t="str">
        <f>IF(ISNUMBER(I22*'Ranking Mask'!H22), COUNTIFS('Ranking Mask'!H$4:H$70, "&gt;0", I$4:I$70, "&gt;"&amp;I22)+1, 'Ranking Mask'!H22)</f>
        <v>NA</v>
      </c>
      <c r="J93" s="14">
        <f>IF(ISNUMBER(J22*'Ranking Mask'!J22), COUNTIFS('Ranking Mask'!J$4:J$70, "&gt;0", J$4:J$70, "&gt;"&amp;J22)+1, 'Ranking Mask'!J22)</f>
        <v>9</v>
      </c>
      <c r="K93" s="14">
        <f>IF(ISNUMBER(K22*'Ranking Mask'!J22), COUNTIFS('Ranking Mask'!J$4:J$70, "&gt;0", K$4:K$70, "&gt;"&amp;K22)+1, 'Ranking Mask'!J22)</f>
        <v>13</v>
      </c>
      <c r="L93" s="15" t="str">
        <f>IF(ISNUMBER(L22*'Ranking Mask'!L22), COUNTIFS('Ranking Mask'!L$4:L$70, "&gt;0", L$4:L$70, "&gt;"&amp;L22)+1, 'Ranking Mask'!L22)</f>
        <v>NA</v>
      </c>
      <c r="M93" s="15" t="str">
        <f>IF(ISNUMBER(M22*'Ranking Mask'!L22), COUNTIFS('Ranking Mask'!L$4:L$70, "&gt;0", M$4:M$70, "&gt;"&amp;M22)+1, 'Ranking Mask'!L22)</f>
        <v>NA</v>
      </c>
      <c r="N93" s="14" t="str">
        <f>IF(ISNUMBER(N22*'Ranking Mask'!N22), COUNTIFS('Ranking Mask'!N$4:N$70, "&gt;0", N$4:N$70, "&gt;"&amp;N22)+1, 'Ranking Mask'!N22)</f>
        <v>NA</v>
      </c>
      <c r="O93" s="14" t="str">
        <f>IF(ISNUMBER(O22*'Ranking Mask'!N22), COUNTIFS('Ranking Mask'!N$4:N$70, "&gt;0", O$4:O$70, "&gt;"&amp;O22)+1, 'Ranking Mask'!N22)</f>
        <v>NA</v>
      </c>
      <c r="P93" s="15" t="str">
        <f>IF(ISNUMBER(P22*'Ranking Mask'!P22), COUNTIFS('Ranking Mask'!P$4:P$70, "&gt;0", P$4:P$70, "&gt;"&amp;P22)+1, 'Ranking Mask'!P22)</f>
        <v>NA</v>
      </c>
      <c r="Q93" s="15" t="str">
        <f>IF(ISNUMBER(Q22*'Ranking Mask'!P22), COUNTIFS('Ranking Mask'!P$4:P$70, "&gt;0", Q$4:Q$70, "&gt;"&amp;Q22)+1, 'Ranking Mask'!P22)</f>
        <v>NA</v>
      </c>
      <c r="R93" s="14" t="str">
        <f>IF(ISNUMBER(R22*'Ranking Mask'!R22), COUNTIFS('Ranking Mask'!R$4:R$70, "&gt;0", R$4:R$70, "&gt;"&amp;R22)+1, 'Ranking Mask'!R22)</f>
        <v>NA</v>
      </c>
      <c r="S93" s="14" t="str">
        <f>IF(ISNUMBER(S22*'Ranking Mask'!R22), COUNTIFS('Ranking Mask'!R$4:R$70, "&gt;0", S$4:S$70, "&gt;"&amp;S22)+1, 'Ranking Mask'!R22)</f>
        <v>NA</v>
      </c>
      <c r="T93" s="15">
        <f>IF(ISNUMBER(T22*'Ranking Mask'!T22), COUNTIFS('Ranking Mask'!T$4:T$70, "&gt;0", T$4:T$70, "&gt;"&amp;T22)+1, 'Ranking Mask'!T22)</f>
        <v>8</v>
      </c>
      <c r="U93" s="15">
        <f>IF(ISNUMBER(U22*'Ranking Mask'!T22), COUNTIFS('Ranking Mask'!T$4:T$70, "&gt;0", U$4:U$70, "&gt;"&amp;U22)+1, 'Ranking Mask'!T22)</f>
        <v>21</v>
      </c>
      <c r="V93" s="14" t="str">
        <f>IF(ISNUMBER(V22*'Ranking Mask'!V22), COUNTIFS('Ranking Mask'!V$4:V$70, "&gt;0", V$4:V$70, "&gt;"&amp;V22)+1, 'Ranking Mask'!V22)</f>
        <v>NA</v>
      </c>
      <c r="W93" s="14" t="str">
        <f>IF(ISNUMBER(W22*'Ranking Mask'!V22), COUNTIFS('Ranking Mask'!V$4:V$70, "&gt;0", W$4:W$70, "&gt;"&amp;W22)+1, 'Ranking Mask'!V22)</f>
        <v>NA</v>
      </c>
      <c r="X93" s="15" t="str">
        <f>IF(ISNUMBER(X22*'Ranking Mask'!X22), COUNTIFS('Ranking Mask'!X$4:X$70, "&gt;0", X$4:X$70, "&gt;"&amp;X22)+1, 'Ranking Mask'!X22)</f>
        <v>NA</v>
      </c>
      <c r="Y93" s="15" t="str">
        <f>IF(ISNUMBER(Y22*'Ranking Mask'!X22), COUNTIFS('Ranking Mask'!X$4:X$70, "&gt;0", Y$4:Y$70, "&gt;"&amp;Y22)+1, 'Ranking Mask'!X22)</f>
        <v>NA</v>
      </c>
      <c r="Z93" s="14" t="str">
        <f>IF(ISNUMBER(Z22*'Ranking Mask'!Z22), COUNTIFS('Ranking Mask'!Z$4:Z$70, "&gt;0", Z$4:Z$70, "&gt;"&amp;Z22)+1, 'Ranking Mask'!Z22)</f>
        <v>NA</v>
      </c>
      <c r="AA93" s="14" t="str">
        <f>IF(ISNUMBER(AA22*'Ranking Mask'!Z22), COUNTIFS('Ranking Mask'!Z$4:Z$70, "&gt;0", AA$4:AA$70, "&gt;"&amp;AA22)+1, 'Ranking Mask'!Z22)</f>
        <v>NA</v>
      </c>
      <c r="AB93" s="15" t="str">
        <f>IF(ISNUMBER(AB22*'Ranking Mask'!AB22), COUNTIFS('Ranking Mask'!AB$4:AB$70, "&gt;0", AB$4:AB$70, "&gt;"&amp;AB22)+1, 'Ranking Mask'!AB22)</f>
        <v>NA</v>
      </c>
      <c r="AC93" s="15" t="str">
        <f>IF(ISNUMBER(AC22*'Ranking Mask'!AB22), COUNTIFS('Ranking Mask'!AB$4:AB$70, "&gt;0", AC$4:AC$70, "&gt;"&amp;AC22)+1, 'Ranking Mask'!AB22)</f>
        <v>NA</v>
      </c>
      <c r="AD93" s="14" t="str">
        <f>IF(ISNUMBER(AD22*'Ranking Mask'!AD22), COUNTIFS('Ranking Mask'!AD$4:AD$70, "&gt;0", AD$4:AD$70, "&gt;"&amp;AD22)+1, 'Ranking Mask'!AD22)</f>
        <v>NA</v>
      </c>
      <c r="AE93" s="14" t="str">
        <f>IF(ISNUMBER(AE22*'Ranking Mask'!AD22), COUNTIFS('Ranking Mask'!AD$4:AD$70, "&gt;0", AE$4:AE$70, "&gt;"&amp;AE22)+1, 'Ranking Mask'!AD22)</f>
        <v>NA</v>
      </c>
      <c r="AF93" s="15">
        <f>IF(ISNUMBER(AF22*'Ranking Mask'!AF22), COUNTIFS('Ranking Mask'!AF$4:AF$70, "&gt;0", AF$4:AF$70, "&gt;"&amp;AF22)+1, 'Ranking Mask'!AF22)</f>
        <v>7</v>
      </c>
      <c r="AG93" s="15">
        <f>IF(ISNUMBER(AG22*'Ranking Mask'!AF22), COUNTIFS('Ranking Mask'!AF$4:AF$70, "&gt;0", AG$4:AG$70, "&gt;"&amp;AG22)+1, 'Ranking Mask'!AF22)</f>
        <v>4</v>
      </c>
      <c r="AH93" s="14">
        <f>IF(ISNUMBER(AH22*'Ranking Mask'!AH22), COUNTIFS('Ranking Mask'!AH$4:AH$70, "&gt;0", AH$4:AH$70, "&gt;"&amp;AH22)+1, 'Ranking Mask'!AH22)</f>
        <v>23</v>
      </c>
      <c r="AI93" s="14">
        <f>IF(ISNUMBER(AI22*'Ranking Mask'!AH22), COUNTIFS('Ranking Mask'!AH$4:AH$70, "&gt;0", AI$4:AI$70, "&gt;"&amp;AI22)+1, 'Ranking Mask'!AH22)</f>
        <v>20</v>
      </c>
      <c r="AJ93" s="15" t="str">
        <f>IF(ISNUMBER(AJ22*'Ranking Mask'!AJ22), COUNTIFS('Ranking Mask'!AJ$4:AJ$70, "&gt;0", AJ$4:AJ$70, "&gt;"&amp;AJ22)+1, 'Ranking Mask'!AJ22)</f>
        <v>NA</v>
      </c>
      <c r="AK93" s="15" t="str">
        <f>IF(ISNUMBER(AK22*'Ranking Mask'!AJ22), COUNTIFS('Ranking Mask'!AJ$4:AJ$70, "&gt;0", AK$4:AK$70, "&gt;"&amp;AK22)+1, 'Ranking Mask'!AJ22)</f>
        <v>NA</v>
      </c>
      <c r="AL93" s="14">
        <f>IF(ISNUMBER(AL22*'Ranking Mask'!AL22), COUNTIFS('Ranking Mask'!AL$4:AL$70, "&gt;0", AL$4:AL$70, "&gt;"&amp;AL22)+1, 'Ranking Mask'!AL22)</f>
        <v>14</v>
      </c>
      <c r="AM93" s="14">
        <f>IF(ISNUMBER(AM22*'Ranking Mask'!AL22), COUNTIFS('Ranking Mask'!AL$4:AL$70, "&gt;0", AM$4:AM$70, "&gt;"&amp;AM22)+1, 'Ranking Mask'!AL22)</f>
        <v>4</v>
      </c>
      <c r="AN93" s="15" t="str">
        <f>IF(ISNUMBER(AN22*'Ranking Mask'!AN22), COUNTIFS('Ranking Mask'!AN$4:AN$70, "&gt;0", AN$4:AN$70, "&gt;"&amp;AN22)+1, 'Ranking Mask'!AN22)</f>
        <v>NA</v>
      </c>
      <c r="AO93" s="15" t="str">
        <f>IF(ISNUMBER(AO22*'Ranking Mask'!AN22), COUNTIFS('Ranking Mask'!AN$4:AN$70, "&gt;0", AO$4:AO$70, "&gt;"&amp;AO22)+1, 'Ranking Mask'!AN22)</f>
        <v>NA</v>
      </c>
    </row>
    <row r="94" spans="1:41" x14ac:dyDescent="0.25">
      <c r="A94" s="17" t="str">
        <f>SEG!A23</f>
        <v>FR-GE (3)</v>
      </c>
      <c r="B94" s="14" t="str">
        <f>IF(ISNUMBER(B23*'Ranking Mask'!B23), COUNTIFS('Ranking Mask'!B$4:B$70, "&gt;0", B$4:B$70, "&gt;"&amp;B23)+1, 'Ranking Mask'!B23)</f>
        <v>NA</v>
      </c>
      <c r="C94" s="14" t="str">
        <f>IF(ISNUMBER(C23*'Ranking Mask'!B23), COUNTIFS('Ranking Mask'!B$4:B$70, "&gt;0", C$4:C$70, "&gt;"&amp;C23)+1, 'Ranking Mask'!B23)</f>
        <v>NA</v>
      </c>
      <c r="D94" s="15" t="str">
        <f>IF(ISNUMBER(D23*'Ranking Mask'!D23), COUNTIFS('Ranking Mask'!D$4:D$70, "&gt;0", D$4:D$70, "&gt;"&amp;D23)+1, 'Ranking Mask'!D23)</f>
        <v>NA</v>
      </c>
      <c r="E94" s="15" t="str">
        <f>IF(ISNUMBER(E23*'Ranking Mask'!D23), COUNTIFS('Ranking Mask'!D$4:D$70, "&gt;0", E$4:E$70, "&gt;"&amp;E23)+1, 'Ranking Mask'!D23)</f>
        <v>NA</v>
      </c>
      <c r="F94" s="14">
        <f>IF(ISNUMBER(F23*'Ranking Mask'!F23), COUNTIFS('Ranking Mask'!F$4:F$70, "&gt;0", F$4:F$70, "&gt;"&amp;F23)+1, 'Ranking Mask'!F23)</f>
        <v>13</v>
      </c>
      <c r="G94" s="14">
        <f>IF(ISNUMBER(G23*'Ranking Mask'!F23), COUNTIFS('Ranking Mask'!F$4:F$70, "&gt;0", G$4:G$70, "&gt;"&amp;G23)+1, 'Ranking Mask'!F23)</f>
        <v>14</v>
      </c>
      <c r="H94" s="15" t="str">
        <f>IF(ISNUMBER(H23*'Ranking Mask'!H23), COUNTIFS('Ranking Mask'!H$4:H$70, "&gt;0", H$4:H$70, "&gt;"&amp;H23)+1, 'Ranking Mask'!H23)</f>
        <v>NA</v>
      </c>
      <c r="I94" s="15" t="str">
        <f>IF(ISNUMBER(I23*'Ranking Mask'!H23), COUNTIFS('Ranking Mask'!H$4:H$70, "&gt;0", I$4:I$70, "&gt;"&amp;I23)+1, 'Ranking Mask'!H23)</f>
        <v>NA</v>
      </c>
      <c r="J94" s="14">
        <f>IF(ISNUMBER(J23*'Ranking Mask'!J23), COUNTIFS('Ranking Mask'!J$4:J$70, "&gt;0", J$4:J$70, "&gt;"&amp;J23)+1, 'Ranking Mask'!J23)</f>
        <v>7</v>
      </c>
      <c r="K94" s="14">
        <f>IF(ISNUMBER(K23*'Ranking Mask'!J23), COUNTIFS('Ranking Mask'!J$4:J$70, "&gt;0", K$4:K$70, "&gt;"&amp;K23)+1, 'Ranking Mask'!J23)</f>
        <v>23</v>
      </c>
      <c r="L94" s="15" t="str">
        <f>IF(ISNUMBER(L23*'Ranking Mask'!L23), COUNTIFS('Ranking Mask'!L$4:L$70, "&gt;0", L$4:L$70, "&gt;"&amp;L23)+1, 'Ranking Mask'!L23)</f>
        <v>NA</v>
      </c>
      <c r="M94" s="15" t="str">
        <f>IF(ISNUMBER(M23*'Ranking Mask'!L23), COUNTIFS('Ranking Mask'!L$4:L$70, "&gt;0", M$4:M$70, "&gt;"&amp;M23)+1, 'Ranking Mask'!L23)</f>
        <v>NA</v>
      </c>
      <c r="N94" s="14" t="str">
        <f>IF(ISNUMBER(N23*'Ranking Mask'!N23), COUNTIFS('Ranking Mask'!N$4:N$70, "&gt;0", N$4:N$70, "&gt;"&amp;N23)+1, 'Ranking Mask'!N23)</f>
        <v>NA</v>
      </c>
      <c r="O94" s="14" t="str">
        <f>IF(ISNUMBER(O23*'Ranking Mask'!N23), COUNTIFS('Ranking Mask'!N$4:N$70, "&gt;0", O$4:O$70, "&gt;"&amp;O23)+1, 'Ranking Mask'!N23)</f>
        <v>NA</v>
      </c>
      <c r="P94" s="15" t="str">
        <f>IF(ISNUMBER(P23*'Ranking Mask'!P23), COUNTIFS('Ranking Mask'!P$4:P$70, "&gt;0", P$4:P$70, "&gt;"&amp;P23)+1, 'Ranking Mask'!P23)</f>
        <v>NA</v>
      </c>
      <c r="Q94" s="15" t="str">
        <f>IF(ISNUMBER(Q23*'Ranking Mask'!P23), COUNTIFS('Ranking Mask'!P$4:P$70, "&gt;0", Q$4:Q$70, "&gt;"&amp;Q23)+1, 'Ranking Mask'!P23)</f>
        <v>NA</v>
      </c>
      <c r="R94" s="14" t="str">
        <f>IF(ISNUMBER(R23*'Ranking Mask'!R23), COUNTIFS('Ranking Mask'!R$4:R$70, "&gt;0", R$4:R$70, "&gt;"&amp;R23)+1, 'Ranking Mask'!R23)</f>
        <v>NA</v>
      </c>
      <c r="S94" s="14" t="str">
        <f>IF(ISNUMBER(S23*'Ranking Mask'!R23), COUNTIFS('Ranking Mask'!R$4:R$70, "&gt;0", S$4:S$70, "&gt;"&amp;S23)+1, 'Ranking Mask'!R23)</f>
        <v>NA</v>
      </c>
      <c r="T94" s="15">
        <f>IF(ISNUMBER(T23*'Ranking Mask'!T23), COUNTIFS('Ranking Mask'!T$4:T$70, "&gt;0", T$4:T$70, "&gt;"&amp;T23)+1, 'Ranking Mask'!T23)</f>
        <v>9</v>
      </c>
      <c r="U94" s="15">
        <f>IF(ISNUMBER(U23*'Ranking Mask'!T23), COUNTIFS('Ranking Mask'!T$4:T$70, "&gt;0", U$4:U$70, "&gt;"&amp;U23)+1, 'Ranking Mask'!T23)</f>
        <v>20</v>
      </c>
      <c r="V94" s="14" t="str">
        <f>IF(ISNUMBER(V23*'Ranking Mask'!V23), COUNTIFS('Ranking Mask'!V$4:V$70, "&gt;0", V$4:V$70, "&gt;"&amp;V23)+1, 'Ranking Mask'!V23)</f>
        <v>NA</v>
      </c>
      <c r="W94" s="14" t="str">
        <f>IF(ISNUMBER(W23*'Ranking Mask'!V23), COUNTIFS('Ranking Mask'!V$4:V$70, "&gt;0", W$4:W$70, "&gt;"&amp;W23)+1, 'Ranking Mask'!V23)</f>
        <v>NA</v>
      </c>
      <c r="X94" s="15" t="str">
        <f>IF(ISNUMBER(X23*'Ranking Mask'!X23), COUNTIFS('Ranking Mask'!X$4:X$70, "&gt;0", X$4:X$70, "&gt;"&amp;X23)+1, 'Ranking Mask'!X23)</f>
        <v>NA</v>
      </c>
      <c r="Y94" s="15" t="str">
        <f>IF(ISNUMBER(Y23*'Ranking Mask'!X23), COUNTIFS('Ranking Mask'!X$4:X$70, "&gt;0", Y$4:Y$70, "&gt;"&amp;Y23)+1, 'Ranking Mask'!X23)</f>
        <v>NA</v>
      </c>
      <c r="Z94" s="14" t="str">
        <f>IF(ISNUMBER(Z23*'Ranking Mask'!Z23), COUNTIFS('Ranking Mask'!Z$4:Z$70, "&gt;0", Z$4:Z$70, "&gt;"&amp;Z23)+1, 'Ranking Mask'!Z23)</f>
        <v>NA</v>
      </c>
      <c r="AA94" s="14" t="str">
        <f>IF(ISNUMBER(AA23*'Ranking Mask'!Z23), COUNTIFS('Ranking Mask'!Z$4:Z$70, "&gt;0", AA$4:AA$70, "&gt;"&amp;AA23)+1, 'Ranking Mask'!Z23)</f>
        <v>NA</v>
      </c>
      <c r="AB94" s="15" t="str">
        <f>IF(ISNUMBER(AB23*'Ranking Mask'!AB23), COUNTIFS('Ranking Mask'!AB$4:AB$70, "&gt;0", AB$4:AB$70, "&gt;"&amp;AB23)+1, 'Ranking Mask'!AB23)</f>
        <v>NA</v>
      </c>
      <c r="AC94" s="15" t="str">
        <f>IF(ISNUMBER(AC23*'Ranking Mask'!AB23), COUNTIFS('Ranking Mask'!AB$4:AB$70, "&gt;0", AC$4:AC$70, "&gt;"&amp;AC23)+1, 'Ranking Mask'!AB23)</f>
        <v>NA</v>
      </c>
      <c r="AD94" s="14" t="str">
        <f>IF(ISNUMBER(AD23*'Ranking Mask'!AD23), COUNTIFS('Ranking Mask'!AD$4:AD$70, "&gt;0", AD$4:AD$70, "&gt;"&amp;AD23)+1, 'Ranking Mask'!AD23)</f>
        <v>NA</v>
      </c>
      <c r="AE94" s="14" t="str">
        <f>IF(ISNUMBER(AE23*'Ranking Mask'!AD23), COUNTIFS('Ranking Mask'!AD$4:AD$70, "&gt;0", AE$4:AE$70, "&gt;"&amp;AE23)+1, 'Ranking Mask'!AD23)</f>
        <v>NA</v>
      </c>
      <c r="AF94" s="15">
        <f>IF(ISNUMBER(AF23*'Ranking Mask'!AF23), COUNTIFS('Ranking Mask'!AF$4:AF$70, "&gt;0", AF$4:AF$70, "&gt;"&amp;AF23)+1, 'Ranking Mask'!AF23)</f>
        <v>1</v>
      </c>
      <c r="AG94" s="15">
        <f>IF(ISNUMBER(AG23*'Ranking Mask'!AF23), COUNTIFS('Ranking Mask'!AF$4:AF$70, "&gt;0", AG$4:AG$70, "&gt;"&amp;AG23)+1, 'Ranking Mask'!AF23)</f>
        <v>23</v>
      </c>
      <c r="AH94" s="14">
        <f>IF(ISNUMBER(AH23*'Ranking Mask'!AH23), COUNTIFS('Ranking Mask'!AH$4:AH$70, "&gt;0", AH$4:AH$70, "&gt;"&amp;AH23)+1, 'Ranking Mask'!AH23)</f>
        <v>14</v>
      </c>
      <c r="AI94" s="14">
        <f>IF(ISNUMBER(AI23*'Ranking Mask'!AH23), COUNTIFS('Ranking Mask'!AH$4:AH$70, "&gt;0", AI$4:AI$70, "&gt;"&amp;AI23)+1, 'Ranking Mask'!AH23)</f>
        <v>21</v>
      </c>
      <c r="AJ94" s="15" t="str">
        <f>IF(ISNUMBER(AJ23*'Ranking Mask'!AJ23), COUNTIFS('Ranking Mask'!AJ$4:AJ$70, "&gt;0", AJ$4:AJ$70, "&gt;"&amp;AJ23)+1, 'Ranking Mask'!AJ23)</f>
        <v>NA</v>
      </c>
      <c r="AK94" s="15" t="str">
        <f>IF(ISNUMBER(AK23*'Ranking Mask'!AJ23), COUNTIFS('Ranking Mask'!AJ$4:AJ$70, "&gt;0", AK$4:AK$70, "&gt;"&amp;AK23)+1, 'Ranking Mask'!AJ23)</f>
        <v>NA</v>
      </c>
      <c r="AL94" s="14">
        <f>IF(ISNUMBER(AL23*'Ranking Mask'!AL23), COUNTIFS('Ranking Mask'!AL$4:AL$70, "&gt;0", AL$4:AL$70, "&gt;"&amp;AL23)+1, 'Ranking Mask'!AL23)</f>
        <v>32</v>
      </c>
      <c r="AM94" s="14">
        <f>IF(ISNUMBER(AM23*'Ranking Mask'!AL23), COUNTIFS('Ranking Mask'!AL$4:AL$70, "&gt;0", AM$4:AM$70, "&gt;"&amp;AM23)+1, 'Ranking Mask'!AL23)</f>
        <v>33</v>
      </c>
      <c r="AN94" s="15" t="str">
        <f>IF(ISNUMBER(AN23*'Ranking Mask'!AN23), COUNTIFS('Ranking Mask'!AN$4:AN$70, "&gt;0", AN$4:AN$70, "&gt;"&amp;AN23)+1, 'Ranking Mask'!AN23)</f>
        <v>NA</v>
      </c>
      <c r="AO94" s="15" t="str">
        <f>IF(ISNUMBER(AO23*'Ranking Mask'!AN23), COUNTIFS('Ranking Mask'!AN$4:AN$70, "&gt;0", AO$4:AO$70, "&gt;"&amp;AO23)+1, 'Ranking Mask'!AN23)</f>
        <v>NA</v>
      </c>
    </row>
    <row r="95" spans="1:41" x14ac:dyDescent="0.25">
      <c r="A95" s="17" t="str">
        <f>SEG!A24</f>
        <v>HD-GE (BMCV) (1)</v>
      </c>
      <c r="B95" s="14" t="str">
        <f>IF(ISNUMBER(B24*'Ranking Mask'!B24), COUNTIFS('Ranking Mask'!B$4:B$70, "&gt;0", B$4:B$70, "&gt;"&amp;B24)+1, 'Ranking Mask'!B24)</f>
        <v>NA</v>
      </c>
      <c r="C95" s="14" t="str">
        <f>IF(ISNUMBER(C24*'Ranking Mask'!B24), COUNTIFS('Ranking Mask'!B$4:B$70, "&gt;0", C$4:C$70, "&gt;"&amp;C24)+1, 'Ranking Mask'!B24)</f>
        <v>NA</v>
      </c>
      <c r="D95" s="15" t="str">
        <f>IF(ISNUMBER(D24*'Ranking Mask'!D24), COUNTIFS('Ranking Mask'!D$4:D$70, "&gt;0", D$4:D$70, "&gt;"&amp;D24)+1, 'Ranking Mask'!D24)</f>
        <v>NA</v>
      </c>
      <c r="E95" s="15" t="str">
        <f>IF(ISNUMBER(E24*'Ranking Mask'!D24), COUNTIFS('Ranking Mask'!D$4:D$70, "&gt;0", E$4:E$70, "&gt;"&amp;E24)+1, 'Ranking Mask'!D24)</f>
        <v>NA</v>
      </c>
      <c r="F95" s="14" t="str">
        <f>IF(ISNUMBER(F24*'Ranking Mask'!F24), COUNTIFS('Ranking Mask'!F$4:F$70, "&gt;0", F$4:F$70, "&gt;"&amp;F24)+1, 'Ranking Mask'!F24)</f>
        <v>NA</v>
      </c>
      <c r="G95" s="14" t="str">
        <f>IF(ISNUMBER(G24*'Ranking Mask'!F24), COUNTIFS('Ranking Mask'!F$4:F$70, "&gt;0", G$4:G$70, "&gt;"&amp;G24)+1, 'Ranking Mask'!F24)</f>
        <v>NA</v>
      </c>
      <c r="H95" s="15" t="str">
        <f>IF(ISNUMBER(H24*'Ranking Mask'!H24), COUNTIFS('Ranking Mask'!H$4:H$70, "&gt;0", H$4:H$70, "&gt;"&amp;H24)+1, 'Ranking Mask'!H24)</f>
        <v>NA</v>
      </c>
      <c r="I95" s="15" t="str">
        <f>IF(ISNUMBER(I24*'Ranking Mask'!H24), COUNTIFS('Ranking Mask'!H$4:H$70, "&gt;0", I$4:I$70, "&gt;"&amp;I24)+1, 'Ranking Mask'!H24)</f>
        <v>NA</v>
      </c>
      <c r="J95" s="14">
        <f>IF(ISNUMBER(J24*'Ranking Mask'!J24), COUNTIFS('Ranking Mask'!J$4:J$70, "&gt;0", J$4:J$70, "&gt;"&amp;J24)+1, 'Ranking Mask'!J24)</f>
        <v>22</v>
      </c>
      <c r="K95" s="14">
        <f>IF(ISNUMBER(K24*'Ranking Mask'!J24), COUNTIFS('Ranking Mask'!J$4:J$70, "&gt;0", K$4:K$70, "&gt;"&amp;K24)+1, 'Ranking Mask'!J24)</f>
        <v>21</v>
      </c>
      <c r="L95" s="15" t="str">
        <f>IF(ISNUMBER(L24*'Ranking Mask'!L24), COUNTIFS('Ranking Mask'!L$4:L$70, "&gt;0", L$4:L$70, "&gt;"&amp;L24)+1, 'Ranking Mask'!L24)</f>
        <v>NA</v>
      </c>
      <c r="M95" s="15" t="str">
        <f>IF(ISNUMBER(M24*'Ranking Mask'!L24), COUNTIFS('Ranking Mask'!L$4:L$70, "&gt;0", M$4:M$70, "&gt;"&amp;M24)+1, 'Ranking Mask'!L24)</f>
        <v>NA</v>
      </c>
      <c r="N95" s="14">
        <f>IF(ISNUMBER(N24*'Ranking Mask'!N24), COUNTIFS('Ranking Mask'!N$4:N$70, "&gt;0", N$4:N$70, "&gt;"&amp;N24)+1, 'Ranking Mask'!N24)</f>
        <v>7</v>
      </c>
      <c r="O95" s="14">
        <f>IF(ISNUMBER(O24*'Ranking Mask'!N24), COUNTIFS('Ranking Mask'!N$4:N$70, "&gt;0", O$4:O$70, "&gt;"&amp;O24)+1, 'Ranking Mask'!N24)</f>
        <v>6</v>
      </c>
      <c r="P95" s="15">
        <f>IF(ISNUMBER(P24*'Ranking Mask'!P24), COUNTIFS('Ranking Mask'!P$4:P$70, "&gt;0", P$4:P$70, "&gt;"&amp;P24)+1, 'Ranking Mask'!P24)</f>
        <v>16</v>
      </c>
      <c r="Q95" s="15">
        <f>IF(ISNUMBER(Q24*'Ranking Mask'!P24), COUNTIFS('Ranking Mask'!P$4:P$70, "&gt;0", Q$4:Q$70, "&gt;"&amp;Q24)+1, 'Ranking Mask'!P24)</f>
        <v>4</v>
      </c>
      <c r="R95" s="14">
        <f>IF(ISNUMBER(R24*'Ranking Mask'!R24), COUNTIFS('Ranking Mask'!R$4:R$70, "&gt;0", R$4:R$70, "&gt;"&amp;R24)+1, 'Ranking Mask'!R24)</f>
        <v>16</v>
      </c>
      <c r="S95" s="14">
        <f>IF(ISNUMBER(S24*'Ranking Mask'!R24), COUNTIFS('Ranking Mask'!R$4:R$70, "&gt;0", S$4:S$70, "&gt;"&amp;S24)+1, 'Ranking Mask'!R24)</f>
        <v>27</v>
      </c>
      <c r="T95" s="15">
        <f>IF(ISNUMBER(T24*'Ranking Mask'!T24), COUNTIFS('Ranking Mask'!T$4:T$70, "&gt;0", T$4:T$70, "&gt;"&amp;T24)+1, 'Ranking Mask'!T24)</f>
        <v>25</v>
      </c>
      <c r="U95" s="15">
        <f>IF(ISNUMBER(U24*'Ranking Mask'!T24), COUNTIFS('Ranking Mask'!T$4:T$70, "&gt;0", U$4:U$70, "&gt;"&amp;U24)+1, 'Ranking Mask'!T24)</f>
        <v>11</v>
      </c>
      <c r="V95" s="14">
        <f>IF(ISNUMBER(V24*'Ranking Mask'!V24), COUNTIFS('Ranking Mask'!V$4:V$70, "&gt;0", V$4:V$70, "&gt;"&amp;V24)+1, 'Ranking Mask'!V24)</f>
        <v>8</v>
      </c>
      <c r="W95" s="14">
        <f>IF(ISNUMBER(W24*'Ranking Mask'!V24), COUNTIFS('Ranking Mask'!V$4:V$70, "&gt;0", W$4:W$70, "&gt;"&amp;W24)+1, 'Ranking Mask'!V24)</f>
        <v>10</v>
      </c>
      <c r="X95" s="15">
        <f>IF(ISNUMBER(X24*'Ranking Mask'!X24), COUNTIFS('Ranking Mask'!X$4:X$70, "&gt;0", X$4:X$70, "&gt;"&amp;X24)+1, 'Ranking Mask'!X24)</f>
        <v>5</v>
      </c>
      <c r="Y95" s="15">
        <f>IF(ISNUMBER(Y24*'Ranking Mask'!X24), COUNTIFS('Ranking Mask'!X$4:X$70, "&gt;0", Y$4:Y$70, "&gt;"&amp;Y24)+1, 'Ranking Mask'!X24)</f>
        <v>5</v>
      </c>
      <c r="Z95" s="14" t="str">
        <f>IF(ISNUMBER(Z24*'Ranking Mask'!Z24), COUNTIFS('Ranking Mask'!Z$4:Z$70, "&gt;0", Z$4:Z$70, "&gt;"&amp;Z24)+1, 'Ranking Mask'!Z24)</f>
        <v>NA</v>
      </c>
      <c r="AA95" s="14" t="str">
        <f>IF(ISNUMBER(AA24*'Ranking Mask'!Z24), COUNTIFS('Ranking Mask'!Z$4:Z$70, "&gt;0", AA$4:AA$70, "&gt;"&amp;AA24)+1, 'Ranking Mask'!Z24)</f>
        <v>NA</v>
      </c>
      <c r="AB95" s="15" t="str">
        <f>IF(ISNUMBER(AB24*'Ranking Mask'!AB24), COUNTIFS('Ranking Mask'!AB$4:AB$70, "&gt;0", AB$4:AB$70, "&gt;"&amp;AB24)+1, 'Ranking Mask'!AB24)</f>
        <v>NA</v>
      </c>
      <c r="AC95" s="15" t="str">
        <f>IF(ISNUMBER(AC24*'Ranking Mask'!AB24), COUNTIFS('Ranking Mask'!AB$4:AB$70, "&gt;0", AC$4:AC$70, "&gt;"&amp;AC24)+1, 'Ranking Mask'!AB24)</f>
        <v>NA</v>
      </c>
      <c r="AD95" s="14" t="str">
        <f>IF(ISNUMBER(AD24*'Ranking Mask'!AD24), COUNTIFS('Ranking Mask'!AD$4:AD$70, "&gt;0", AD$4:AD$70, "&gt;"&amp;AD24)+1, 'Ranking Mask'!AD24)</f>
        <v>NA</v>
      </c>
      <c r="AE95" s="14" t="str">
        <f>IF(ISNUMBER(AE24*'Ranking Mask'!AD24), COUNTIFS('Ranking Mask'!AD$4:AD$70, "&gt;0", AE$4:AE$70, "&gt;"&amp;AE24)+1, 'Ranking Mask'!AD24)</f>
        <v>NA</v>
      </c>
      <c r="AF95" s="15" t="str">
        <f>IF(ISNUMBER(AF24*'Ranking Mask'!AF24), COUNTIFS('Ranking Mask'!AF$4:AF$70, "&gt;0", AF$4:AF$70, "&gt;"&amp;AF24)+1, 'Ranking Mask'!AF24)</f>
        <v>NA</v>
      </c>
      <c r="AG95" s="15" t="str">
        <f>IF(ISNUMBER(AG24*'Ranking Mask'!AF24), COUNTIFS('Ranking Mask'!AF$4:AF$70, "&gt;0", AG$4:AG$70, "&gt;"&amp;AG24)+1, 'Ranking Mask'!AF24)</f>
        <v>NA</v>
      </c>
      <c r="AH95" s="14">
        <f>IF(ISNUMBER(AH24*'Ranking Mask'!AH24), COUNTIFS('Ranking Mask'!AH$4:AH$70, "&gt;0", AH$4:AH$70, "&gt;"&amp;AH24)+1, 'Ranking Mask'!AH24)</f>
        <v>27</v>
      </c>
      <c r="AI95" s="14">
        <f>IF(ISNUMBER(AI24*'Ranking Mask'!AH24), COUNTIFS('Ranking Mask'!AH$4:AH$70, "&gt;0", AI$4:AI$70, "&gt;"&amp;AI24)+1, 'Ranking Mask'!AH24)</f>
        <v>23</v>
      </c>
      <c r="AJ95" s="15" t="str">
        <f>IF(ISNUMBER(AJ24*'Ranking Mask'!AJ24), COUNTIFS('Ranking Mask'!AJ$4:AJ$70, "&gt;0", AJ$4:AJ$70, "&gt;"&amp;AJ24)+1, 'Ranking Mask'!AJ24)</f>
        <v>NA</v>
      </c>
      <c r="AK95" s="15" t="str">
        <f>IF(ISNUMBER(AK24*'Ranking Mask'!AJ24), COUNTIFS('Ranking Mask'!AJ$4:AJ$70, "&gt;0", AK$4:AK$70, "&gt;"&amp;AK24)+1, 'Ranking Mask'!AJ24)</f>
        <v>NA</v>
      </c>
      <c r="AL95" s="14">
        <f>IF(ISNUMBER(AL24*'Ranking Mask'!AL24), COUNTIFS('Ranking Mask'!AL$4:AL$70, "&gt;0", AL$4:AL$70, "&gt;"&amp;AL24)+1, 'Ranking Mask'!AL24)</f>
        <v>31</v>
      </c>
      <c r="AM95" s="14">
        <f>IF(ISNUMBER(AM24*'Ranking Mask'!AL24), COUNTIFS('Ranking Mask'!AL$4:AL$70, "&gt;0", AM$4:AM$70, "&gt;"&amp;AM24)+1, 'Ranking Mask'!AL24)</f>
        <v>35</v>
      </c>
      <c r="AN95" s="15">
        <f>IF(ISNUMBER(AN24*'Ranking Mask'!AN24), COUNTIFS('Ranking Mask'!AN$4:AN$70, "&gt;0", AN$4:AN$70, "&gt;"&amp;AN24)+1, 'Ranking Mask'!AN24)</f>
        <v>7</v>
      </c>
      <c r="AO95" s="15">
        <f>IF(ISNUMBER(AO24*'Ranking Mask'!AN24), COUNTIFS('Ranking Mask'!AN$4:AN$70, "&gt;0", AO$4:AO$70, "&gt;"&amp;AO24)+1, 'Ranking Mask'!AN24)</f>
        <v>10</v>
      </c>
    </row>
    <row r="96" spans="1:41" x14ac:dyDescent="0.25">
      <c r="A96" s="17" t="str">
        <f>SEG!A25</f>
        <v>HD-GE (IWR)</v>
      </c>
      <c r="B96" s="14" t="str">
        <f>IF(ISNUMBER(B25*'Ranking Mask'!B25), COUNTIFS('Ranking Mask'!B$4:B$70, "&gt;0", B$4:B$70, "&gt;"&amp;B25)+1, 'Ranking Mask'!B25)</f>
        <v>NA</v>
      </c>
      <c r="C96" s="14" t="str">
        <f>IF(ISNUMBER(C25*'Ranking Mask'!B25), COUNTIFS('Ranking Mask'!B$4:B$70, "&gt;0", C$4:C$70, "&gt;"&amp;C25)+1, 'Ranking Mask'!B25)</f>
        <v>NA</v>
      </c>
      <c r="D96" s="15" t="str">
        <f>IF(ISNUMBER(D25*'Ranking Mask'!D25), COUNTIFS('Ranking Mask'!D$4:D$70, "&gt;0", D$4:D$70, "&gt;"&amp;D25)+1, 'Ranking Mask'!D25)</f>
        <v>NA</v>
      </c>
      <c r="E96" s="15" t="str">
        <f>IF(ISNUMBER(E25*'Ranking Mask'!D25), COUNTIFS('Ranking Mask'!D$4:D$70, "&gt;0", E$4:E$70, "&gt;"&amp;E25)+1, 'Ranking Mask'!D25)</f>
        <v>NA</v>
      </c>
      <c r="F96" s="14" t="str">
        <f>IF(ISNUMBER(F25*'Ranking Mask'!F25), COUNTIFS('Ranking Mask'!F$4:F$70, "&gt;0", F$4:F$70, "&gt;"&amp;F25)+1, 'Ranking Mask'!F25)</f>
        <v>NA</v>
      </c>
      <c r="G96" s="14" t="str">
        <f>IF(ISNUMBER(G25*'Ranking Mask'!F25), COUNTIFS('Ranking Mask'!F$4:F$70, "&gt;0", G$4:G$70, "&gt;"&amp;G25)+1, 'Ranking Mask'!F25)</f>
        <v>NA</v>
      </c>
      <c r="H96" s="15" t="str">
        <f>IF(ISNUMBER(H25*'Ranking Mask'!H25), COUNTIFS('Ranking Mask'!H$4:H$70, "&gt;0", H$4:H$70, "&gt;"&amp;H25)+1, 'Ranking Mask'!H25)</f>
        <v>NA</v>
      </c>
      <c r="I96" s="15" t="str">
        <f>IF(ISNUMBER(I25*'Ranking Mask'!H25), COUNTIFS('Ranking Mask'!H$4:H$70, "&gt;0", I$4:I$70, "&gt;"&amp;I25)+1, 'Ranking Mask'!H25)</f>
        <v>NA</v>
      </c>
      <c r="J96" s="14" t="str">
        <f>IF(ISNUMBER(J25*'Ranking Mask'!J25), COUNTIFS('Ranking Mask'!J$4:J$70, "&gt;0", J$4:J$70, "&gt;"&amp;J25)+1, 'Ranking Mask'!J25)</f>
        <v>NA</v>
      </c>
      <c r="K96" s="14" t="str">
        <f>IF(ISNUMBER(K25*'Ranking Mask'!J25), COUNTIFS('Ranking Mask'!J$4:J$70, "&gt;0", K$4:K$70, "&gt;"&amp;K25)+1, 'Ranking Mask'!J25)</f>
        <v>NA</v>
      </c>
      <c r="L96" s="15" t="str">
        <f>IF(ISNUMBER(L25*'Ranking Mask'!L25), COUNTIFS('Ranking Mask'!L$4:L$70, "&gt;0", L$4:L$70, "&gt;"&amp;L25)+1, 'Ranking Mask'!L25)</f>
        <v>NA</v>
      </c>
      <c r="M96" s="15" t="str">
        <f>IF(ISNUMBER(M25*'Ranking Mask'!L25), COUNTIFS('Ranking Mask'!L$4:L$70, "&gt;0", M$4:M$70, "&gt;"&amp;M25)+1, 'Ranking Mask'!L25)</f>
        <v>NA</v>
      </c>
      <c r="N96" s="14" t="str">
        <f>IF(ISNUMBER(N25*'Ranking Mask'!N25), COUNTIFS('Ranking Mask'!N$4:N$70, "&gt;0", N$4:N$70, "&gt;"&amp;N25)+1, 'Ranking Mask'!N25)</f>
        <v>NA</v>
      </c>
      <c r="O96" s="14" t="str">
        <f>IF(ISNUMBER(O25*'Ranking Mask'!N25), COUNTIFS('Ranking Mask'!N$4:N$70, "&gt;0", O$4:O$70, "&gt;"&amp;O25)+1, 'Ranking Mask'!N25)</f>
        <v>NA</v>
      </c>
      <c r="P96" s="15" t="str">
        <f>IF(ISNUMBER(P25*'Ranking Mask'!P25), COUNTIFS('Ranking Mask'!P$4:P$70, "&gt;0", P$4:P$70, "&gt;"&amp;P25)+1, 'Ranking Mask'!P25)</f>
        <v>NA</v>
      </c>
      <c r="Q96" s="15" t="str">
        <f>IF(ISNUMBER(Q25*'Ranking Mask'!P25), COUNTIFS('Ranking Mask'!P$4:P$70, "&gt;0", Q$4:Q$70, "&gt;"&amp;Q25)+1, 'Ranking Mask'!P25)</f>
        <v>NA</v>
      </c>
      <c r="R96" s="14" t="str">
        <f>IF(ISNUMBER(R25*'Ranking Mask'!R25), COUNTIFS('Ranking Mask'!R$4:R$70, "&gt;0", R$4:R$70, "&gt;"&amp;R25)+1, 'Ranking Mask'!R25)</f>
        <v>NA</v>
      </c>
      <c r="S96" s="14" t="str">
        <f>IF(ISNUMBER(S25*'Ranking Mask'!R25), COUNTIFS('Ranking Mask'!R$4:R$70, "&gt;0", S$4:S$70, "&gt;"&amp;S25)+1, 'Ranking Mask'!R25)</f>
        <v>NA</v>
      </c>
      <c r="T96" s="15">
        <f>IF(ISNUMBER(T25*'Ranking Mask'!T25), COUNTIFS('Ranking Mask'!T$4:T$70, "&gt;0", T$4:T$70, "&gt;"&amp;T25)+1, 'Ranking Mask'!T25)</f>
        <v>32</v>
      </c>
      <c r="U96" s="15">
        <f>IF(ISNUMBER(U25*'Ranking Mask'!T25), COUNTIFS('Ranking Mask'!T$4:T$70, "&gt;0", U$4:U$70, "&gt;"&amp;U25)+1, 'Ranking Mask'!T25)</f>
        <v>18</v>
      </c>
      <c r="V96" s="14" t="str">
        <f>IF(ISNUMBER(V25*'Ranking Mask'!V25), COUNTIFS('Ranking Mask'!V$4:V$70, "&gt;0", V$4:V$70, "&gt;"&amp;V25)+1, 'Ranking Mask'!V25)</f>
        <v>NA</v>
      </c>
      <c r="W96" s="14" t="str">
        <f>IF(ISNUMBER(W25*'Ranking Mask'!V25), COUNTIFS('Ranking Mask'!V$4:V$70, "&gt;0", W$4:W$70, "&gt;"&amp;W25)+1, 'Ranking Mask'!V25)</f>
        <v>NA</v>
      </c>
      <c r="X96" s="15" t="str">
        <f>IF(ISNUMBER(X25*'Ranking Mask'!X25), COUNTIFS('Ranking Mask'!X$4:X$70, "&gt;0", X$4:X$70, "&gt;"&amp;X25)+1, 'Ranking Mask'!X25)</f>
        <v>NA</v>
      </c>
      <c r="Y96" s="15" t="str">
        <f>IF(ISNUMBER(Y25*'Ranking Mask'!X25), COUNTIFS('Ranking Mask'!X$4:X$70, "&gt;0", Y$4:Y$70, "&gt;"&amp;Y25)+1, 'Ranking Mask'!X25)</f>
        <v>NA</v>
      </c>
      <c r="Z96" s="14" t="str">
        <f>IF(ISNUMBER(Z25*'Ranking Mask'!Z25), COUNTIFS('Ranking Mask'!Z$4:Z$70, "&gt;0", Z$4:Z$70, "&gt;"&amp;Z25)+1, 'Ranking Mask'!Z25)</f>
        <v>NA</v>
      </c>
      <c r="AA96" s="14" t="str">
        <f>IF(ISNUMBER(AA25*'Ranking Mask'!Z25), COUNTIFS('Ranking Mask'!Z$4:Z$70, "&gt;0", AA$4:AA$70, "&gt;"&amp;AA25)+1, 'Ranking Mask'!Z25)</f>
        <v>NA</v>
      </c>
      <c r="AB96" s="15" t="str">
        <f>IF(ISNUMBER(AB25*'Ranking Mask'!AB25), COUNTIFS('Ranking Mask'!AB$4:AB$70, "&gt;0", AB$4:AB$70, "&gt;"&amp;AB25)+1, 'Ranking Mask'!AB25)</f>
        <v>NA</v>
      </c>
      <c r="AC96" s="15" t="str">
        <f>IF(ISNUMBER(AC25*'Ranking Mask'!AB25), COUNTIFS('Ranking Mask'!AB$4:AB$70, "&gt;0", AC$4:AC$70, "&gt;"&amp;AC25)+1, 'Ranking Mask'!AB25)</f>
        <v>NA</v>
      </c>
      <c r="AD96" s="14" t="str">
        <f>IF(ISNUMBER(AD25*'Ranking Mask'!AD25), COUNTIFS('Ranking Mask'!AD$4:AD$70, "&gt;0", AD$4:AD$70, "&gt;"&amp;AD25)+1, 'Ranking Mask'!AD25)</f>
        <v>NA</v>
      </c>
      <c r="AE96" s="14" t="str">
        <f>IF(ISNUMBER(AE25*'Ranking Mask'!AD25), COUNTIFS('Ranking Mask'!AD$4:AD$70, "&gt;0", AE$4:AE$70, "&gt;"&amp;AE25)+1, 'Ranking Mask'!AD25)</f>
        <v>NA</v>
      </c>
      <c r="AF96" s="15" t="str">
        <f>IF(ISNUMBER(AF25*'Ranking Mask'!AF25), COUNTIFS('Ranking Mask'!AF$4:AF$70, "&gt;0", AF$4:AF$70, "&gt;"&amp;AF25)+1, 'Ranking Mask'!AF25)</f>
        <v>NA</v>
      </c>
      <c r="AG96" s="15" t="str">
        <f>IF(ISNUMBER(AG25*'Ranking Mask'!AF25), COUNTIFS('Ranking Mask'!AF$4:AF$70, "&gt;0", AG$4:AG$70, "&gt;"&amp;AG25)+1, 'Ranking Mask'!AF25)</f>
        <v>NA</v>
      </c>
      <c r="AH96" s="14">
        <f>IF(ISNUMBER(AH25*'Ranking Mask'!AH25), COUNTIFS('Ranking Mask'!AH$4:AH$70, "&gt;0", AH$4:AH$70, "&gt;"&amp;AH25)+1, 'Ranking Mask'!AH25)</f>
        <v>11</v>
      </c>
      <c r="AI96" s="14">
        <f>IF(ISNUMBER(AI25*'Ranking Mask'!AH25), COUNTIFS('Ranking Mask'!AH$4:AH$70, "&gt;0", AI$4:AI$70, "&gt;"&amp;AI25)+1, 'Ranking Mask'!AH25)</f>
        <v>7</v>
      </c>
      <c r="AJ96" s="15" t="str">
        <f>IF(ISNUMBER(AJ25*'Ranking Mask'!AJ25), COUNTIFS('Ranking Mask'!AJ$4:AJ$70, "&gt;0", AJ$4:AJ$70, "&gt;"&amp;AJ25)+1, 'Ranking Mask'!AJ25)</f>
        <v>NA</v>
      </c>
      <c r="AK96" s="15" t="str">
        <f>IF(ISNUMBER(AK25*'Ranking Mask'!AJ25), COUNTIFS('Ranking Mask'!AJ$4:AJ$70, "&gt;0", AK$4:AK$70, "&gt;"&amp;AK25)+1, 'Ranking Mask'!AJ25)</f>
        <v>NA</v>
      </c>
      <c r="AL96" s="14">
        <f>IF(ISNUMBER(AL25*'Ranking Mask'!AL25), COUNTIFS('Ranking Mask'!AL$4:AL$70, "&gt;0", AL$4:AL$70, "&gt;"&amp;AL25)+1, 'Ranking Mask'!AL25)</f>
        <v>24</v>
      </c>
      <c r="AM96" s="14">
        <f>IF(ISNUMBER(AM25*'Ranking Mask'!AL25), COUNTIFS('Ranking Mask'!AL$4:AL$70, "&gt;0", AM$4:AM$70, "&gt;"&amp;AM25)+1, 'Ranking Mask'!AL25)</f>
        <v>21</v>
      </c>
      <c r="AN96" s="15" t="str">
        <f>IF(ISNUMBER(AN25*'Ranking Mask'!AN25), COUNTIFS('Ranking Mask'!AN$4:AN$70, "&gt;0", AN$4:AN$70, "&gt;"&amp;AN25)+1, 'Ranking Mask'!AN25)</f>
        <v>NA</v>
      </c>
      <c r="AO96" s="15" t="str">
        <f>IF(ISNUMBER(AO25*'Ranking Mask'!AN25), COUNTIFS('Ranking Mask'!AN$4:AN$70, "&gt;0", AO$4:AO$70, "&gt;"&amp;AO25)+1, 'Ranking Mask'!AN25)</f>
        <v>NA</v>
      </c>
    </row>
    <row r="97" spans="1:41" x14ac:dyDescent="0.25">
      <c r="A97" s="17" t="str">
        <f>SEG!A26</f>
        <v>HIT-CN (1)</v>
      </c>
      <c r="B97" s="14" t="str">
        <f>IF(ISNUMBER(B26*'Ranking Mask'!B26), COUNTIFS('Ranking Mask'!B$4:B$70, "&gt;0", B$4:B$70, "&gt;"&amp;B26)+1, 'Ranking Mask'!B26)</f>
        <v>NA</v>
      </c>
      <c r="C97" s="14" t="str">
        <f>IF(ISNUMBER(C26*'Ranking Mask'!B26), COUNTIFS('Ranking Mask'!B$4:B$70, "&gt;0", C$4:C$70, "&gt;"&amp;C26)+1, 'Ranking Mask'!B26)</f>
        <v>NA</v>
      </c>
      <c r="D97" s="15" t="str">
        <f>IF(ISNUMBER(D26*'Ranking Mask'!D26), COUNTIFS('Ranking Mask'!D$4:D$70, "&gt;0", D$4:D$70, "&gt;"&amp;D26)+1, 'Ranking Mask'!D26)</f>
        <v>NA</v>
      </c>
      <c r="E97" s="15" t="str">
        <f>IF(ISNUMBER(E26*'Ranking Mask'!D26), COUNTIFS('Ranking Mask'!D$4:D$70, "&gt;0", E$4:E$70, "&gt;"&amp;E26)+1, 'Ranking Mask'!D26)</f>
        <v>NA</v>
      </c>
      <c r="F97" s="14" t="str">
        <f>IF(ISNUMBER(F26*'Ranking Mask'!F26), COUNTIFS('Ranking Mask'!F$4:F$70, "&gt;0", F$4:F$70, "&gt;"&amp;F26)+1, 'Ranking Mask'!F26)</f>
        <v>NA</v>
      </c>
      <c r="G97" s="14" t="str">
        <f>IF(ISNUMBER(G26*'Ranking Mask'!F26), COUNTIFS('Ranking Mask'!F$4:F$70, "&gt;0", G$4:G$70, "&gt;"&amp;G26)+1, 'Ranking Mask'!F26)</f>
        <v>NA</v>
      </c>
      <c r="H97" s="15" t="str">
        <f>IF(ISNUMBER(H26*'Ranking Mask'!H26), COUNTIFS('Ranking Mask'!H$4:H$70, "&gt;0", H$4:H$70, "&gt;"&amp;H26)+1, 'Ranking Mask'!H26)</f>
        <v>NA</v>
      </c>
      <c r="I97" s="15" t="str">
        <f>IF(ISNUMBER(I26*'Ranking Mask'!H26), COUNTIFS('Ranking Mask'!H$4:H$70, "&gt;0", I$4:I$70, "&gt;"&amp;I26)+1, 'Ranking Mask'!H26)</f>
        <v>NA</v>
      </c>
      <c r="J97" s="14" t="str">
        <f>IF(ISNUMBER(J26*'Ranking Mask'!J26), COUNTIFS('Ranking Mask'!J$4:J$70, "&gt;0", J$4:J$70, "&gt;"&amp;J26)+1, 'Ranking Mask'!J26)</f>
        <v>NA</v>
      </c>
      <c r="K97" s="14" t="str">
        <f>IF(ISNUMBER(K26*'Ranking Mask'!J26), COUNTIFS('Ranking Mask'!J$4:J$70, "&gt;0", K$4:K$70, "&gt;"&amp;K26)+1, 'Ranking Mask'!J26)</f>
        <v>NA</v>
      </c>
      <c r="L97" s="15" t="str">
        <f>IF(ISNUMBER(L26*'Ranking Mask'!L26), COUNTIFS('Ranking Mask'!L$4:L$70, "&gt;0", L$4:L$70, "&gt;"&amp;L26)+1, 'Ranking Mask'!L26)</f>
        <v>NA</v>
      </c>
      <c r="M97" s="15" t="str">
        <f>IF(ISNUMBER(M26*'Ranking Mask'!L26), COUNTIFS('Ranking Mask'!L$4:L$70, "&gt;0", M$4:M$70, "&gt;"&amp;M26)+1, 'Ranking Mask'!L26)</f>
        <v>NA</v>
      </c>
      <c r="N97" s="14" t="str">
        <f>IF(ISNUMBER(N26*'Ranking Mask'!N26), COUNTIFS('Ranking Mask'!N$4:N$70, "&gt;0", N$4:N$70, "&gt;"&amp;N26)+1, 'Ranking Mask'!N26)</f>
        <v>NA</v>
      </c>
      <c r="O97" s="14" t="str">
        <f>IF(ISNUMBER(O26*'Ranking Mask'!N26), COUNTIFS('Ranking Mask'!N$4:N$70, "&gt;0", O$4:O$70, "&gt;"&amp;O26)+1, 'Ranking Mask'!N26)</f>
        <v>NA</v>
      </c>
      <c r="P97" s="15" t="str">
        <f>IF(ISNUMBER(P26*'Ranking Mask'!P26), COUNTIFS('Ranking Mask'!P$4:P$70, "&gt;0", P$4:P$70, "&gt;"&amp;P26)+1, 'Ranking Mask'!P26)</f>
        <v>NA</v>
      </c>
      <c r="Q97" s="15" t="str">
        <f>IF(ISNUMBER(Q26*'Ranking Mask'!P26), COUNTIFS('Ranking Mask'!P$4:P$70, "&gt;0", Q$4:Q$70, "&gt;"&amp;Q26)+1, 'Ranking Mask'!P26)</f>
        <v>NA</v>
      </c>
      <c r="R97" s="14">
        <f>IF(ISNUMBER(R26*'Ranking Mask'!R26), COUNTIFS('Ranking Mask'!R$4:R$70, "&gt;0", R$4:R$70, "&gt;"&amp;R26)+1, 'Ranking Mask'!R26)</f>
        <v>34</v>
      </c>
      <c r="S97" s="14">
        <f>IF(ISNUMBER(S26*'Ranking Mask'!R26), COUNTIFS('Ranking Mask'!R$4:R$70, "&gt;0", S$4:S$70, "&gt;"&amp;S26)+1, 'Ranking Mask'!R26)</f>
        <v>9</v>
      </c>
      <c r="T97" s="15">
        <f>IF(ISNUMBER(T26*'Ranking Mask'!T26), COUNTIFS('Ranking Mask'!T$4:T$70, "&gt;0", T$4:T$70, "&gt;"&amp;T26)+1, 'Ranking Mask'!T26)</f>
        <v>3</v>
      </c>
      <c r="U97" s="15">
        <f>IF(ISNUMBER(U26*'Ranking Mask'!T26), COUNTIFS('Ranking Mask'!T$4:T$70, "&gt;0", U$4:U$70, "&gt;"&amp;U26)+1, 'Ranking Mask'!T26)</f>
        <v>10</v>
      </c>
      <c r="V97" s="14" t="str">
        <f>IF(ISNUMBER(V26*'Ranking Mask'!V26), COUNTIFS('Ranking Mask'!V$4:V$70, "&gt;0", V$4:V$70, "&gt;"&amp;V26)+1, 'Ranking Mask'!V26)</f>
        <v>NA</v>
      </c>
      <c r="W97" s="14" t="str">
        <f>IF(ISNUMBER(W26*'Ranking Mask'!V26), COUNTIFS('Ranking Mask'!V$4:V$70, "&gt;0", W$4:W$70, "&gt;"&amp;W26)+1, 'Ranking Mask'!V26)</f>
        <v>NA</v>
      </c>
      <c r="X97" s="15" t="str">
        <f>IF(ISNUMBER(X26*'Ranking Mask'!X26), COUNTIFS('Ranking Mask'!X$4:X$70, "&gt;0", X$4:X$70, "&gt;"&amp;X26)+1, 'Ranking Mask'!X26)</f>
        <v>NA</v>
      </c>
      <c r="Y97" s="15" t="str">
        <f>IF(ISNUMBER(Y26*'Ranking Mask'!X26), COUNTIFS('Ranking Mask'!X$4:X$70, "&gt;0", Y$4:Y$70, "&gt;"&amp;Y26)+1, 'Ranking Mask'!X26)</f>
        <v>NA</v>
      </c>
      <c r="Z97" s="14" t="str">
        <f>IF(ISNUMBER(Z26*'Ranking Mask'!Z26), COUNTIFS('Ranking Mask'!Z$4:Z$70, "&gt;0", Z$4:Z$70, "&gt;"&amp;Z26)+1, 'Ranking Mask'!Z26)</f>
        <v>NA</v>
      </c>
      <c r="AA97" s="14" t="str">
        <f>IF(ISNUMBER(AA26*'Ranking Mask'!Z26), COUNTIFS('Ranking Mask'!Z$4:Z$70, "&gt;0", AA$4:AA$70, "&gt;"&amp;AA26)+1, 'Ranking Mask'!Z26)</f>
        <v>NA</v>
      </c>
      <c r="AB97" s="15" t="str">
        <f>IF(ISNUMBER(AB26*'Ranking Mask'!AB26), COUNTIFS('Ranking Mask'!AB$4:AB$70, "&gt;0", AB$4:AB$70, "&gt;"&amp;AB26)+1, 'Ranking Mask'!AB26)</f>
        <v>NA</v>
      </c>
      <c r="AC97" s="15" t="str">
        <f>IF(ISNUMBER(AC26*'Ranking Mask'!AB26), COUNTIFS('Ranking Mask'!AB$4:AB$70, "&gt;0", AC$4:AC$70, "&gt;"&amp;AC26)+1, 'Ranking Mask'!AB26)</f>
        <v>NA</v>
      </c>
      <c r="AD97" s="14" t="str">
        <f>IF(ISNUMBER(AD26*'Ranking Mask'!AD26), COUNTIFS('Ranking Mask'!AD$4:AD$70, "&gt;0", AD$4:AD$70, "&gt;"&amp;AD26)+1, 'Ranking Mask'!AD26)</f>
        <v>NA</v>
      </c>
      <c r="AE97" s="14" t="str">
        <f>IF(ISNUMBER(AE26*'Ranking Mask'!AD26), COUNTIFS('Ranking Mask'!AD$4:AD$70, "&gt;0", AE$4:AE$70, "&gt;"&amp;AE26)+1, 'Ranking Mask'!AD26)</f>
        <v>NA</v>
      </c>
      <c r="AF97" s="15">
        <f>IF(ISNUMBER(AF26*'Ranking Mask'!AF26), COUNTIFS('Ranking Mask'!AF$4:AF$70, "&gt;0", AF$4:AF$70, "&gt;"&amp;AF26)+1, 'Ranking Mask'!AF26)</f>
        <v>22</v>
      </c>
      <c r="AG97" s="15">
        <f>IF(ISNUMBER(AG26*'Ranking Mask'!AF26), COUNTIFS('Ranking Mask'!AF$4:AF$70, "&gt;0", AG$4:AG$70, "&gt;"&amp;AG26)+1, 'Ranking Mask'!AF26)</f>
        <v>24</v>
      </c>
      <c r="AH97" s="14">
        <f>IF(ISNUMBER(AH26*'Ranking Mask'!AH26), COUNTIFS('Ranking Mask'!AH$4:AH$70, "&gt;0", AH$4:AH$70, "&gt;"&amp;AH26)+1, 'Ranking Mask'!AH26)</f>
        <v>12</v>
      </c>
      <c r="AI97" s="14">
        <f>IF(ISNUMBER(AI26*'Ranking Mask'!AH26), COUNTIFS('Ranking Mask'!AH$4:AH$70, "&gt;0", AI$4:AI$70, "&gt;"&amp;AI26)+1, 'Ranking Mask'!AH26)</f>
        <v>6</v>
      </c>
      <c r="AJ97" s="15" t="str">
        <f>IF(ISNUMBER(AJ26*'Ranking Mask'!AJ26), COUNTIFS('Ranking Mask'!AJ$4:AJ$70, "&gt;0", AJ$4:AJ$70, "&gt;"&amp;AJ26)+1, 'Ranking Mask'!AJ26)</f>
        <v>NA</v>
      </c>
      <c r="AK97" s="15" t="str">
        <f>IF(ISNUMBER(AK26*'Ranking Mask'!AJ26), COUNTIFS('Ranking Mask'!AJ$4:AJ$70, "&gt;0", AK$4:AK$70, "&gt;"&amp;AK26)+1, 'Ranking Mask'!AJ26)</f>
        <v>NA</v>
      </c>
      <c r="AL97" s="14">
        <f>IF(ISNUMBER(AL26*'Ranking Mask'!AL26), COUNTIFS('Ranking Mask'!AL$4:AL$70, "&gt;0", AL$4:AL$70, "&gt;"&amp;AL26)+1, 'Ranking Mask'!AL26)</f>
        <v>13</v>
      </c>
      <c r="AM97" s="14">
        <f>IF(ISNUMBER(AM26*'Ranking Mask'!AL26), COUNTIFS('Ranking Mask'!AL$4:AL$70, "&gt;0", AM$4:AM$70, "&gt;"&amp;AM26)+1, 'Ranking Mask'!AL26)</f>
        <v>19</v>
      </c>
      <c r="AN97" s="15" t="str">
        <f>IF(ISNUMBER(AN26*'Ranking Mask'!AN26), COUNTIFS('Ranking Mask'!AN$4:AN$70, "&gt;0", AN$4:AN$70, "&gt;"&amp;AN26)+1, 'Ranking Mask'!AN26)</f>
        <v>NA</v>
      </c>
      <c r="AO97" s="15" t="str">
        <f>IF(ISNUMBER(AO26*'Ranking Mask'!AN26), COUNTIFS('Ranking Mask'!AN$4:AN$70, "&gt;0", AO$4:AO$70, "&gt;"&amp;AO26)+1, 'Ranking Mask'!AN26)</f>
        <v>NA</v>
      </c>
    </row>
    <row r="98" spans="1:41" x14ac:dyDescent="0.25">
      <c r="A98" s="17" t="str">
        <f>SEG!A27</f>
        <v>HIT-CN (2)</v>
      </c>
      <c r="B98" s="14" t="str">
        <f>IF(ISNUMBER(B27*'Ranking Mask'!B27), COUNTIFS('Ranking Mask'!B$4:B$70, "&gt;0", B$4:B$70, "&gt;"&amp;B27)+1, 'Ranking Mask'!B27)</f>
        <v>NA</v>
      </c>
      <c r="C98" s="14" t="str">
        <f>IF(ISNUMBER(C27*'Ranking Mask'!B27), COUNTIFS('Ranking Mask'!B$4:B$70, "&gt;0", C$4:C$70, "&gt;"&amp;C27)+1, 'Ranking Mask'!B27)</f>
        <v>NA</v>
      </c>
      <c r="D98" s="15" t="str">
        <f>IF(ISNUMBER(D27*'Ranking Mask'!D27), COUNTIFS('Ranking Mask'!D$4:D$70, "&gt;0", D$4:D$70, "&gt;"&amp;D27)+1, 'Ranking Mask'!D27)</f>
        <v>NA</v>
      </c>
      <c r="E98" s="15" t="str">
        <f>IF(ISNUMBER(E27*'Ranking Mask'!D27), COUNTIFS('Ranking Mask'!D$4:D$70, "&gt;0", E$4:E$70, "&gt;"&amp;E27)+1, 'Ranking Mask'!D27)</f>
        <v>NA</v>
      </c>
      <c r="F98" s="14" t="str">
        <f>IF(ISNUMBER(F27*'Ranking Mask'!F27), COUNTIFS('Ranking Mask'!F$4:F$70, "&gt;0", F$4:F$70, "&gt;"&amp;F27)+1, 'Ranking Mask'!F27)</f>
        <v>NA</v>
      </c>
      <c r="G98" s="14" t="str">
        <f>IF(ISNUMBER(G27*'Ranking Mask'!F27), COUNTIFS('Ranking Mask'!F$4:F$70, "&gt;0", G$4:G$70, "&gt;"&amp;G27)+1, 'Ranking Mask'!F27)</f>
        <v>NA</v>
      </c>
      <c r="H98" s="15" t="str">
        <f>IF(ISNUMBER(H27*'Ranking Mask'!H27), COUNTIFS('Ranking Mask'!H$4:H$70, "&gt;0", H$4:H$70, "&gt;"&amp;H27)+1, 'Ranking Mask'!H27)</f>
        <v>NA</v>
      </c>
      <c r="I98" s="15" t="str">
        <f>IF(ISNUMBER(I27*'Ranking Mask'!H27), COUNTIFS('Ranking Mask'!H$4:H$70, "&gt;0", I$4:I$70, "&gt;"&amp;I27)+1, 'Ranking Mask'!H27)</f>
        <v>NA</v>
      </c>
      <c r="J98" s="14" t="str">
        <f>IF(ISNUMBER(J27*'Ranking Mask'!J27), COUNTIFS('Ranking Mask'!J$4:J$70, "&gt;0", J$4:J$70, "&gt;"&amp;J27)+1, 'Ranking Mask'!J27)</f>
        <v>NA</v>
      </c>
      <c r="K98" s="14" t="str">
        <f>IF(ISNUMBER(K27*'Ranking Mask'!J27), COUNTIFS('Ranking Mask'!J$4:J$70, "&gt;0", K$4:K$70, "&gt;"&amp;K27)+1, 'Ranking Mask'!J27)</f>
        <v>NA</v>
      </c>
      <c r="L98" s="15" t="str">
        <f>IF(ISNUMBER(L27*'Ranking Mask'!L27), COUNTIFS('Ranking Mask'!L$4:L$70, "&gt;0", L$4:L$70, "&gt;"&amp;L27)+1, 'Ranking Mask'!L27)</f>
        <v>NA</v>
      </c>
      <c r="M98" s="15" t="str">
        <f>IF(ISNUMBER(M27*'Ranking Mask'!L27), COUNTIFS('Ranking Mask'!L$4:L$70, "&gt;0", M$4:M$70, "&gt;"&amp;M27)+1, 'Ranking Mask'!L27)</f>
        <v>NA</v>
      </c>
      <c r="N98" s="14" t="str">
        <f>IF(ISNUMBER(N27*'Ranking Mask'!N27), COUNTIFS('Ranking Mask'!N$4:N$70, "&gt;0", N$4:N$70, "&gt;"&amp;N27)+1, 'Ranking Mask'!N27)</f>
        <v>NA</v>
      </c>
      <c r="O98" s="14" t="str">
        <f>IF(ISNUMBER(O27*'Ranking Mask'!N27), COUNTIFS('Ranking Mask'!N$4:N$70, "&gt;0", O$4:O$70, "&gt;"&amp;O27)+1, 'Ranking Mask'!N27)</f>
        <v>NA</v>
      </c>
      <c r="P98" s="15" t="str">
        <f>IF(ISNUMBER(P27*'Ranking Mask'!P27), COUNTIFS('Ranking Mask'!P$4:P$70, "&gt;0", P$4:P$70, "&gt;"&amp;P27)+1, 'Ranking Mask'!P27)</f>
        <v>NA</v>
      </c>
      <c r="Q98" s="15" t="str">
        <f>IF(ISNUMBER(Q27*'Ranking Mask'!P27), COUNTIFS('Ranking Mask'!P$4:P$70, "&gt;0", Q$4:Q$70, "&gt;"&amp;Q27)+1, 'Ranking Mask'!P27)</f>
        <v>NA</v>
      </c>
      <c r="R98" s="14">
        <f>IF(ISNUMBER(R27*'Ranking Mask'!R27), COUNTIFS('Ranking Mask'!R$4:R$70, "&gt;0", R$4:R$70, "&gt;"&amp;R27)+1, 'Ranking Mask'!R27)</f>
        <v>8</v>
      </c>
      <c r="S98" s="14">
        <f>IF(ISNUMBER(S27*'Ranking Mask'!R27), COUNTIFS('Ranking Mask'!R$4:R$70, "&gt;0", S$4:S$70, "&gt;"&amp;S27)+1, 'Ranking Mask'!R27)</f>
        <v>16</v>
      </c>
      <c r="T98" s="15" t="str">
        <f>IF(ISNUMBER(T27*'Ranking Mask'!T27), COUNTIFS('Ranking Mask'!T$4:T$70, "&gt;0", T$4:T$70, "&gt;"&amp;T27)+1, 'Ranking Mask'!T27)</f>
        <v>NA</v>
      </c>
      <c r="U98" s="15" t="str">
        <f>IF(ISNUMBER(U27*'Ranking Mask'!T27), COUNTIFS('Ranking Mask'!T$4:T$70, "&gt;0", U$4:U$70, "&gt;"&amp;U27)+1, 'Ranking Mask'!T27)</f>
        <v>NA</v>
      </c>
      <c r="V98" s="14" t="str">
        <f>IF(ISNUMBER(V27*'Ranking Mask'!V27), COUNTIFS('Ranking Mask'!V$4:V$70, "&gt;0", V$4:V$70, "&gt;"&amp;V27)+1, 'Ranking Mask'!V27)</f>
        <v>NA</v>
      </c>
      <c r="W98" s="14" t="str">
        <f>IF(ISNUMBER(W27*'Ranking Mask'!V27), COUNTIFS('Ranking Mask'!V$4:V$70, "&gt;0", W$4:W$70, "&gt;"&amp;W27)+1, 'Ranking Mask'!V27)</f>
        <v>NA</v>
      </c>
      <c r="X98" s="15" t="str">
        <f>IF(ISNUMBER(X27*'Ranking Mask'!X27), COUNTIFS('Ranking Mask'!X$4:X$70, "&gt;0", X$4:X$70, "&gt;"&amp;X27)+1, 'Ranking Mask'!X27)</f>
        <v>NA</v>
      </c>
      <c r="Y98" s="15" t="str">
        <f>IF(ISNUMBER(Y27*'Ranking Mask'!X27), COUNTIFS('Ranking Mask'!X$4:X$70, "&gt;0", Y$4:Y$70, "&gt;"&amp;Y27)+1, 'Ranking Mask'!X27)</f>
        <v>NA</v>
      </c>
      <c r="Z98" s="14" t="str">
        <f>IF(ISNUMBER(Z27*'Ranking Mask'!Z27), COUNTIFS('Ranking Mask'!Z$4:Z$70, "&gt;0", Z$4:Z$70, "&gt;"&amp;Z27)+1, 'Ranking Mask'!Z27)</f>
        <v>NA</v>
      </c>
      <c r="AA98" s="14" t="str">
        <f>IF(ISNUMBER(AA27*'Ranking Mask'!Z27), COUNTIFS('Ranking Mask'!Z$4:Z$70, "&gt;0", AA$4:AA$70, "&gt;"&amp;AA27)+1, 'Ranking Mask'!Z27)</f>
        <v>NA</v>
      </c>
      <c r="AB98" s="15" t="str">
        <f>IF(ISNUMBER(AB27*'Ranking Mask'!AB27), COUNTIFS('Ranking Mask'!AB$4:AB$70, "&gt;0", AB$4:AB$70, "&gt;"&amp;AB27)+1, 'Ranking Mask'!AB27)</f>
        <v>NA</v>
      </c>
      <c r="AC98" s="15" t="str">
        <f>IF(ISNUMBER(AC27*'Ranking Mask'!AB27), COUNTIFS('Ranking Mask'!AB$4:AB$70, "&gt;0", AC$4:AC$70, "&gt;"&amp;AC27)+1, 'Ranking Mask'!AB27)</f>
        <v>NA</v>
      </c>
      <c r="AD98" s="14" t="str">
        <f>IF(ISNUMBER(AD27*'Ranking Mask'!AD27), COUNTIFS('Ranking Mask'!AD$4:AD$70, "&gt;0", AD$4:AD$70, "&gt;"&amp;AD27)+1, 'Ranking Mask'!AD27)</f>
        <v>NA</v>
      </c>
      <c r="AE98" s="14" t="str">
        <f>IF(ISNUMBER(AE27*'Ranking Mask'!AD27), COUNTIFS('Ranking Mask'!AD$4:AD$70, "&gt;0", AE$4:AE$70, "&gt;"&amp;AE27)+1, 'Ranking Mask'!AD27)</f>
        <v>NA</v>
      </c>
      <c r="AF98" s="15">
        <f>IF(ISNUMBER(AF27*'Ranking Mask'!AF27), COUNTIFS('Ranking Mask'!AF$4:AF$70, "&gt;0", AF$4:AF$70, "&gt;"&amp;AF27)+1, 'Ranking Mask'!AF27)</f>
        <v>13</v>
      </c>
      <c r="AG98" s="15">
        <f>IF(ISNUMBER(AG27*'Ranking Mask'!AF27), COUNTIFS('Ranking Mask'!AF$4:AF$70, "&gt;0", AG$4:AG$70, "&gt;"&amp;AG27)+1, 'Ranking Mask'!AF27)</f>
        <v>18</v>
      </c>
      <c r="AH98" s="14" t="str">
        <f>IF(ISNUMBER(AH27*'Ranking Mask'!AH27), COUNTIFS('Ranking Mask'!AH$4:AH$70, "&gt;0", AH$4:AH$70, "&gt;"&amp;AH27)+1, 'Ranking Mask'!AH27)</f>
        <v>NA</v>
      </c>
      <c r="AI98" s="14" t="str">
        <f>IF(ISNUMBER(AI27*'Ranking Mask'!AH27), COUNTIFS('Ranking Mask'!AH$4:AH$70, "&gt;0", AI$4:AI$70, "&gt;"&amp;AI27)+1, 'Ranking Mask'!AH27)</f>
        <v>NA</v>
      </c>
      <c r="AJ98" s="15" t="str">
        <f>IF(ISNUMBER(AJ27*'Ranking Mask'!AJ27), COUNTIFS('Ranking Mask'!AJ$4:AJ$70, "&gt;0", AJ$4:AJ$70, "&gt;"&amp;AJ27)+1, 'Ranking Mask'!AJ27)</f>
        <v>NA</v>
      </c>
      <c r="AK98" s="15" t="str">
        <f>IF(ISNUMBER(AK27*'Ranking Mask'!AJ27), COUNTIFS('Ranking Mask'!AJ$4:AJ$70, "&gt;0", AK$4:AK$70, "&gt;"&amp;AK27)+1, 'Ranking Mask'!AJ27)</f>
        <v>NA</v>
      </c>
      <c r="AL98" s="14">
        <f>IF(ISNUMBER(AL27*'Ranking Mask'!AL27), COUNTIFS('Ranking Mask'!AL$4:AL$70, "&gt;0", AL$4:AL$70, "&gt;"&amp;AL27)+1, 'Ranking Mask'!AL27)</f>
        <v>8</v>
      </c>
      <c r="AM98" s="14">
        <f>IF(ISNUMBER(AM27*'Ranking Mask'!AL27), COUNTIFS('Ranking Mask'!AL$4:AL$70, "&gt;0", AM$4:AM$70, "&gt;"&amp;AM27)+1, 'Ranking Mask'!AL27)</f>
        <v>15</v>
      </c>
      <c r="AN98" s="15" t="str">
        <f>IF(ISNUMBER(AN27*'Ranking Mask'!AN27), COUNTIFS('Ranking Mask'!AN$4:AN$70, "&gt;0", AN$4:AN$70, "&gt;"&amp;AN27)+1, 'Ranking Mask'!AN27)</f>
        <v>NA</v>
      </c>
      <c r="AO98" s="15" t="str">
        <f>IF(ISNUMBER(AO27*'Ranking Mask'!AN27), COUNTIFS('Ranking Mask'!AN$4:AN$70, "&gt;0", AO$4:AO$70, "&gt;"&amp;AO27)+1, 'Ranking Mask'!AN27)</f>
        <v>NA</v>
      </c>
    </row>
    <row r="99" spans="1:41" x14ac:dyDescent="0.25">
      <c r="A99" s="17" t="str">
        <f>SEG!A28</f>
        <v>HKI-GE</v>
      </c>
      <c r="B99" s="14" t="str">
        <f>IF(ISNUMBER(B28*'Ranking Mask'!B28), COUNTIFS('Ranking Mask'!B$4:B$70, "&gt;0", B$4:B$70, "&gt;"&amp;B28)+1, 'Ranking Mask'!B28)</f>
        <v>NA</v>
      </c>
      <c r="C99" s="14" t="str">
        <f>IF(ISNUMBER(C28*'Ranking Mask'!B28), COUNTIFS('Ranking Mask'!B$4:B$70, "&gt;0", C$4:C$70, "&gt;"&amp;C28)+1, 'Ranking Mask'!B28)</f>
        <v>NA</v>
      </c>
      <c r="D99" s="15" t="str">
        <f>IF(ISNUMBER(D28*'Ranking Mask'!D28), COUNTIFS('Ranking Mask'!D$4:D$70, "&gt;0", D$4:D$70, "&gt;"&amp;D28)+1, 'Ranking Mask'!D28)</f>
        <v>NA</v>
      </c>
      <c r="E99" s="15" t="str">
        <f>IF(ISNUMBER(E28*'Ranking Mask'!D28), COUNTIFS('Ranking Mask'!D$4:D$70, "&gt;0", E$4:E$70, "&gt;"&amp;E28)+1, 'Ranking Mask'!D28)</f>
        <v>NA</v>
      </c>
      <c r="F99" s="14" t="str">
        <f>IF(ISNUMBER(F28*'Ranking Mask'!F28), COUNTIFS('Ranking Mask'!F$4:F$70, "&gt;0", F$4:F$70, "&gt;"&amp;F28)+1, 'Ranking Mask'!F28)</f>
        <v>NA</v>
      </c>
      <c r="G99" s="14" t="str">
        <f>IF(ISNUMBER(G28*'Ranking Mask'!F28), COUNTIFS('Ranking Mask'!F$4:F$70, "&gt;0", G$4:G$70, "&gt;"&amp;G28)+1, 'Ranking Mask'!F28)</f>
        <v>NA</v>
      </c>
      <c r="H99" s="15" t="str">
        <f>IF(ISNUMBER(H28*'Ranking Mask'!H28), COUNTIFS('Ranking Mask'!H$4:H$70, "&gt;0", H$4:H$70, "&gt;"&amp;H28)+1, 'Ranking Mask'!H28)</f>
        <v>NA</v>
      </c>
      <c r="I99" s="15" t="str">
        <f>IF(ISNUMBER(I28*'Ranking Mask'!H28), COUNTIFS('Ranking Mask'!H$4:H$70, "&gt;0", I$4:I$70, "&gt;"&amp;I28)+1, 'Ranking Mask'!H28)</f>
        <v>NA</v>
      </c>
      <c r="J99" s="14" t="str">
        <f>IF(ISNUMBER(J28*'Ranking Mask'!J28), COUNTIFS('Ranking Mask'!J$4:J$70, "&gt;0", J$4:J$70, "&gt;"&amp;J28)+1, 'Ranking Mask'!J28)</f>
        <v>NA</v>
      </c>
      <c r="K99" s="14" t="str">
        <f>IF(ISNUMBER(K28*'Ranking Mask'!J28), COUNTIFS('Ranking Mask'!J$4:J$70, "&gt;0", K$4:K$70, "&gt;"&amp;K28)+1, 'Ranking Mask'!J28)</f>
        <v>NA</v>
      </c>
      <c r="L99" s="15" t="str">
        <f>IF(ISNUMBER(L28*'Ranking Mask'!L28), COUNTIFS('Ranking Mask'!L$4:L$70, "&gt;0", L$4:L$70, "&gt;"&amp;L28)+1, 'Ranking Mask'!L28)</f>
        <v>NA</v>
      </c>
      <c r="M99" s="15" t="str">
        <f>IF(ISNUMBER(M28*'Ranking Mask'!L28), COUNTIFS('Ranking Mask'!L$4:L$70, "&gt;0", M$4:M$70, "&gt;"&amp;M28)+1, 'Ranking Mask'!L28)</f>
        <v>NA</v>
      </c>
      <c r="N99" s="14" t="str">
        <f>IF(ISNUMBER(N28*'Ranking Mask'!N28), COUNTIFS('Ranking Mask'!N$4:N$70, "&gt;0", N$4:N$70, "&gt;"&amp;N28)+1, 'Ranking Mask'!N28)</f>
        <v>NA</v>
      </c>
      <c r="O99" s="14" t="str">
        <f>IF(ISNUMBER(O28*'Ranking Mask'!N28), COUNTIFS('Ranking Mask'!N$4:N$70, "&gt;0", O$4:O$70, "&gt;"&amp;O28)+1, 'Ranking Mask'!N28)</f>
        <v>NA</v>
      </c>
      <c r="P99" s="15" t="str">
        <f>IF(ISNUMBER(P28*'Ranking Mask'!P28), COUNTIFS('Ranking Mask'!P$4:P$70, "&gt;0", P$4:P$70, "&gt;"&amp;P28)+1, 'Ranking Mask'!P28)</f>
        <v>NA</v>
      </c>
      <c r="Q99" s="15" t="str">
        <f>IF(ISNUMBER(Q28*'Ranking Mask'!P28), COUNTIFS('Ranking Mask'!P$4:P$70, "&gt;0", Q$4:Q$70, "&gt;"&amp;Q28)+1, 'Ranking Mask'!P28)</f>
        <v>NA</v>
      </c>
      <c r="R99" s="14">
        <f>IF(ISNUMBER(R28*'Ranking Mask'!R28), COUNTIFS('Ranking Mask'!R$4:R$70, "&gt;0", R$4:R$70, "&gt;"&amp;R28)+1, 'Ranking Mask'!R28)</f>
        <v>28</v>
      </c>
      <c r="S99" s="14">
        <f>IF(ISNUMBER(S28*'Ranking Mask'!R28), COUNTIFS('Ranking Mask'!R$4:R$70, "&gt;0", S$4:S$70, "&gt;"&amp;S28)+1, 'Ranking Mask'!R28)</f>
        <v>37</v>
      </c>
      <c r="T99" s="15" t="str">
        <f>IF(ISNUMBER(T28*'Ranking Mask'!T28), COUNTIFS('Ranking Mask'!T$4:T$70, "&gt;0", T$4:T$70, "&gt;"&amp;T28)+1, 'Ranking Mask'!T28)</f>
        <v>NA</v>
      </c>
      <c r="U99" s="15" t="str">
        <f>IF(ISNUMBER(U28*'Ranking Mask'!T28), COUNTIFS('Ranking Mask'!T$4:T$70, "&gt;0", U$4:U$70, "&gt;"&amp;U28)+1, 'Ranking Mask'!T28)</f>
        <v>NA</v>
      </c>
      <c r="V99" s="14" t="str">
        <f>IF(ISNUMBER(V28*'Ranking Mask'!V28), COUNTIFS('Ranking Mask'!V$4:V$70, "&gt;0", V$4:V$70, "&gt;"&amp;V28)+1, 'Ranking Mask'!V28)</f>
        <v>NA</v>
      </c>
      <c r="W99" s="14" t="str">
        <f>IF(ISNUMBER(W28*'Ranking Mask'!V28), COUNTIFS('Ranking Mask'!V$4:V$70, "&gt;0", W$4:W$70, "&gt;"&amp;W28)+1, 'Ranking Mask'!V28)</f>
        <v>NA</v>
      </c>
      <c r="X99" s="15" t="str">
        <f>IF(ISNUMBER(X28*'Ranking Mask'!X28), COUNTIFS('Ranking Mask'!X$4:X$70, "&gt;0", X$4:X$70, "&gt;"&amp;X28)+1, 'Ranking Mask'!X28)</f>
        <v>NA</v>
      </c>
      <c r="Y99" s="15" t="str">
        <f>IF(ISNUMBER(Y28*'Ranking Mask'!X28), COUNTIFS('Ranking Mask'!X$4:X$70, "&gt;0", Y$4:Y$70, "&gt;"&amp;Y28)+1, 'Ranking Mask'!X28)</f>
        <v>NA</v>
      </c>
      <c r="Z99" s="14" t="str">
        <f>IF(ISNUMBER(Z28*'Ranking Mask'!Z28), COUNTIFS('Ranking Mask'!Z$4:Z$70, "&gt;0", Z$4:Z$70, "&gt;"&amp;Z28)+1, 'Ranking Mask'!Z28)</f>
        <v>NA</v>
      </c>
      <c r="AA99" s="14" t="str">
        <f>IF(ISNUMBER(AA28*'Ranking Mask'!Z28), COUNTIFS('Ranking Mask'!Z$4:Z$70, "&gt;0", AA$4:AA$70, "&gt;"&amp;AA28)+1, 'Ranking Mask'!Z28)</f>
        <v>NA</v>
      </c>
      <c r="AB99" s="15" t="str">
        <f>IF(ISNUMBER(AB28*'Ranking Mask'!AB28), COUNTIFS('Ranking Mask'!AB$4:AB$70, "&gt;0", AB$4:AB$70, "&gt;"&amp;AB28)+1, 'Ranking Mask'!AB28)</f>
        <v>NA</v>
      </c>
      <c r="AC99" s="15" t="str">
        <f>IF(ISNUMBER(AC28*'Ranking Mask'!AB28), COUNTIFS('Ranking Mask'!AB$4:AB$70, "&gt;0", AC$4:AC$70, "&gt;"&amp;AC28)+1, 'Ranking Mask'!AB28)</f>
        <v>NA</v>
      </c>
      <c r="AD99" s="14" t="str">
        <f>IF(ISNUMBER(AD28*'Ranking Mask'!AD28), COUNTIFS('Ranking Mask'!AD$4:AD$70, "&gt;0", AD$4:AD$70, "&gt;"&amp;AD28)+1, 'Ranking Mask'!AD28)</f>
        <v>NA</v>
      </c>
      <c r="AE99" s="14" t="str">
        <f>IF(ISNUMBER(AE28*'Ranking Mask'!AD28), COUNTIFS('Ranking Mask'!AD$4:AD$70, "&gt;0", AE$4:AE$70, "&gt;"&amp;AE28)+1, 'Ranking Mask'!AD28)</f>
        <v>NA</v>
      </c>
      <c r="AF99" s="15">
        <f>IF(ISNUMBER(AF28*'Ranking Mask'!AF28), COUNTIFS('Ranking Mask'!AF$4:AF$70, "&gt;0", AF$4:AF$70, "&gt;"&amp;AF28)+1, 'Ranking Mask'!AF28)</f>
        <v>25</v>
      </c>
      <c r="AG99" s="15">
        <f>IF(ISNUMBER(AG28*'Ranking Mask'!AF28), COUNTIFS('Ranking Mask'!AF$4:AF$70, "&gt;0", AG$4:AG$70, "&gt;"&amp;AG28)+1, 'Ranking Mask'!AF28)</f>
        <v>7</v>
      </c>
      <c r="AH99" s="14" t="str">
        <f>IF(ISNUMBER(AH28*'Ranking Mask'!AH28), COUNTIFS('Ranking Mask'!AH$4:AH$70, "&gt;0", AH$4:AH$70, "&gt;"&amp;AH28)+1, 'Ranking Mask'!AH28)</f>
        <v>NA</v>
      </c>
      <c r="AI99" s="14" t="str">
        <f>IF(ISNUMBER(AI28*'Ranking Mask'!AH28), COUNTIFS('Ranking Mask'!AH$4:AH$70, "&gt;0", AI$4:AI$70, "&gt;"&amp;AI28)+1, 'Ranking Mask'!AH28)</f>
        <v>NA</v>
      </c>
      <c r="AJ99" s="15" t="str">
        <f>IF(ISNUMBER(AJ28*'Ranking Mask'!AJ28), COUNTIFS('Ranking Mask'!AJ$4:AJ$70, "&gt;0", AJ$4:AJ$70, "&gt;"&amp;AJ28)+1, 'Ranking Mask'!AJ28)</f>
        <v>NA</v>
      </c>
      <c r="AK99" s="15" t="str">
        <f>IF(ISNUMBER(AK28*'Ranking Mask'!AJ28), COUNTIFS('Ranking Mask'!AJ$4:AJ$70, "&gt;0", AK$4:AK$70, "&gt;"&amp;AK28)+1, 'Ranking Mask'!AJ28)</f>
        <v>NA</v>
      </c>
      <c r="AL99" s="14" t="str">
        <f>IF(ISNUMBER(AL28*'Ranking Mask'!AL28), COUNTIFS('Ranking Mask'!AL$4:AL$70, "&gt;0", AL$4:AL$70, "&gt;"&amp;AL28)+1, 'Ranking Mask'!AL28)</f>
        <v>NA</v>
      </c>
      <c r="AM99" s="14" t="str">
        <f>IF(ISNUMBER(AM28*'Ranking Mask'!AL28), COUNTIFS('Ranking Mask'!AL$4:AL$70, "&gt;0", AM$4:AM$70, "&gt;"&amp;AM28)+1, 'Ranking Mask'!AL28)</f>
        <v>NA</v>
      </c>
      <c r="AN99" s="15" t="str">
        <f>IF(ISNUMBER(AN28*'Ranking Mask'!AN28), COUNTIFS('Ranking Mask'!AN$4:AN$70, "&gt;0", AN$4:AN$70, "&gt;"&amp;AN28)+1, 'Ranking Mask'!AN28)</f>
        <v>NA</v>
      </c>
      <c r="AO99" s="15" t="str">
        <f>IF(ISNUMBER(AO28*'Ranking Mask'!AN28), COUNTIFS('Ranking Mask'!AN$4:AN$70, "&gt;0", AO$4:AO$70, "&gt;"&amp;AO28)+1, 'Ranking Mask'!AN28)</f>
        <v>NA</v>
      </c>
    </row>
    <row r="100" spans="1:41" x14ac:dyDescent="0.25">
      <c r="A100" s="17" t="str">
        <f>SEG!A29</f>
        <v>IGFL-FR</v>
      </c>
      <c r="B100" s="14" t="str">
        <f>IF(ISNUMBER(B29*'Ranking Mask'!B29), COUNTIFS('Ranking Mask'!B$4:B$70, "&gt;0", B$4:B$70, "&gt;"&amp;B29)+1, 'Ranking Mask'!B29)</f>
        <v>NA</v>
      </c>
      <c r="C100" s="14" t="str">
        <f>IF(ISNUMBER(C29*'Ranking Mask'!B29), COUNTIFS('Ranking Mask'!B$4:B$70, "&gt;0", C$4:C$70, "&gt;"&amp;C29)+1, 'Ranking Mask'!B29)</f>
        <v>NA</v>
      </c>
      <c r="D100" s="15" t="str">
        <f>IF(ISNUMBER(D29*'Ranking Mask'!D29), COUNTIFS('Ranking Mask'!D$4:D$70, "&gt;0", D$4:D$70, "&gt;"&amp;D29)+1, 'Ranking Mask'!D29)</f>
        <v>NA</v>
      </c>
      <c r="E100" s="15" t="str">
        <f>IF(ISNUMBER(E29*'Ranking Mask'!D29), COUNTIFS('Ranking Mask'!D$4:D$70, "&gt;0", E$4:E$70, "&gt;"&amp;E29)+1, 'Ranking Mask'!D29)</f>
        <v>NA</v>
      </c>
      <c r="F100" s="14" t="str">
        <f>IF(ISNUMBER(F29*'Ranking Mask'!F29), COUNTIFS('Ranking Mask'!F$4:F$70, "&gt;0", F$4:F$70, "&gt;"&amp;F29)+1, 'Ranking Mask'!F29)</f>
        <v>NA</v>
      </c>
      <c r="G100" s="14" t="str">
        <f>IF(ISNUMBER(G29*'Ranking Mask'!F29), COUNTIFS('Ranking Mask'!F$4:F$70, "&gt;0", G$4:G$70, "&gt;"&amp;G29)+1, 'Ranking Mask'!F29)</f>
        <v>NA</v>
      </c>
      <c r="H100" s="15" t="str">
        <f>IF(ISNUMBER(H29*'Ranking Mask'!H29), COUNTIFS('Ranking Mask'!H$4:H$70, "&gt;0", H$4:H$70, "&gt;"&amp;H29)+1, 'Ranking Mask'!H29)</f>
        <v>NA</v>
      </c>
      <c r="I100" s="15" t="str">
        <f>IF(ISNUMBER(I29*'Ranking Mask'!H29), COUNTIFS('Ranking Mask'!H$4:H$70, "&gt;0", I$4:I$70, "&gt;"&amp;I29)+1, 'Ranking Mask'!H29)</f>
        <v>NA</v>
      </c>
      <c r="J100" s="14" t="str">
        <f>IF(ISNUMBER(J29*'Ranking Mask'!J29), COUNTIFS('Ranking Mask'!J$4:J$70, "&gt;0", J$4:J$70, "&gt;"&amp;J29)+1, 'Ranking Mask'!J29)</f>
        <v>NA</v>
      </c>
      <c r="K100" s="14" t="str">
        <f>IF(ISNUMBER(K29*'Ranking Mask'!J29), COUNTIFS('Ranking Mask'!J$4:J$70, "&gt;0", K$4:K$70, "&gt;"&amp;K29)+1, 'Ranking Mask'!J29)</f>
        <v>NA</v>
      </c>
      <c r="L100" s="15" t="str">
        <f>IF(ISNUMBER(L29*'Ranking Mask'!L29), COUNTIFS('Ranking Mask'!L$4:L$70, "&gt;0", L$4:L$70, "&gt;"&amp;L29)+1, 'Ranking Mask'!L29)</f>
        <v>NA</v>
      </c>
      <c r="M100" s="15" t="str">
        <f>IF(ISNUMBER(M29*'Ranking Mask'!L29), COUNTIFS('Ranking Mask'!L$4:L$70, "&gt;0", M$4:M$70, "&gt;"&amp;M29)+1, 'Ranking Mask'!L29)</f>
        <v>NA</v>
      </c>
      <c r="N100" s="14" t="str">
        <f>IF(ISNUMBER(N29*'Ranking Mask'!N29), COUNTIFS('Ranking Mask'!N$4:N$70, "&gt;0", N$4:N$70, "&gt;"&amp;N29)+1, 'Ranking Mask'!N29)</f>
        <v>NA</v>
      </c>
      <c r="O100" s="14" t="str">
        <f>IF(ISNUMBER(O29*'Ranking Mask'!N29), COUNTIFS('Ranking Mask'!N$4:N$70, "&gt;0", O$4:O$70, "&gt;"&amp;O29)+1, 'Ranking Mask'!N29)</f>
        <v>NA</v>
      </c>
      <c r="P100" s="15" t="str">
        <f>IF(ISNUMBER(P29*'Ranking Mask'!P29), COUNTIFS('Ranking Mask'!P$4:P$70, "&gt;0", P$4:P$70, "&gt;"&amp;P29)+1, 'Ranking Mask'!P29)</f>
        <v>NA</v>
      </c>
      <c r="Q100" s="15" t="str">
        <f>IF(ISNUMBER(Q29*'Ranking Mask'!P29), COUNTIFS('Ranking Mask'!P$4:P$70, "&gt;0", Q$4:Q$70, "&gt;"&amp;Q29)+1, 'Ranking Mask'!P29)</f>
        <v>NA</v>
      </c>
      <c r="R100" s="14" t="str">
        <f>IF(ISNUMBER(R29*'Ranking Mask'!R29), COUNTIFS('Ranking Mask'!R$4:R$70, "&gt;0", R$4:R$70, "&gt;"&amp;R29)+1, 'Ranking Mask'!R29)</f>
        <v>NA</v>
      </c>
      <c r="S100" s="14" t="str">
        <f>IF(ISNUMBER(S29*'Ranking Mask'!R29), COUNTIFS('Ranking Mask'!R$4:R$70, "&gt;0", S$4:S$70, "&gt;"&amp;S29)+1, 'Ranking Mask'!R29)</f>
        <v>NA</v>
      </c>
      <c r="T100" s="15" t="str">
        <f>IF(ISNUMBER(T29*'Ranking Mask'!T29), COUNTIFS('Ranking Mask'!T$4:T$70, "&gt;0", T$4:T$70, "&gt;"&amp;T29)+1, 'Ranking Mask'!T29)</f>
        <v>NA</v>
      </c>
      <c r="U100" s="15" t="str">
        <f>IF(ISNUMBER(U29*'Ranking Mask'!T29), COUNTIFS('Ranking Mask'!T$4:T$70, "&gt;0", U$4:U$70, "&gt;"&amp;U29)+1, 'Ranking Mask'!T29)</f>
        <v>NA</v>
      </c>
      <c r="V100" s="14">
        <f>IF(ISNUMBER(V29*'Ranking Mask'!V29), COUNTIFS('Ranking Mask'!V$4:V$70, "&gt;0", V$4:V$70, "&gt;"&amp;V29)+1, 'Ranking Mask'!V29)</f>
        <v>7</v>
      </c>
      <c r="W100" s="14">
        <f>IF(ISNUMBER(W29*'Ranking Mask'!V29), COUNTIFS('Ranking Mask'!V$4:V$70, "&gt;0", W$4:W$70, "&gt;"&amp;W29)+1, 'Ranking Mask'!V29)</f>
        <v>3</v>
      </c>
      <c r="X100" s="15" t="str">
        <f>IF(ISNUMBER(X29*'Ranking Mask'!X29), COUNTIFS('Ranking Mask'!X$4:X$70, "&gt;0", X$4:X$70, "&gt;"&amp;X29)+1, 'Ranking Mask'!X29)</f>
        <v>NA</v>
      </c>
      <c r="Y100" s="15" t="str">
        <f>IF(ISNUMBER(Y29*'Ranking Mask'!X29), COUNTIFS('Ranking Mask'!X$4:X$70, "&gt;0", Y$4:Y$70, "&gt;"&amp;Y29)+1, 'Ranking Mask'!X29)</f>
        <v>NA</v>
      </c>
      <c r="Z100" s="14" t="str">
        <f>IF(ISNUMBER(Z29*'Ranking Mask'!Z29), COUNTIFS('Ranking Mask'!Z$4:Z$70, "&gt;0", Z$4:Z$70, "&gt;"&amp;Z29)+1, 'Ranking Mask'!Z29)</f>
        <v>NA</v>
      </c>
      <c r="AA100" s="14" t="str">
        <f>IF(ISNUMBER(AA29*'Ranking Mask'!Z29), COUNTIFS('Ranking Mask'!Z$4:Z$70, "&gt;0", AA$4:AA$70, "&gt;"&amp;AA29)+1, 'Ranking Mask'!Z29)</f>
        <v>NA</v>
      </c>
      <c r="AB100" s="15" t="str">
        <f>IF(ISNUMBER(AB29*'Ranking Mask'!AB29), COUNTIFS('Ranking Mask'!AB$4:AB$70, "&gt;0", AB$4:AB$70, "&gt;"&amp;AB29)+1, 'Ranking Mask'!AB29)</f>
        <v>NA</v>
      </c>
      <c r="AC100" s="15" t="str">
        <f>IF(ISNUMBER(AC29*'Ranking Mask'!AB29), COUNTIFS('Ranking Mask'!AB$4:AB$70, "&gt;0", AC$4:AC$70, "&gt;"&amp;AC29)+1, 'Ranking Mask'!AB29)</f>
        <v>NA</v>
      </c>
      <c r="AD100" s="14" t="str">
        <f>IF(ISNUMBER(AD29*'Ranking Mask'!AD29), COUNTIFS('Ranking Mask'!AD$4:AD$70, "&gt;0", AD$4:AD$70, "&gt;"&amp;AD29)+1, 'Ranking Mask'!AD29)</f>
        <v>NA</v>
      </c>
      <c r="AE100" s="14" t="str">
        <f>IF(ISNUMBER(AE29*'Ranking Mask'!AD29), COUNTIFS('Ranking Mask'!AD$4:AD$70, "&gt;0", AE$4:AE$70, "&gt;"&amp;AE29)+1, 'Ranking Mask'!AD29)</f>
        <v>NA</v>
      </c>
      <c r="AF100" s="15" t="str">
        <f>IF(ISNUMBER(AF29*'Ranking Mask'!AF29), COUNTIFS('Ranking Mask'!AF$4:AF$70, "&gt;0", AF$4:AF$70, "&gt;"&amp;AF29)+1, 'Ranking Mask'!AF29)</f>
        <v>NA</v>
      </c>
      <c r="AG100" s="15" t="str">
        <f>IF(ISNUMBER(AG29*'Ranking Mask'!AF29), COUNTIFS('Ranking Mask'!AF$4:AF$70, "&gt;0", AG$4:AG$70, "&gt;"&amp;AG29)+1, 'Ranking Mask'!AF29)</f>
        <v>NA</v>
      </c>
      <c r="AH100" s="14" t="str">
        <f>IF(ISNUMBER(AH29*'Ranking Mask'!AH29), COUNTIFS('Ranking Mask'!AH$4:AH$70, "&gt;0", AH$4:AH$70, "&gt;"&amp;AH29)+1, 'Ranking Mask'!AH29)</f>
        <v>NA</v>
      </c>
      <c r="AI100" s="14" t="str">
        <f>IF(ISNUMBER(AI29*'Ranking Mask'!AH29), COUNTIFS('Ranking Mask'!AH$4:AH$70, "&gt;0", AI$4:AI$70, "&gt;"&amp;AI29)+1, 'Ranking Mask'!AH29)</f>
        <v>NA</v>
      </c>
      <c r="AJ100" s="15" t="str">
        <f>IF(ISNUMBER(AJ29*'Ranking Mask'!AJ29), COUNTIFS('Ranking Mask'!AJ$4:AJ$70, "&gt;0", AJ$4:AJ$70, "&gt;"&amp;AJ29)+1, 'Ranking Mask'!AJ29)</f>
        <v>NA</v>
      </c>
      <c r="AK100" s="15" t="str">
        <f>IF(ISNUMBER(AK29*'Ranking Mask'!AJ29), COUNTIFS('Ranking Mask'!AJ$4:AJ$70, "&gt;0", AK$4:AK$70, "&gt;"&amp;AK29)+1, 'Ranking Mask'!AJ29)</f>
        <v>NA</v>
      </c>
      <c r="AL100" s="14" t="str">
        <f>IF(ISNUMBER(AL29*'Ranking Mask'!AL29), COUNTIFS('Ranking Mask'!AL$4:AL$70, "&gt;0", AL$4:AL$70, "&gt;"&amp;AL29)+1, 'Ranking Mask'!AL29)</f>
        <v>NA</v>
      </c>
      <c r="AM100" s="14" t="str">
        <f>IF(ISNUMBER(AM29*'Ranking Mask'!AL29), COUNTIFS('Ranking Mask'!AL$4:AL$70, "&gt;0", AM$4:AM$70, "&gt;"&amp;AM29)+1, 'Ranking Mask'!AL29)</f>
        <v>NA</v>
      </c>
      <c r="AN100" s="15" t="str">
        <f>IF(ISNUMBER(AN29*'Ranking Mask'!AN29), COUNTIFS('Ranking Mask'!AN$4:AN$70, "&gt;0", AN$4:AN$70, "&gt;"&amp;AN29)+1, 'Ranking Mask'!AN29)</f>
        <v>NA</v>
      </c>
      <c r="AO100" s="15" t="str">
        <f>IF(ISNUMBER(AO29*'Ranking Mask'!AN29), COUNTIFS('Ranking Mask'!AN$4:AN$70, "&gt;0", AO$4:AO$70, "&gt;"&amp;AO29)+1, 'Ranking Mask'!AN29)</f>
        <v>NA</v>
      </c>
    </row>
    <row r="101" spans="1:41" x14ac:dyDescent="0.25">
      <c r="A101" s="17" t="str">
        <f>SEG!A30</f>
        <v>IGFL-FR (*)</v>
      </c>
      <c r="B101" s="14">
        <f>IF(ISNUMBER(B30*'Ranking Mask'!B30), COUNTIFS('Ranking Mask'!B$4:B$70, "&gt;0", B$4:B$70, "&gt;"&amp;B30)+1, 'Ranking Mask'!B30)</f>
        <v>15</v>
      </c>
      <c r="C101" s="14">
        <f>IF(ISNUMBER(C30*'Ranking Mask'!B30), COUNTIFS('Ranking Mask'!B$4:B$70, "&gt;0", C$4:C$70, "&gt;"&amp;C30)+1, 'Ranking Mask'!B30)</f>
        <v>12</v>
      </c>
      <c r="D101" s="15">
        <f>IF(ISNUMBER(D30*'Ranking Mask'!D30), COUNTIFS('Ranking Mask'!D$4:D$70, "&gt;0", D$4:D$70, "&gt;"&amp;D30)+1, 'Ranking Mask'!D30)</f>
        <v>12</v>
      </c>
      <c r="E101" s="15">
        <f>IF(ISNUMBER(E30*'Ranking Mask'!D30), COUNTIFS('Ranking Mask'!D$4:D$70, "&gt;0", E$4:E$70, "&gt;"&amp;E30)+1, 'Ranking Mask'!D30)</f>
        <v>14</v>
      </c>
      <c r="F101" s="14">
        <f>IF(ISNUMBER(F30*'Ranking Mask'!F30), COUNTIFS('Ranking Mask'!F$4:F$70, "&gt;0", F$4:F$70, "&gt;"&amp;F30)+1, 'Ranking Mask'!F30)</f>
        <v>14</v>
      </c>
      <c r="G101" s="14">
        <f>IF(ISNUMBER(G30*'Ranking Mask'!F30), COUNTIFS('Ranking Mask'!F$4:F$70, "&gt;0", G$4:G$70, "&gt;"&amp;G30)+1, 'Ranking Mask'!F30)</f>
        <v>15</v>
      </c>
      <c r="H101" s="15" t="str">
        <f>IF(ISNUMBER(H30*'Ranking Mask'!H30), COUNTIFS('Ranking Mask'!H$4:H$70, "&gt;0", H$4:H$70, "&gt;"&amp;H30)+1, 'Ranking Mask'!H30)</f>
        <v>NA</v>
      </c>
      <c r="I101" s="15" t="str">
        <f>IF(ISNUMBER(I30*'Ranking Mask'!H30), COUNTIFS('Ranking Mask'!H$4:H$70, "&gt;0", I$4:I$70, "&gt;"&amp;I30)+1, 'Ranking Mask'!H30)</f>
        <v>NA</v>
      </c>
      <c r="J101" s="14">
        <f>IF(ISNUMBER(J30*'Ranking Mask'!J30), COUNTIFS('Ranking Mask'!J$4:J$70, "&gt;0", J$4:J$70, "&gt;"&amp;J30)+1, 'Ranking Mask'!J30)</f>
        <v>27</v>
      </c>
      <c r="K101" s="14">
        <f>IF(ISNUMBER(K30*'Ranking Mask'!J30), COUNTIFS('Ranking Mask'!J$4:J$70, "&gt;0", K$4:K$70, "&gt;"&amp;K30)+1, 'Ranking Mask'!J30)</f>
        <v>27</v>
      </c>
      <c r="L101" s="15">
        <f>IF(ISNUMBER(L30*'Ranking Mask'!L30), COUNTIFS('Ranking Mask'!L$4:L$70, "&gt;0", L$4:L$70, "&gt;"&amp;L30)+1, 'Ranking Mask'!L30)</f>
        <v>7</v>
      </c>
      <c r="M101" s="15">
        <f>IF(ISNUMBER(M30*'Ranking Mask'!L30), COUNTIFS('Ranking Mask'!L$4:L$70, "&gt;0", M$4:M$70, "&gt;"&amp;M30)+1, 'Ranking Mask'!L30)</f>
        <v>8</v>
      </c>
      <c r="N101" s="14">
        <f>IF(ISNUMBER(N30*'Ranking Mask'!N30), COUNTIFS('Ranking Mask'!N$4:N$70, "&gt;0", N$4:N$70, "&gt;"&amp;N30)+1, 'Ranking Mask'!N30)</f>
        <v>13</v>
      </c>
      <c r="O101" s="14">
        <f>IF(ISNUMBER(O30*'Ranking Mask'!N30), COUNTIFS('Ranking Mask'!N$4:N$70, "&gt;0", O$4:O$70, "&gt;"&amp;O30)+1, 'Ranking Mask'!N30)</f>
        <v>12</v>
      </c>
      <c r="P101" s="15">
        <f>IF(ISNUMBER(P30*'Ranking Mask'!P30), COUNTIFS('Ranking Mask'!P$4:P$70, "&gt;0", P$4:P$70, "&gt;"&amp;P30)+1, 'Ranking Mask'!P30)</f>
        <v>13</v>
      </c>
      <c r="Q101" s="15">
        <f>IF(ISNUMBER(Q30*'Ranking Mask'!P30), COUNTIFS('Ranking Mask'!P$4:P$70, "&gt;0", Q$4:Q$70, "&gt;"&amp;Q30)+1, 'Ranking Mask'!P30)</f>
        <v>13</v>
      </c>
      <c r="R101" s="14">
        <f>IF(ISNUMBER(R30*'Ranking Mask'!R30), COUNTIFS('Ranking Mask'!R$4:R$70, "&gt;0", R$4:R$70, "&gt;"&amp;R30)+1, 'Ranking Mask'!R30)</f>
        <v>23</v>
      </c>
      <c r="S101" s="14">
        <f>IF(ISNUMBER(S30*'Ranking Mask'!R30), COUNTIFS('Ranking Mask'!R$4:R$70, "&gt;0", S$4:S$70, "&gt;"&amp;S30)+1, 'Ranking Mask'!R30)</f>
        <v>25</v>
      </c>
      <c r="T101" s="15">
        <f>IF(ISNUMBER(T30*'Ranking Mask'!T30), COUNTIFS('Ranking Mask'!T$4:T$70, "&gt;0", T$4:T$70, "&gt;"&amp;T30)+1, 'Ranking Mask'!T30)</f>
        <v>15</v>
      </c>
      <c r="U101" s="15">
        <f>IF(ISNUMBER(U30*'Ranking Mask'!T30), COUNTIFS('Ranking Mask'!T$4:T$70, "&gt;0", U$4:U$70, "&gt;"&amp;U30)+1, 'Ranking Mask'!T30)</f>
        <v>19</v>
      </c>
      <c r="V101" s="14" t="str">
        <f>IF(ISNUMBER(V30*'Ranking Mask'!V30), COUNTIFS('Ranking Mask'!V$4:V$70, "&gt;0", V$4:V$70, "&gt;"&amp;V30)+1, 'Ranking Mask'!V30)</f>
        <v>-</v>
      </c>
      <c r="W101" s="14" t="str">
        <f>IF(ISNUMBER(W30*'Ranking Mask'!V30), COUNTIFS('Ranking Mask'!V$4:V$70, "&gt;0", W$4:W$70, "&gt;"&amp;W30)+1, 'Ranking Mask'!V30)</f>
        <v>-</v>
      </c>
      <c r="X101" s="15">
        <f>IF(ISNUMBER(X30*'Ranking Mask'!X30), COUNTIFS('Ranking Mask'!X$4:X$70, "&gt;0", X$4:X$70, "&gt;"&amp;X30)+1, 'Ranking Mask'!X30)</f>
        <v>16</v>
      </c>
      <c r="Y101" s="15">
        <f>IF(ISNUMBER(Y30*'Ranking Mask'!X30), COUNTIFS('Ranking Mask'!X$4:X$70, "&gt;0", Y$4:Y$70, "&gt;"&amp;Y30)+1, 'Ranking Mask'!X30)</f>
        <v>14</v>
      </c>
      <c r="Z101" s="14" t="str">
        <f>IF(ISNUMBER(Z30*'Ranking Mask'!Z30), COUNTIFS('Ranking Mask'!Z$4:Z$70, "&gt;0", Z$4:Z$70, "&gt;"&amp;Z30)+1, 'Ranking Mask'!Z30)</f>
        <v>NA</v>
      </c>
      <c r="AA101" s="14" t="str">
        <f>IF(ISNUMBER(AA30*'Ranking Mask'!Z30), COUNTIFS('Ranking Mask'!Z$4:Z$70, "&gt;0", AA$4:AA$70, "&gt;"&amp;AA30)+1, 'Ranking Mask'!Z30)</f>
        <v>NA</v>
      </c>
      <c r="AB101" s="15" t="str">
        <f>IF(ISNUMBER(AB30*'Ranking Mask'!AB30), COUNTIFS('Ranking Mask'!AB$4:AB$70, "&gt;0", AB$4:AB$70, "&gt;"&amp;AB30)+1, 'Ranking Mask'!AB30)</f>
        <v>NA</v>
      </c>
      <c r="AC101" s="15" t="str">
        <f>IF(ISNUMBER(AC30*'Ranking Mask'!AB30), COUNTIFS('Ranking Mask'!AB$4:AB$70, "&gt;0", AC$4:AC$70, "&gt;"&amp;AC30)+1, 'Ranking Mask'!AB30)</f>
        <v>NA</v>
      </c>
      <c r="AD101" s="14" t="str">
        <f>IF(ISNUMBER(AD30*'Ranking Mask'!AD30), COUNTIFS('Ranking Mask'!AD$4:AD$70, "&gt;0", AD$4:AD$70, "&gt;"&amp;AD30)+1, 'Ranking Mask'!AD30)</f>
        <v>NA</v>
      </c>
      <c r="AE101" s="14" t="str">
        <f>IF(ISNUMBER(AE30*'Ranking Mask'!AD30), COUNTIFS('Ranking Mask'!AD$4:AD$70, "&gt;0", AE$4:AE$70, "&gt;"&amp;AE30)+1, 'Ranking Mask'!AD30)</f>
        <v>NA</v>
      </c>
      <c r="AF101" s="15">
        <f>IF(ISNUMBER(AF30*'Ranking Mask'!AF30), COUNTIFS('Ranking Mask'!AF$4:AF$70, "&gt;0", AF$4:AF$70, "&gt;"&amp;AF30)+1, 'Ranking Mask'!AF30)</f>
        <v>23</v>
      </c>
      <c r="AG101" s="15">
        <f>IF(ISNUMBER(AG30*'Ranking Mask'!AF30), COUNTIFS('Ranking Mask'!AF$4:AF$70, "&gt;0", AG$4:AG$70, "&gt;"&amp;AG30)+1, 'Ranking Mask'!AF30)</f>
        <v>25</v>
      </c>
      <c r="AH101" s="14">
        <f>IF(ISNUMBER(AH30*'Ranking Mask'!AH30), COUNTIFS('Ranking Mask'!AH$4:AH$70, "&gt;0", AH$4:AH$70, "&gt;"&amp;AH30)+1, 'Ranking Mask'!AH30)</f>
        <v>8</v>
      </c>
      <c r="AI101" s="14">
        <f>IF(ISNUMBER(AI30*'Ranking Mask'!AH30), COUNTIFS('Ranking Mask'!AH$4:AH$70, "&gt;0", AI$4:AI$70, "&gt;"&amp;AI30)+1, 'Ranking Mask'!AH30)</f>
        <v>8</v>
      </c>
      <c r="AJ101" s="15" t="str">
        <f>IF(ISNUMBER(AJ30*'Ranking Mask'!AJ30), COUNTIFS('Ranking Mask'!AJ$4:AJ$70, "&gt;0", AJ$4:AJ$70, "&gt;"&amp;AJ30)+1, 'Ranking Mask'!AJ30)</f>
        <v>NA</v>
      </c>
      <c r="AK101" s="15" t="str">
        <f>IF(ISNUMBER(AK30*'Ranking Mask'!AJ30), COUNTIFS('Ranking Mask'!AJ$4:AJ$70, "&gt;0", AK$4:AK$70, "&gt;"&amp;AK30)+1, 'Ranking Mask'!AJ30)</f>
        <v>NA</v>
      </c>
      <c r="AL101" s="14" t="str">
        <f>IF(ISNUMBER(AL30*'Ranking Mask'!AL30), COUNTIFS('Ranking Mask'!AL$4:AL$70, "&gt;0", AL$4:AL$70, "&gt;"&amp;AL30)+1, 'Ranking Mask'!AL30)</f>
        <v>NA</v>
      </c>
      <c r="AM101" s="14" t="str">
        <f>IF(ISNUMBER(AM30*'Ranking Mask'!AL30), COUNTIFS('Ranking Mask'!AL$4:AL$70, "&gt;0", AM$4:AM$70, "&gt;"&amp;AM30)+1, 'Ranking Mask'!AL30)</f>
        <v>NA</v>
      </c>
      <c r="AN101" s="15" t="str">
        <f>IF(ISNUMBER(AN30*'Ranking Mask'!AN30), COUNTIFS('Ranking Mask'!AN$4:AN$70, "&gt;0", AN$4:AN$70, "&gt;"&amp;AN30)+1, 'Ranking Mask'!AN30)</f>
        <v>NA</v>
      </c>
      <c r="AO101" s="15" t="str">
        <f>IF(ISNUMBER(AO30*'Ranking Mask'!AN30), COUNTIFS('Ranking Mask'!AN$4:AN$70, "&gt;0", AO$4:AO$70, "&gt;"&amp;AO30)+1, 'Ranking Mask'!AN30)</f>
        <v>NA</v>
      </c>
    </row>
    <row r="102" spans="1:41" x14ac:dyDescent="0.25">
      <c r="A102" s="17" t="str">
        <f>SEG!A31</f>
        <v>IMCB-SG (1)</v>
      </c>
      <c r="B102" s="14" t="str">
        <f>IF(ISNUMBER(B31*'Ranking Mask'!B31), COUNTIFS('Ranking Mask'!B$4:B$70, "&gt;0", B$4:B$70, "&gt;"&amp;B31)+1, 'Ranking Mask'!B31)</f>
        <v>NA</v>
      </c>
      <c r="C102" s="14" t="str">
        <f>IF(ISNUMBER(C31*'Ranking Mask'!B31), COUNTIFS('Ranking Mask'!B$4:B$70, "&gt;0", C$4:C$70, "&gt;"&amp;C31)+1, 'Ranking Mask'!B31)</f>
        <v>NA</v>
      </c>
      <c r="D102" s="15" t="str">
        <f>IF(ISNUMBER(D31*'Ranking Mask'!D31), COUNTIFS('Ranking Mask'!D$4:D$70, "&gt;0", D$4:D$70, "&gt;"&amp;D31)+1, 'Ranking Mask'!D31)</f>
        <v>NA</v>
      </c>
      <c r="E102" s="15" t="str">
        <f>IF(ISNUMBER(E31*'Ranking Mask'!D31), COUNTIFS('Ranking Mask'!D$4:D$70, "&gt;0", E$4:E$70, "&gt;"&amp;E31)+1, 'Ranking Mask'!D31)</f>
        <v>NA</v>
      </c>
      <c r="F102" s="14">
        <f>IF(ISNUMBER(F31*'Ranking Mask'!F31), COUNTIFS('Ranking Mask'!F$4:F$70, "&gt;0", F$4:F$70, "&gt;"&amp;F31)+1, 'Ranking Mask'!F31)</f>
        <v>20</v>
      </c>
      <c r="G102" s="14">
        <f>IF(ISNUMBER(G31*'Ranking Mask'!F31), COUNTIFS('Ranking Mask'!F$4:F$70, "&gt;0", G$4:G$70, "&gt;"&amp;G31)+1, 'Ranking Mask'!F31)</f>
        <v>18</v>
      </c>
      <c r="H102" s="15" t="str">
        <f>IF(ISNUMBER(H31*'Ranking Mask'!H31), COUNTIFS('Ranking Mask'!H$4:H$70, "&gt;0", H$4:H$70, "&gt;"&amp;H31)+1, 'Ranking Mask'!H31)</f>
        <v>NA</v>
      </c>
      <c r="I102" s="15" t="str">
        <f>IF(ISNUMBER(I31*'Ranking Mask'!H31), COUNTIFS('Ranking Mask'!H$4:H$70, "&gt;0", I$4:I$70, "&gt;"&amp;I31)+1, 'Ranking Mask'!H31)</f>
        <v>NA</v>
      </c>
      <c r="J102" s="14">
        <f>IF(ISNUMBER(J31*'Ranking Mask'!J31), COUNTIFS('Ranking Mask'!J$4:J$70, "&gt;0", J$4:J$70, "&gt;"&amp;J31)+1, 'Ranking Mask'!J31)</f>
        <v>26</v>
      </c>
      <c r="K102" s="14">
        <f>IF(ISNUMBER(K31*'Ranking Mask'!J31), COUNTIFS('Ranking Mask'!J$4:J$70, "&gt;0", K$4:K$70, "&gt;"&amp;K31)+1, 'Ranking Mask'!J31)</f>
        <v>18</v>
      </c>
      <c r="L102" s="15" t="str">
        <f>IF(ISNUMBER(L31*'Ranking Mask'!L31), COUNTIFS('Ranking Mask'!L$4:L$70, "&gt;0", L$4:L$70, "&gt;"&amp;L31)+1, 'Ranking Mask'!L31)</f>
        <v>NA</v>
      </c>
      <c r="M102" s="15" t="str">
        <f>IF(ISNUMBER(M31*'Ranking Mask'!L31), COUNTIFS('Ranking Mask'!L$4:L$70, "&gt;0", M$4:M$70, "&gt;"&amp;M31)+1, 'Ranking Mask'!L31)</f>
        <v>NA</v>
      </c>
      <c r="N102" s="14" t="str">
        <f>IF(ISNUMBER(N31*'Ranking Mask'!N31), COUNTIFS('Ranking Mask'!N$4:N$70, "&gt;0", N$4:N$70, "&gt;"&amp;N31)+1, 'Ranking Mask'!N31)</f>
        <v>NA</v>
      </c>
      <c r="O102" s="14" t="str">
        <f>IF(ISNUMBER(O31*'Ranking Mask'!N31), COUNTIFS('Ranking Mask'!N$4:N$70, "&gt;0", O$4:O$70, "&gt;"&amp;O31)+1, 'Ranking Mask'!N31)</f>
        <v>NA</v>
      </c>
      <c r="P102" s="15" t="str">
        <f>IF(ISNUMBER(P31*'Ranking Mask'!P31), COUNTIFS('Ranking Mask'!P$4:P$70, "&gt;0", P$4:P$70, "&gt;"&amp;P31)+1, 'Ranking Mask'!P31)</f>
        <v>NA</v>
      </c>
      <c r="Q102" s="15" t="str">
        <f>IF(ISNUMBER(Q31*'Ranking Mask'!P31), COUNTIFS('Ranking Mask'!P$4:P$70, "&gt;0", Q$4:Q$70, "&gt;"&amp;Q31)+1, 'Ranking Mask'!P31)</f>
        <v>NA</v>
      </c>
      <c r="R102" s="14">
        <f>IF(ISNUMBER(R31*'Ranking Mask'!R31), COUNTIFS('Ranking Mask'!R$4:R$70, "&gt;0", R$4:R$70, "&gt;"&amp;R31)+1, 'Ranking Mask'!R31)</f>
        <v>39</v>
      </c>
      <c r="S102" s="14">
        <f>IF(ISNUMBER(S31*'Ranking Mask'!R31), COUNTIFS('Ranking Mask'!R$4:R$70, "&gt;0", S$4:S$70, "&gt;"&amp;S31)+1, 'Ranking Mask'!R31)</f>
        <v>34</v>
      </c>
      <c r="T102" s="15">
        <f>IF(ISNUMBER(T31*'Ranking Mask'!T31), COUNTIFS('Ranking Mask'!T$4:T$70, "&gt;0", T$4:T$70, "&gt;"&amp;T31)+1, 'Ranking Mask'!T31)</f>
        <v>37</v>
      </c>
      <c r="U102" s="15">
        <f>IF(ISNUMBER(U31*'Ranking Mask'!T31), COUNTIFS('Ranking Mask'!T$4:T$70, "&gt;0", U$4:U$70, "&gt;"&amp;U31)+1, 'Ranking Mask'!T31)</f>
        <v>35</v>
      </c>
      <c r="V102" s="14" t="str">
        <f>IF(ISNUMBER(V31*'Ranking Mask'!V31), COUNTIFS('Ranking Mask'!V$4:V$70, "&gt;0", V$4:V$70, "&gt;"&amp;V31)+1, 'Ranking Mask'!V31)</f>
        <v>NA</v>
      </c>
      <c r="W102" s="14" t="str">
        <f>IF(ISNUMBER(W31*'Ranking Mask'!V31), COUNTIFS('Ranking Mask'!V$4:V$70, "&gt;0", W$4:W$70, "&gt;"&amp;W31)+1, 'Ranking Mask'!V31)</f>
        <v>NA</v>
      </c>
      <c r="X102" s="15" t="str">
        <f>IF(ISNUMBER(X31*'Ranking Mask'!X31), COUNTIFS('Ranking Mask'!X$4:X$70, "&gt;0", X$4:X$70, "&gt;"&amp;X31)+1, 'Ranking Mask'!X31)</f>
        <v>NA</v>
      </c>
      <c r="Y102" s="15" t="str">
        <f>IF(ISNUMBER(Y31*'Ranking Mask'!X31), COUNTIFS('Ranking Mask'!X$4:X$70, "&gt;0", Y$4:Y$70, "&gt;"&amp;Y31)+1, 'Ranking Mask'!X31)</f>
        <v>NA</v>
      </c>
      <c r="Z102" s="14" t="str">
        <f>IF(ISNUMBER(Z31*'Ranking Mask'!Z31), COUNTIFS('Ranking Mask'!Z$4:Z$70, "&gt;0", Z$4:Z$70, "&gt;"&amp;Z31)+1, 'Ranking Mask'!Z31)</f>
        <v>NA</v>
      </c>
      <c r="AA102" s="14" t="str">
        <f>IF(ISNUMBER(AA31*'Ranking Mask'!Z31), COUNTIFS('Ranking Mask'!Z$4:Z$70, "&gt;0", AA$4:AA$70, "&gt;"&amp;AA31)+1, 'Ranking Mask'!Z31)</f>
        <v>NA</v>
      </c>
      <c r="AB102" s="15" t="str">
        <f>IF(ISNUMBER(AB31*'Ranking Mask'!AB31), COUNTIFS('Ranking Mask'!AB$4:AB$70, "&gt;0", AB$4:AB$70, "&gt;"&amp;AB31)+1, 'Ranking Mask'!AB31)</f>
        <v>NA</v>
      </c>
      <c r="AC102" s="15" t="str">
        <f>IF(ISNUMBER(AC31*'Ranking Mask'!AB31), COUNTIFS('Ranking Mask'!AB$4:AB$70, "&gt;0", AC$4:AC$70, "&gt;"&amp;AC31)+1, 'Ranking Mask'!AB31)</f>
        <v>NA</v>
      </c>
      <c r="AD102" s="14" t="str">
        <f>IF(ISNUMBER(AD31*'Ranking Mask'!AD31), COUNTIFS('Ranking Mask'!AD$4:AD$70, "&gt;0", AD$4:AD$70, "&gt;"&amp;AD31)+1, 'Ranking Mask'!AD31)</f>
        <v>NA</v>
      </c>
      <c r="AE102" s="14" t="str">
        <f>IF(ISNUMBER(AE31*'Ranking Mask'!AD31), COUNTIFS('Ranking Mask'!AD$4:AD$70, "&gt;0", AE$4:AE$70, "&gt;"&amp;AE31)+1, 'Ranking Mask'!AD31)</f>
        <v>NA</v>
      </c>
      <c r="AF102" s="15">
        <f>IF(ISNUMBER(AF31*'Ranking Mask'!AF31), COUNTIFS('Ranking Mask'!AF$4:AF$70, "&gt;0", AF$4:AF$70, "&gt;"&amp;AF31)+1, 'Ranking Mask'!AF31)</f>
        <v>30</v>
      </c>
      <c r="AG102" s="15">
        <f>IF(ISNUMBER(AG31*'Ranking Mask'!AF31), COUNTIFS('Ranking Mask'!AF$4:AF$70, "&gt;0", AG$4:AG$70, "&gt;"&amp;AG31)+1, 'Ranking Mask'!AF31)</f>
        <v>22</v>
      </c>
      <c r="AH102" s="14">
        <f>IF(ISNUMBER(AH31*'Ranking Mask'!AH31), COUNTIFS('Ranking Mask'!AH$4:AH$70, "&gt;0", AH$4:AH$70, "&gt;"&amp;AH31)+1, 'Ranking Mask'!AH31)</f>
        <v>30</v>
      </c>
      <c r="AI102" s="14">
        <f>IF(ISNUMBER(AI31*'Ranking Mask'!AH31), COUNTIFS('Ranking Mask'!AH$4:AH$70, "&gt;0", AI$4:AI$70, "&gt;"&amp;AI31)+1, 'Ranking Mask'!AH31)</f>
        <v>29</v>
      </c>
      <c r="AJ102" s="15" t="str">
        <f>IF(ISNUMBER(AJ31*'Ranking Mask'!AJ31), COUNTIFS('Ranking Mask'!AJ$4:AJ$70, "&gt;0", AJ$4:AJ$70, "&gt;"&amp;AJ31)+1, 'Ranking Mask'!AJ31)</f>
        <v>NA</v>
      </c>
      <c r="AK102" s="15" t="str">
        <f>IF(ISNUMBER(AK31*'Ranking Mask'!AJ31), COUNTIFS('Ranking Mask'!AJ$4:AJ$70, "&gt;0", AK$4:AK$70, "&gt;"&amp;AK31)+1, 'Ranking Mask'!AJ31)</f>
        <v>NA</v>
      </c>
      <c r="AL102" s="14">
        <f>IF(ISNUMBER(AL31*'Ranking Mask'!AL31), COUNTIFS('Ranking Mask'!AL$4:AL$70, "&gt;0", AL$4:AL$70, "&gt;"&amp;AL31)+1, 'Ranking Mask'!AL31)</f>
        <v>37</v>
      </c>
      <c r="AM102" s="14">
        <f>IF(ISNUMBER(AM31*'Ranking Mask'!AL31), COUNTIFS('Ranking Mask'!AL$4:AL$70, "&gt;0", AM$4:AM$70, "&gt;"&amp;AM31)+1, 'Ranking Mask'!AL31)</f>
        <v>26</v>
      </c>
      <c r="AN102" s="15" t="str">
        <f>IF(ISNUMBER(AN31*'Ranking Mask'!AN31), COUNTIFS('Ranking Mask'!AN$4:AN$70, "&gt;0", AN$4:AN$70, "&gt;"&amp;AN31)+1, 'Ranking Mask'!AN31)</f>
        <v>NA</v>
      </c>
      <c r="AO102" s="15" t="str">
        <f>IF(ISNUMBER(AO31*'Ranking Mask'!AN31), COUNTIFS('Ranking Mask'!AN$4:AN$70, "&gt;0", AO$4:AO$70, "&gt;"&amp;AO31)+1, 'Ranking Mask'!AN31)</f>
        <v>NA</v>
      </c>
    </row>
    <row r="103" spans="1:41" x14ac:dyDescent="0.25">
      <c r="A103" s="17" t="str">
        <f>SEG!A32</f>
        <v>IMCB-SG (2)</v>
      </c>
      <c r="B103" s="14" t="str">
        <f>IF(ISNUMBER(B32*'Ranking Mask'!B32), COUNTIFS('Ranking Mask'!B$4:B$70, "&gt;0", B$4:B$70, "&gt;"&amp;B32)+1, 'Ranking Mask'!B32)</f>
        <v>NA</v>
      </c>
      <c r="C103" s="14" t="str">
        <f>IF(ISNUMBER(C32*'Ranking Mask'!B32), COUNTIFS('Ranking Mask'!B$4:B$70, "&gt;0", C$4:C$70, "&gt;"&amp;C32)+1, 'Ranking Mask'!B32)</f>
        <v>NA</v>
      </c>
      <c r="D103" s="15" t="str">
        <f>IF(ISNUMBER(D32*'Ranking Mask'!D32), COUNTIFS('Ranking Mask'!D$4:D$70, "&gt;0", D$4:D$70, "&gt;"&amp;D32)+1, 'Ranking Mask'!D32)</f>
        <v>NA</v>
      </c>
      <c r="E103" s="15" t="str">
        <f>IF(ISNUMBER(E32*'Ranking Mask'!D32), COUNTIFS('Ranking Mask'!D$4:D$70, "&gt;0", E$4:E$70, "&gt;"&amp;E32)+1, 'Ranking Mask'!D32)</f>
        <v>NA</v>
      </c>
      <c r="F103" s="14" t="str">
        <f>IF(ISNUMBER(F32*'Ranking Mask'!F32), COUNTIFS('Ranking Mask'!F$4:F$70, "&gt;0", F$4:F$70, "&gt;"&amp;F32)+1, 'Ranking Mask'!F32)</f>
        <v>NA</v>
      </c>
      <c r="G103" s="14" t="str">
        <f>IF(ISNUMBER(G32*'Ranking Mask'!F32), COUNTIFS('Ranking Mask'!F$4:F$70, "&gt;0", G$4:G$70, "&gt;"&amp;G32)+1, 'Ranking Mask'!F32)</f>
        <v>NA</v>
      </c>
      <c r="H103" s="15" t="str">
        <f>IF(ISNUMBER(H32*'Ranking Mask'!H32), COUNTIFS('Ranking Mask'!H$4:H$70, "&gt;0", H$4:H$70, "&gt;"&amp;H32)+1, 'Ranking Mask'!H32)</f>
        <v>NA</v>
      </c>
      <c r="I103" s="15" t="str">
        <f>IF(ISNUMBER(I32*'Ranking Mask'!H32), COUNTIFS('Ranking Mask'!H$4:H$70, "&gt;0", I$4:I$70, "&gt;"&amp;I32)+1, 'Ranking Mask'!H32)</f>
        <v>NA</v>
      </c>
      <c r="J103" s="14" t="str">
        <f>IF(ISNUMBER(J32*'Ranking Mask'!J32), COUNTIFS('Ranking Mask'!J$4:J$70, "&gt;0", J$4:J$70, "&gt;"&amp;J32)+1, 'Ranking Mask'!J32)</f>
        <v>NA</v>
      </c>
      <c r="K103" s="14" t="str">
        <f>IF(ISNUMBER(K32*'Ranking Mask'!J32), COUNTIFS('Ranking Mask'!J$4:J$70, "&gt;0", K$4:K$70, "&gt;"&amp;K32)+1, 'Ranking Mask'!J32)</f>
        <v>NA</v>
      </c>
      <c r="L103" s="15" t="str">
        <f>IF(ISNUMBER(L32*'Ranking Mask'!L32), COUNTIFS('Ranking Mask'!L$4:L$70, "&gt;0", L$4:L$70, "&gt;"&amp;L32)+1, 'Ranking Mask'!L32)</f>
        <v>NA</v>
      </c>
      <c r="M103" s="15" t="str">
        <f>IF(ISNUMBER(M32*'Ranking Mask'!L32), COUNTIFS('Ranking Mask'!L$4:L$70, "&gt;0", M$4:M$70, "&gt;"&amp;M32)+1, 'Ranking Mask'!L32)</f>
        <v>NA</v>
      </c>
      <c r="N103" s="14">
        <f>IF(ISNUMBER(N32*'Ranking Mask'!N32), COUNTIFS('Ranking Mask'!N$4:N$70, "&gt;0", N$4:N$70, "&gt;"&amp;N32)+1, 'Ranking Mask'!N32)</f>
        <v>14</v>
      </c>
      <c r="O103" s="14">
        <f>IF(ISNUMBER(O32*'Ranking Mask'!N32), COUNTIFS('Ranking Mask'!N$4:N$70, "&gt;0", O$4:O$70, "&gt;"&amp;O32)+1, 'Ranking Mask'!N32)</f>
        <v>15</v>
      </c>
      <c r="P103" s="15">
        <f>IF(ISNUMBER(P32*'Ranking Mask'!P32), COUNTIFS('Ranking Mask'!P$4:P$70, "&gt;0", P$4:P$70, "&gt;"&amp;P32)+1, 'Ranking Mask'!P32)</f>
        <v>10</v>
      </c>
      <c r="Q103" s="15">
        <f>IF(ISNUMBER(Q32*'Ranking Mask'!P32), COUNTIFS('Ranking Mask'!P$4:P$70, "&gt;0", Q$4:Q$70, "&gt;"&amp;Q32)+1, 'Ranking Mask'!P32)</f>
        <v>8</v>
      </c>
      <c r="R103" s="14" t="str">
        <f>IF(ISNUMBER(R32*'Ranking Mask'!R32), COUNTIFS('Ranking Mask'!R$4:R$70, "&gt;0", R$4:R$70, "&gt;"&amp;R32)+1, 'Ranking Mask'!R32)</f>
        <v>NA</v>
      </c>
      <c r="S103" s="14" t="str">
        <f>IF(ISNUMBER(S32*'Ranking Mask'!R32), COUNTIFS('Ranking Mask'!R$4:R$70, "&gt;0", S$4:S$70, "&gt;"&amp;S32)+1, 'Ranking Mask'!R32)</f>
        <v>NA</v>
      </c>
      <c r="T103" s="15" t="str">
        <f>IF(ISNUMBER(T32*'Ranking Mask'!T32), COUNTIFS('Ranking Mask'!T$4:T$70, "&gt;0", T$4:T$70, "&gt;"&amp;T32)+1, 'Ranking Mask'!T32)</f>
        <v>NA</v>
      </c>
      <c r="U103" s="15" t="str">
        <f>IF(ISNUMBER(U32*'Ranking Mask'!T32), COUNTIFS('Ranking Mask'!T$4:T$70, "&gt;0", U$4:U$70, "&gt;"&amp;U32)+1, 'Ranking Mask'!T32)</f>
        <v>NA</v>
      </c>
      <c r="V103" s="14" t="str">
        <f>IF(ISNUMBER(V32*'Ranking Mask'!V32), COUNTIFS('Ranking Mask'!V$4:V$70, "&gt;0", V$4:V$70, "&gt;"&amp;V32)+1, 'Ranking Mask'!V32)</f>
        <v>NA</v>
      </c>
      <c r="W103" s="14" t="str">
        <f>IF(ISNUMBER(W32*'Ranking Mask'!V32), COUNTIFS('Ranking Mask'!V$4:V$70, "&gt;0", W$4:W$70, "&gt;"&amp;W32)+1, 'Ranking Mask'!V32)</f>
        <v>NA</v>
      </c>
      <c r="X103" s="15">
        <f>IF(ISNUMBER(X32*'Ranking Mask'!X32), COUNTIFS('Ranking Mask'!X$4:X$70, "&gt;0", X$4:X$70, "&gt;"&amp;X32)+1, 'Ranking Mask'!X32)</f>
        <v>15</v>
      </c>
      <c r="Y103" s="15">
        <f>IF(ISNUMBER(Y32*'Ranking Mask'!X32), COUNTIFS('Ranking Mask'!X$4:X$70, "&gt;0", Y$4:Y$70, "&gt;"&amp;Y32)+1, 'Ranking Mask'!X32)</f>
        <v>10</v>
      </c>
      <c r="Z103" s="14" t="str">
        <f>IF(ISNUMBER(Z32*'Ranking Mask'!Z32), COUNTIFS('Ranking Mask'!Z$4:Z$70, "&gt;0", Z$4:Z$70, "&gt;"&amp;Z32)+1, 'Ranking Mask'!Z32)</f>
        <v>NA</v>
      </c>
      <c r="AA103" s="14" t="str">
        <f>IF(ISNUMBER(AA32*'Ranking Mask'!Z32), COUNTIFS('Ranking Mask'!Z$4:Z$70, "&gt;0", AA$4:AA$70, "&gt;"&amp;AA32)+1, 'Ranking Mask'!Z32)</f>
        <v>NA</v>
      </c>
      <c r="AB103" s="15" t="str">
        <f>IF(ISNUMBER(AB32*'Ranking Mask'!AB32), COUNTIFS('Ranking Mask'!AB$4:AB$70, "&gt;0", AB$4:AB$70, "&gt;"&amp;AB32)+1, 'Ranking Mask'!AB32)</f>
        <v>NA</v>
      </c>
      <c r="AC103" s="15" t="str">
        <f>IF(ISNUMBER(AC32*'Ranking Mask'!AB32), COUNTIFS('Ranking Mask'!AB$4:AB$70, "&gt;0", AC$4:AC$70, "&gt;"&amp;AC32)+1, 'Ranking Mask'!AB32)</f>
        <v>NA</v>
      </c>
      <c r="AD103" s="14" t="str">
        <f>IF(ISNUMBER(AD32*'Ranking Mask'!AD32), COUNTIFS('Ranking Mask'!AD$4:AD$70, "&gt;0", AD$4:AD$70, "&gt;"&amp;AD32)+1, 'Ranking Mask'!AD32)</f>
        <v>NA</v>
      </c>
      <c r="AE103" s="14" t="str">
        <f>IF(ISNUMBER(AE32*'Ranking Mask'!AD32), COUNTIFS('Ranking Mask'!AD$4:AD$70, "&gt;0", AE$4:AE$70, "&gt;"&amp;AE32)+1, 'Ranking Mask'!AD32)</f>
        <v>NA</v>
      </c>
      <c r="AF103" s="15" t="str">
        <f>IF(ISNUMBER(AF32*'Ranking Mask'!AF32), COUNTIFS('Ranking Mask'!AF$4:AF$70, "&gt;0", AF$4:AF$70, "&gt;"&amp;AF32)+1, 'Ranking Mask'!AF32)</f>
        <v>NA</v>
      </c>
      <c r="AG103" s="15" t="str">
        <f>IF(ISNUMBER(AG32*'Ranking Mask'!AF32), COUNTIFS('Ranking Mask'!AF$4:AF$70, "&gt;0", AG$4:AG$70, "&gt;"&amp;AG32)+1, 'Ranking Mask'!AF32)</f>
        <v>NA</v>
      </c>
      <c r="AH103" s="14" t="str">
        <f>IF(ISNUMBER(AH32*'Ranking Mask'!AH32), COUNTIFS('Ranking Mask'!AH$4:AH$70, "&gt;0", AH$4:AH$70, "&gt;"&amp;AH32)+1, 'Ranking Mask'!AH32)</f>
        <v>NA</v>
      </c>
      <c r="AI103" s="14" t="str">
        <f>IF(ISNUMBER(AI32*'Ranking Mask'!AH32), COUNTIFS('Ranking Mask'!AH$4:AH$70, "&gt;0", AI$4:AI$70, "&gt;"&amp;AI32)+1, 'Ranking Mask'!AH32)</f>
        <v>NA</v>
      </c>
      <c r="AJ103" s="15" t="str">
        <f>IF(ISNUMBER(AJ32*'Ranking Mask'!AJ32), COUNTIFS('Ranking Mask'!AJ$4:AJ$70, "&gt;0", AJ$4:AJ$70, "&gt;"&amp;AJ32)+1, 'Ranking Mask'!AJ32)</f>
        <v>NA</v>
      </c>
      <c r="AK103" s="15" t="str">
        <f>IF(ISNUMBER(AK32*'Ranking Mask'!AJ32), COUNTIFS('Ranking Mask'!AJ$4:AJ$70, "&gt;0", AK$4:AK$70, "&gt;"&amp;AK32)+1, 'Ranking Mask'!AJ32)</f>
        <v>NA</v>
      </c>
      <c r="AL103" s="14" t="str">
        <f>IF(ISNUMBER(AL32*'Ranking Mask'!AL32), COUNTIFS('Ranking Mask'!AL$4:AL$70, "&gt;0", AL$4:AL$70, "&gt;"&amp;AL32)+1, 'Ranking Mask'!AL32)</f>
        <v>NA</v>
      </c>
      <c r="AM103" s="14" t="str">
        <f>IF(ISNUMBER(AM32*'Ranking Mask'!AL32), COUNTIFS('Ranking Mask'!AL$4:AL$70, "&gt;0", AM$4:AM$70, "&gt;"&amp;AM32)+1, 'Ranking Mask'!AL32)</f>
        <v>NA</v>
      </c>
      <c r="AN103" s="15">
        <f>IF(ISNUMBER(AN32*'Ranking Mask'!AN32), COUNTIFS('Ranking Mask'!AN$4:AN$70, "&gt;0", AN$4:AN$70, "&gt;"&amp;AN32)+1, 'Ranking Mask'!AN32)</f>
        <v>6</v>
      </c>
      <c r="AO103" s="15">
        <f>IF(ISNUMBER(AO32*'Ranking Mask'!AN32), COUNTIFS('Ranking Mask'!AN$4:AN$70, "&gt;0", AO$4:AO$70, "&gt;"&amp;AO32)+1, 'Ranking Mask'!AN32)</f>
        <v>8</v>
      </c>
    </row>
    <row r="104" spans="1:41" x14ac:dyDescent="0.25">
      <c r="A104" s="17" t="str">
        <f>SEG!A33</f>
        <v>JAN-US</v>
      </c>
      <c r="B104" s="14" t="str">
        <f>IF(ISNUMBER(B33*'Ranking Mask'!B33), COUNTIFS('Ranking Mask'!B$4:B$70, "&gt;0", B$4:B$70, "&gt;"&amp;B33)+1, 'Ranking Mask'!B33)</f>
        <v>NA</v>
      </c>
      <c r="C104" s="14" t="str">
        <f>IF(ISNUMBER(C33*'Ranking Mask'!B33), COUNTIFS('Ranking Mask'!B$4:B$70, "&gt;0", C$4:C$70, "&gt;"&amp;C33)+1, 'Ranking Mask'!B33)</f>
        <v>NA</v>
      </c>
      <c r="D104" s="15" t="str">
        <f>IF(ISNUMBER(D33*'Ranking Mask'!D33), COUNTIFS('Ranking Mask'!D$4:D$70, "&gt;0", D$4:D$70, "&gt;"&amp;D33)+1, 'Ranking Mask'!D33)</f>
        <v>NA</v>
      </c>
      <c r="E104" s="15" t="str">
        <f>IF(ISNUMBER(E33*'Ranking Mask'!D33), COUNTIFS('Ranking Mask'!D$4:D$70, "&gt;0", E$4:E$70, "&gt;"&amp;E33)+1, 'Ranking Mask'!D33)</f>
        <v>NA</v>
      </c>
      <c r="F104" s="14" t="str">
        <f>IF(ISNUMBER(F33*'Ranking Mask'!F33), COUNTIFS('Ranking Mask'!F$4:F$70, "&gt;0", F$4:F$70, "&gt;"&amp;F33)+1, 'Ranking Mask'!F33)</f>
        <v>NA</v>
      </c>
      <c r="G104" s="14" t="str">
        <f>IF(ISNUMBER(G33*'Ranking Mask'!F33), COUNTIFS('Ranking Mask'!F$4:F$70, "&gt;0", G$4:G$70, "&gt;"&amp;G33)+1, 'Ranking Mask'!F33)</f>
        <v>NA</v>
      </c>
      <c r="H104" s="15" t="str">
        <f>IF(ISNUMBER(H33*'Ranking Mask'!H33), COUNTIFS('Ranking Mask'!H$4:H$70, "&gt;0", H$4:H$70, "&gt;"&amp;H33)+1, 'Ranking Mask'!H33)</f>
        <v>NA</v>
      </c>
      <c r="I104" s="15" t="str">
        <f>IF(ISNUMBER(I33*'Ranking Mask'!H33), COUNTIFS('Ranking Mask'!H$4:H$70, "&gt;0", I$4:I$70, "&gt;"&amp;I33)+1, 'Ranking Mask'!H33)</f>
        <v>NA</v>
      </c>
      <c r="J104" s="14" t="str">
        <f>IF(ISNUMBER(J33*'Ranking Mask'!J33), COUNTIFS('Ranking Mask'!J$4:J$70, "&gt;0", J$4:J$70, "&gt;"&amp;J33)+1, 'Ranking Mask'!J33)</f>
        <v>NA</v>
      </c>
      <c r="K104" s="14" t="str">
        <f>IF(ISNUMBER(K33*'Ranking Mask'!J33), COUNTIFS('Ranking Mask'!J$4:J$70, "&gt;0", K$4:K$70, "&gt;"&amp;K33)+1, 'Ranking Mask'!J33)</f>
        <v>NA</v>
      </c>
      <c r="L104" s="15" t="str">
        <f>IF(ISNUMBER(L33*'Ranking Mask'!L33), COUNTIFS('Ranking Mask'!L$4:L$70, "&gt;0", L$4:L$70, "&gt;"&amp;L33)+1, 'Ranking Mask'!L33)</f>
        <v>NA</v>
      </c>
      <c r="M104" s="15" t="str">
        <f>IF(ISNUMBER(M33*'Ranking Mask'!L33), COUNTIFS('Ranking Mask'!L$4:L$70, "&gt;0", M$4:M$70, "&gt;"&amp;M33)+1, 'Ranking Mask'!L33)</f>
        <v>NA</v>
      </c>
      <c r="N104" s="14" t="str">
        <f>IF(ISNUMBER(N33*'Ranking Mask'!N33), COUNTIFS('Ranking Mask'!N$4:N$70, "&gt;0", N$4:N$70, "&gt;"&amp;N33)+1, 'Ranking Mask'!N33)</f>
        <v>NA</v>
      </c>
      <c r="O104" s="14" t="str">
        <f>IF(ISNUMBER(O33*'Ranking Mask'!N33), COUNTIFS('Ranking Mask'!N$4:N$70, "&gt;0", O$4:O$70, "&gt;"&amp;O33)+1, 'Ranking Mask'!N33)</f>
        <v>NA</v>
      </c>
      <c r="P104" s="15" t="str">
        <f>IF(ISNUMBER(P33*'Ranking Mask'!P33), COUNTIFS('Ranking Mask'!P$4:P$70, "&gt;0", P$4:P$70, "&gt;"&amp;P33)+1, 'Ranking Mask'!P33)</f>
        <v>NA</v>
      </c>
      <c r="Q104" s="15" t="str">
        <f>IF(ISNUMBER(Q33*'Ranking Mask'!P33), COUNTIFS('Ranking Mask'!P$4:P$70, "&gt;0", Q$4:Q$70, "&gt;"&amp;Q33)+1, 'Ranking Mask'!P33)</f>
        <v>NA</v>
      </c>
      <c r="R104" s="14" t="str">
        <f>IF(ISNUMBER(R33*'Ranking Mask'!R33), COUNTIFS('Ranking Mask'!R$4:R$70, "&gt;0", R$4:R$70, "&gt;"&amp;R33)+1, 'Ranking Mask'!R33)</f>
        <v>NA</v>
      </c>
      <c r="S104" s="14" t="str">
        <f>IF(ISNUMBER(S33*'Ranking Mask'!R33), COUNTIFS('Ranking Mask'!R$4:R$70, "&gt;0", S$4:S$70, "&gt;"&amp;S33)+1, 'Ranking Mask'!R33)</f>
        <v>NA</v>
      </c>
      <c r="T104" s="15" t="str">
        <f>IF(ISNUMBER(T33*'Ranking Mask'!T33), COUNTIFS('Ranking Mask'!T$4:T$70, "&gt;0", T$4:T$70, "&gt;"&amp;T33)+1, 'Ranking Mask'!T33)</f>
        <v>NA</v>
      </c>
      <c r="U104" s="15" t="str">
        <f>IF(ISNUMBER(U33*'Ranking Mask'!T33), COUNTIFS('Ranking Mask'!T$4:T$70, "&gt;0", U$4:U$70, "&gt;"&amp;U33)+1, 'Ranking Mask'!T33)</f>
        <v>NA</v>
      </c>
      <c r="V104" s="14">
        <f>IF(ISNUMBER(V33*'Ranking Mask'!V33), COUNTIFS('Ranking Mask'!V$4:V$70, "&gt;0", V$4:V$70, "&gt;"&amp;V33)+1, 'Ranking Mask'!V33)</f>
        <v>9</v>
      </c>
      <c r="W104" s="14">
        <f>IF(ISNUMBER(W33*'Ranking Mask'!V33), COUNTIFS('Ranking Mask'!V$4:V$70, "&gt;0", W$4:W$70, "&gt;"&amp;W33)+1, 'Ranking Mask'!V33)</f>
        <v>2</v>
      </c>
      <c r="X104" s="15" t="str">
        <f>IF(ISNUMBER(X33*'Ranking Mask'!X33), COUNTIFS('Ranking Mask'!X$4:X$70, "&gt;0", X$4:X$70, "&gt;"&amp;X33)+1, 'Ranking Mask'!X33)</f>
        <v>NA</v>
      </c>
      <c r="Y104" s="15" t="str">
        <f>IF(ISNUMBER(Y33*'Ranking Mask'!X33), COUNTIFS('Ranking Mask'!X$4:X$70, "&gt;0", Y$4:Y$70, "&gt;"&amp;Y33)+1, 'Ranking Mask'!X33)</f>
        <v>NA</v>
      </c>
      <c r="Z104" s="14">
        <f>IF(ISNUMBER(Z33*'Ranking Mask'!Z33), COUNTIFS('Ranking Mask'!Z$4:Z$70, "&gt;0", Z$4:Z$70, "&gt;"&amp;Z33)+1, 'Ranking Mask'!Z33)</f>
        <v>3</v>
      </c>
      <c r="AA104" s="14">
        <f>IF(ISNUMBER(AA33*'Ranking Mask'!Z33), COUNTIFS('Ranking Mask'!Z$4:Z$70, "&gt;0", AA$4:AA$70, "&gt;"&amp;AA33)+1, 'Ranking Mask'!Z33)</f>
        <v>2</v>
      </c>
      <c r="AB104" s="15" t="str">
        <f>IF(ISNUMBER(AB33*'Ranking Mask'!AB33), COUNTIFS('Ranking Mask'!AB$4:AB$70, "&gt;0", AB$4:AB$70, "&gt;"&amp;AB33)+1, 'Ranking Mask'!AB33)</f>
        <v>NA</v>
      </c>
      <c r="AC104" s="15" t="str">
        <f>IF(ISNUMBER(AC33*'Ranking Mask'!AB33), COUNTIFS('Ranking Mask'!AB$4:AB$70, "&gt;0", AC$4:AC$70, "&gt;"&amp;AC33)+1, 'Ranking Mask'!AB33)</f>
        <v>NA</v>
      </c>
      <c r="AD104" s="14" t="str">
        <f>IF(ISNUMBER(AD33*'Ranking Mask'!AD33), COUNTIFS('Ranking Mask'!AD$4:AD$70, "&gt;0", AD$4:AD$70, "&gt;"&amp;AD33)+1, 'Ranking Mask'!AD33)</f>
        <v>NA</v>
      </c>
      <c r="AE104" s="14" t="str">
        <f>IF(ISNUMBER(AE33*'Ranking Mask'!AD33), COUNTIFS('Ranking Mask'!AD$4:AD$70, "&gt;0", AE$4:AE$70, "&gt;"&amp;AE33)+1, 'Ranking Mask'!AD33)</f>
        <v>NA</v>
      </c>
      <c r="AF104" s="15" t="str">
        <f>IF(ISNUMBER(AF33*'Ranking Mask'!AF33), COUNTIFS('Ranking Mask'!AF$4:AF$70, "&gt;0", AF$4:AF$70, "&gt;"&amp;AF33)+1, 'Ranking Mask'!AF33)</f>
        <v>NA</v>
      </c>
      <c r="AG104" s="15" t="str">
        <f>IF(ISNUMBER(AG33*'Ranking Mask'!AF33), COUNTIFS('Ranking Mask'!AF$4:AF$70, "&gt;0", AG$4:AG$70, "&gt;"&amp;AG33)+1, 'Ranking Mask'!AF33)</f>
        <v>NA</v>
      </c>
      <c r="AH104" s="14" t="str">
        <f>IF(ISNUMBER(AH33*'Ranking Mask'!AH33), COUNTIFS('Ranking Mask'!AH$4:AH$70, "&gt;0", AH$4:AH$70, "&gt;"&amp;AH33)+1, 'Ranking Mask'!AH33)</f>
        <v>NA</v>
      </c>
      <c r="AI104" s="14" t="str">
        <f>IF(ISNUMBER(AI33*'Ranking Mask'!AH33), COUNTIFS('Ranking Mask'!AH$4:AH$70, "&gt;0", AI$4:AI$70, "&gt;"&amp;AI33)+1, 'Ranking Mask'!AH33)</f>
        <v>NA</v>
      </c>
      <c r="AJ104" s="15" t="str">
        <f>IF(ISNUMBER(AJ33*'Ranking Mask'!AJ33), COUNTIFS('Ranking Mask'!AJ$4:AJ$70, "&gt;0", AJ$4:AJ$70, "&gt;"&amp;AJ33)+1, 'Ranking Mask'!AJ33)</f>
        <v>NA</v>
      </c>
      <c r="AK104" s="15" t="str">
        <f>IF(ISNUMBER(AK33*'Ranking Mask'!AJ33), COUNTIFS('Ranking Mask'!AJ$4:AJ$70, "&gt;0", AK$4:AK$70, "&gt;"&amp;AK33)+1, 'Ranking Mask'!AJ33)</f>
        <v>NA</v>
      </c>
      <c r="AL104" s="14" t="str">
        <f>IF(ISNUMBER(AL33*'Ranking Mask'!AL33), COUNTIFS('Ranking Mask'!AL$4:AL$70, "&gt;0", AL$4:AL$70, "&gt;"&amp;AL33)+1, 'Ranking Mask'!AL33)</f>
        <v>NA</v>
      </c>
      <c r="AM104" s="14" t="str">
        <f>IF(ISNUMBER(AM33*'Ranking Mask'!AL33), COUNTIFS('Ranking Mask'!AL$4:AL$70, "&gt;0", AM$4:AM$70, "&gt;"&amp;AM33)+1, 'Ranking Mask'!AL33)</f>
        <v>NA</v>
      </c>
      <c r="AN104" s="15" t="str">
        <f>IF(ISNUMBER(AN33*'Ranking Mask'!AN33), COUNTIFS('Ranking Mask'!AN$4:AN$70, "&gt;0", AN$4:AN$70, "&gt;"&amp;AN33)+1, 'Ranking Mask'!AN33)</f>
        <v>NA</v>
      </c>
      <c r="AO104" s="15" t="str">
        <f>IF(ISNUMBER(AO33*'Ranking Mask'!AN33), COUNTIFS('Ranking Mask'!AN$4:AN$70, "&gt;0", AO$4:AO$70, "&gt;"&amp;AO33)+1, 'Ranking Mask'!AN33)</f>
        <v>NA</v>
      </c>
    </row>
    <row r="105" spans="1:41" x14ac:dyDescent="0.25">
      <c r="A105" s="17" t="str">
        <f>SEG!A34</f>
        <v>KIT-GE (1)</v>
      </c>
      <c r="B105" s="14" t="str">
        <f>IF(ISNUMBER(B34*'Ranking Mask'!B34), COUNTIFS('Ranking Mask'!B$4:B$70, "&gt;0", B$4:B$70, "&gt;"&amp;B34)+1, 'Ranking Mask'!B34)</f>
        <v>NA</v>
      </c>
      <c r="C105" s="14" t="str">
        <f>IF(ISNUMBER(C34*'Ranking Mask'!B34), COUNTIFS('Ranking Mask'!B$4:B$70, "&gt;0", C$4:C$70, "&gt;"&amp;C34)+1, 'Ranking Mask'!B34)</f>
        <v>NA</v>
      </c>
      <c r="D105" s="15" t="str">
        <f>IF(ISNUMBER(D34*'Ranking Mask'!D34), COUNTIFS('Ranking Mask'!D$4:D$70, "&gt;0", D$4:D$70, "&gt;"&amp;D34)+1, 'Ranking Mask'!D34)</f>
        <v>NA</v>
      </c>
      <c r="E105" s="15" t="str">
        <f>IF(ISNUMBER(E34*'Ranking Mask'!D34), COUNTIFS('Ranking Mask'!D$4:D$70, "&gt;0", E$4:E$70, "&gt;"&amp;E34)+1, 'Ranking Mask'!D34)</f>
        <v>NA</v>
      </c>
      <c r="F105" s="14" t="str">
        <f>IF(ISNUMBER(F34*'Ranking Mask'!F34), COUNTIFS('Ranking Mask'!F$4:F$70, "&gt;0", F$4:F$70, "&gt;"&amp;F34)+1, 'Ranking Mask'!F34)</f>
        <v>NA</v>
      </c>
      <c r="G105" s="14" t="str">
        <f>IF(ISNUMBER(G34*'Ranking Mask'!F34), COUNTIFS('Ranking Mask'!F$4:F$70, "&gt;0", G$4:G$70, "&gt;"&amp;G34)+1, 'Ranking Mask'!F34)</f>
        <v>NA</v>
      </c>
      <c r="H105" s="15" t="str">
        <f>IF(ISNUMBER(H34*'Ranking Mask'!H34), COUNTIFS('Ranking Mask'!H$4:H$70, "&gt;0", H$4:H$70, "&gt;"&amp;H34)+1, 'Ranking Mask'!H34)</f>
        <v>NA</v>
      </c>
      <c r="I105" s="15" t="str">
        <f>IF(ISNUMBER(I34*'Ranking Mask'!H34), COUNTIFS('Ranking Mask'!H$4:H$70, "&gt;0", I$4:I$70, "&gt;"&amp;I34)+1, 'Ranking Mask'!H34)</f>
        <v>NA</v>
      </c>
      <c r="J105" s="14" t="str">
        <f>IF(ISNUMBER(J34*'Ranking Mask'!J34), COUNTIFS('Ranking Mask'!J$4:J$70, "&gt;0", J$4:J$70, "&gt;"&amp;J34)+1, 'Ranking Mask'!J34)</f>
        <v>NA</v>
      </c>
      <c r="K105" s="14" t="str">
        <f>IF(ISNUMBER(K34*'Ranking Mask'!J34), COUNTIFS('Ranking Mask'!J$4:J$70, "&gt;0", K$4:K$70, "&gt;"&amp;K34)+1, 'Ranking Mask'!J34)</f>
        <v>NA</v>
      </c>
      <c r="L105" s="15" t="str">
        <f>IF(ISNUMBER(L34*'Ranking Mask'!L34), COUNTIFS('Ranking Mask'!L$4:L$70, "&gt;0", L$4:L$70, "&gt;"&amp;L34)+1, 'Ranking Mask'!L34)</f>
        <v>NA</v>
      </c>
      <c r="M105" s="15" t="str">
        <f>IF(ISNUMBER(M34*'Ranking Mask'!L34), COUNTIFS('Ranking Mask'!L$4:L$70, "&gt;0", M$4:M$70, "&gt;"&amp;M34)+1, 'Ranking Mask'!L34)</f>
        <v>NA</v>
      </c>
      <c r="N105" s="14" t="str">
        <f>IF(ISNUMBER(N34*'Ranking Mask'!N34), COUNTIFS('Ranking Mask'!N$4:N$70, "&gt;0", N$4:N$70, "&gt;"&amp;N34)+1, 'Ranking Mask'!N34)</f>
        <v>NA</v>
      </c>
      <c r="O105" s="14" t="str">
        <f>IF(ISNUMBER(O34*'Ranking Mask'!N34), COUNTIFS('Ranking Mask'!N$4:N$70, "&gt;0", O$4:O$70, "&gt;"&amp;O34)+1, 'Ranking Mask'!N34)</f>
        <v>NA</v>
      </c>
      <c r="P105" s="15" t="str">
        <f>IF(ISNUMBER(P34*'Ranking Mask'!P34), COUNTIFS('Ranking Mask'!P$4:P$70, "&gt;0", P$4:P$70, "&gt;"&amp;P34)+1, 'Ranking Mask'!P34)</f>
        <v>NA</v>
      </c>
      <c r="Q105" s="15" t="str">
        <f>IF(ISNUMBER(Q34*'Ranking Mask'!P34), COUNTIFS('Ranking Mask'!P$4:P$70, "&gt;0", Q$4:Q$70, "&gt;"&amp;Q34)+1, 'Ranking Mask'!P34)</f>
        <v>NA</v>
      </c>
      <c r="R105" s="14">
        <f>IF(ISNUMBER(R34*'Ranking Mask'!R34), COUNTIFS('Ranking Mask'!R$4:R$70, "&gt;0", R$4:R$70, "&gt;"&amp;R34)+1, 'Ranking Mask'!R34)</f>
        <v>29</v>
      </c>
      <c r="S105" s="14">
        <f>IF(ISNUMBER(S34*'Ranking Mask'!R34), COUNTIFS('Ranking Mask'!R$4:R$70, "&gt;0", S$4:S$70, "&gt;"&amp;S34)+1, 'Ranking Mask'!R34)</f>
        <v>19</v>
      </c>
      <c r="T105" s="15">
        <f>IF(ISNUMBER(T34*'Ranking Mask'!T34), COUNTIFS('Ranking Mask'!T$4:T$70, "&gt;0", T$4:T$70, "&gt;"&amp;T34)+1, 'Ranking Mask'!T34)</f>
        <v>29</v>
      </c>
      <c r="U105" s="15">
        <f>IF(ISNUMBER(U34*'Ranking Mask'!T34), COUNTIFS('Ranking Mask'!T$4:T$70, "&gt;0", U$4:U$70, "&gt;"&amp;U34)+1, 'Ranking Mask'!T34)</f>
        <v>23</v>
      </c>
      <c r="V105" s="14">
        <f>IF(ISNUMBER(V34*'Ranking Mask'!V34), COUNTIFS('Ranking Mask'!V$4:V$70, "&gt;0", V$4:V$70, "&gt;"&amp;V34)+1, 'Ranking Mask'!V34)</f>
        <v>15</v>
      </c>
      <c r="W105" s="14">
        <f>IF(ISNUMBER(W34*'Ranking Mask'!V34), COUNTIFS('Ranking Mask'!V$4:V$70, "&gt;0", W$4:W$70, "&gt;"&amp;W34)+1, 'Ranking Mask'!V34)</f>
        <v>12</v>
      </c>
      <c r="X105" s="15">
        <f>IF(ISNUMBER(X34*'Ranking Mask'!X34), COUNTIFS('Ranking Mask'!X$4:X$70, "&gt;0", X$4:X$70, "&gt;"&amp;X34)+1, 'Ranking Mask'!X34)</f>
        <v>19</v>
      </c>
      <c r="Y105" s="15">
        <f>IF(ISNUMBER(Y34*'Ranking Mask'!X34), COUNTIFS('Ranking Mask'!X$4:X$70, "&gt;0", Y$4:Y$70, "&gt;"&amp;Y34)+1, 'Ranking Mask'!X34)</f>
        <v>12</v>
      </c>
      <c r="Z105" s="14" t="str">
        <f>IF(ISNUMBER(Z34*'Ranking Mask'!Z34), COUNTIFS('Ranking Mask'!Z$4:Z$70, "&gt;0", Z$4:Z$70, "&gt;"&amp;Z34)+1, 'Ranking Mask'!Z34)</f>
        <v>NA</v>
      </c>
      <c r="AA105" s="14" t="str">
        <f>IF(ISNUMBER(AA34*'Ranking Mask'!Z34), COUNTIFS('Ranking Mask'!Z$4:Z$70, "&gt;0", AA$4:AA$70, "&gt;"&amp;AA34)+1, 'Ranking Mask'!Z34)</f>
        <v>NA</v>
      </c>
      <c r="AB105" s="15" t="str">
        <f>IF(ISNUMBER(AB34*'Ranking Mask'!AB34), COUNTIFS('Ranking Mask'!AB$4:AB$70, "&gt;0", AB$4:AB$70, "&gt;"&amp;AB34)+1, 'Ranking Mask'!AB34)</f>
        <v>NA</v>
      </c>
      <c r="AC105" s="15" t="str">
        <f>IF(ISNUMBER(AC34*'Ranking Mask'!AB34), COUNTIFS('Ranking Mask'!AB$4:AB$70, "&gt;0", AC$4:AC$70, "&gt;"&amp;AC34)+1, 'Ranking Mask'!AB34)</f>
        <v>NA</v>
      </c>
      <c r="AD105" s="14" t="str">
        <f>IF(ISNUMBER(AD34*'Ranking Mask'!AD34), COUNTIFS('Ranking Mask'!AD$4:AD$70, "&gt;0", AD$4:AD$70, "&gt;"&amp;AD34)+1, 'Ranking Mask'!AD34)</f>
        <v>NA</v>
      </c>
      <c r="AE105" s="14" t="str">
        <f>IF(ISNUMBER(AE34*'Ranking Mask'!AD34), COUNTIFS('Ranking Mask'!AD$4:AD$70, "&gt;0", AE$4:AE$70, "&gt;"&amp;AE34)+1, 'Ranking Mask'!AD34)</f>
        <v>NA</v>
      </c>
      <c r="AF105" s="15" t="str">
        <f>IF(ISNUMBER(AF34*'Ranking Mask'!AF34), COUNTIFS('Ranking Mask'!AF$4:AF$70, "&gt;0", AF$4:AF$70, "&gt;"&amp;AF34)+1, 'Ranking Mask'!AF34)</f>
        <v>NA</v>
      </c>
      <c r="AG105" s="15" t="str">
        <f>IF(ISNUMBER(AG34*'Ranking Mask'!AF34), COUNTIFS('Ranking Mask'!AF$4:AF$70, "&gt;0", AG$4:AG$70, "&gt;"&amp;AG34)+1, 'Ranking Mask'!AF34)</f>
        <v>NA</v>
      </c>
      <c r="AH105" s="14" t="str">
        <f>IF(ISNUMBER(AH34*'Ranking Mask'!AH34), COUNTIFS('Ranking Mask'!AH$4:AH$70, "&gt;0", AH$4:AH$70, "&gt;"&amp;AH34)+1, 'Ranking Mask'!AH34)</f>
        <v>NA</v>
      </c>
      <c r="AI105" s="14" t="str">
        <f>IF(ISNUMBER(AI34*'Ranking Mask'!AH34), COUNTIFS('Ranking Mask'!AH$4:AH$70, "&gt;0", AI$4:AI$70, "&gt;"&amp;AI34)+1, 'Ranking Mask'!AH34)</f>
        <v>NA</v>
      </c>
      <c r="AJ105" s="15" t="str">
        <f>IF(ISNUMBER(AJ34*'Ranking Mask'!AJ34), COUNTIFS('Ranking Mask'!AJ$4:AJ$70, "&gt;0", AJ$4:AJ$70, "&gt;"&amp;AJ34)+1, 'Ranking Mask'!AJ34)</f>
        <v>NA</v>
      </c>
      <c r="AK105" s="15" t="str">
        <f>IF(ISNUMBER(AK34*'Ranking Mask'!AJ34), COUNTIFS('Ranking Mask'!AJ$4:AJ$70, "&gt;0", AK$4:AK$70, "&gt;"&amp;AK34)+1, 'Ranking Mask'!AJ34)</f>
        <v>NA</v>
      </c>
      <c r="AL105" s="14">
        <f>IF(ISNUMBER(AL34*'Ranking Mask'!AL34), COUNTIFS('Ranking Mask'!AL$4:AL$70, "&gt;0", AL$4:AL$70, "&gt;"&amp;AL34)+1, 'Ranking Mask'!AL34)</f>
        <v>33</v>
      </c>
      <c r="AM105" s="14">
        <f>IF(ISNUMBER(AM34*'Ranking Mask'!AL34), COUNTIFS('Ranking Mask'!AL$4:AL$70, "&gt;0", AM$4:AM$70, "&gt;"&amp;AM34)+1, 'Ranking Mask'!AL34)</f>
        <v>32</v>
      </c>
      <c r="AN105" s="15">
        <f>IF(ISNUMBER(AN34*'Ranking Mask'!AN34), COUNTIFS('Ranking Mask'!AN$4:AN$70, "&gt;0", AN$4:AN$70, "&gt;"&amp;AN34)+1, 'Ranking Mask'!AN34)</f>
        <v>10</v>
      </c>
      <c r="AO105" s="15">
        <f>IF(ISNUMBER(AO34*'Ranking Mask'!AN34), COUNTIFS('Ranking Mask'!AN$4:AN$70, "&gt;0", AO$4:AO$70, "&gt;"&amp;AO34)+1, 'Ranking Mask'!AN34)</f>
        <v>11</v>
      </c>
    </row>
    <row r="106" spans="1:41" x14ac:dyDescent="0.25">
      <c r="A106" s="17" t="str">
        <f>SEG!A35</f>
        <v>KIT-GE (2)</v>
      </c>
      <c r="B106" s="14">
        <f>IF(ISNUMBER(B35*'Ranking Mask'!B35), COUNTIFS('Ranking Mask'!B$4:B$70, "&gt;0", B$4:B$70, "&gt;"&amp;B35)+1, 'Ranking Mask'!B35)</f>
        <v>8</v>
      </c>
      <c r="C106" s="14">
        <f>IF(ISNUMBER(C35*'Ranking Mask'!B35), COUNTIFS('Ranking Mask'!B$4:B$70, "&gt;0", C$4:C$70, "&gt;"&amp;C35)+1, 'Ranking Mask'!B35)</f>
        <v>14</v>
      </c>
      <c r="D106" s="15">
        <f>IF(ISNUMBER(D35*'Ranking Mask'!D35), COUNTIFS('Ranking Mask'!D$4:D$70, "&gt;0", D$4:D$70, "&gt;"&amp;D35)+1, 'Ranking Mask'!D35)</f>
        <v>7</v>
      </c>
      <c r="E106" s="15">
        <f>IF(ISNUMBER(E35*'Ranking Mask'!D35), COUNTIFS('Ranking Mask'!D$4:D$70, "&gt;0", E$4:E$70, "&gt;"&amp;E35)+1, 'Ranking Mask'!D35)</f>
        <v>4</v>
      </c>
      <c r="F106" s="14" t="str">
        <f>IF(ISNUMBER(F35*'Ranking Mask'!F35), COUNTIFS('Ranking Mask'!F$4:F$70, "&gt;0", F$4:F$70, "&gt;"&amp;F35)+1, 'Ranking Mask'!F35)</f>
        <v>NA</v>
      </c>
      <c r="G106" s="14" t="str">
        <f>IF(ISNUMBER(G35*'Ranking Mask'!F35), COUNTIFS('Ranking Mask'!F$4:F$70, "&gt;0", G$4:G$70, "&gt;"&amp;G35)+1, 'Ranking Mask'!F35)</f>
        <v>NA</v>
      </c>
      <c r="H106" s="15" t="str">
        <f>IF(ISNUMBER(H35*'Ranking Mask'!H35), COUNTIFS('Ranking Mask'!H$4:H$70, "&gt;0", H$4:H$70, "&gt;"&amp;H35)+1, 'Ranking Mask'!H35)</f>
        <v>NA</v>
      </c>
      <c r="I106" s="15" t="str">
        <f>IF(ISNUMBER(I35*'Ranking Mask'!H35), COUNTIFS('Ranking Mask'!H$4:H$70, "&gt;0", I$4:I$70, "&gt;"&amp;I35)+1, 'Ranking Mask'!H35)</f>
        <v>NA</v>
      </c>
      <c r="J106" s="14" t="str">
        <f>IF(ISNUMBER(J35*'Ranking Mask'!J35), COUNTIFS('Ranking Mask'!J$4:J$70, "&gt;0", J$4:J$70, "&gt;"&amp;J35)+1, 'Ranking Mask'!J35)</f>
        <v>NA</v>
      </c>
      <c r="K106" s="14" t="str">
        <f>IF(ISNUMBER(K35*'Ranking Mask'!J35), COUNTIFS('Ranking Mask'!J$4:J$70, "&gt;0", K$4:K$70, "&gt;"&amp;K35)+1, 'Ranking Mask'!J35)</f>
        <v>NA</v>
      </c>
      <c r="L106" s="15" t="str">
        <f>IF(ISNUMBER(L35*'Ranking Mask'!L35), COUNTIFS('Ranking Mask'!L$4:L$70, "&gt;0", L$4:L$70, "&gt;"&amp;L35)+1, 'Ranking Mask'!L35)</f>
        <v>NA</v>
      </c>
      <c r="M106" s="15" t="str">
        <f>IF(ISNUMBER(M35*'Ranking Mask'!L35), COUNTIFS('Ranking Mask'!L$4:L$70, "&gt;0", M$4:M$70, "&gt;"&amp;M35)+1, 'Ranking Mask'!L35)</f>
        <v>NA</v>
      </c>
      <c r="N106" s="14">
        <f>IF(ISNUMBER(N35*'Ranking Mask'!N35), COUNTIFS('Ranking Mask'!N$4:N$70, "&gt;0", N$4:N$70, "&gt;"&amp;N35)+1, 'Ranking Mask'!N35)</f>
        <v>8</v>
      </c>
      <c r="O106" s="14">
        <f>IF(ISNUMBER(O35*'Ranking Mask'!N35), COUNTIFS('Ranking Mask'!N$4:N$70, "&gt;0", O$4:O$70, "&gt;"&amp;O35)+1, 'Ranking Mask'!N35)</f>
        <v>7</v>
      </c>
      <c r="P106" s="15">
        <f>IF(ISNUMBER(P35*'Ranking Mask'!P35), COUNTIFS('Ranking Mask'!P$4:P$70, "&gt;0", P$4:P$70, "&gt;"&amp;P35)+1, 'Ranking Mask'!P35)</f>
        <v>4</v>
      </c>
      <c r="Q106" s="15">
        <f>IF(ISNUMBER(Q35*'Ranking Mask'!P35), COUNTIFS('Ranking Mask'!P$4:P$70, "&gt;0", Q$4:Q$70, "&gt;"&amp;Q35)+1, 'Ranking Mask'!P35)</f>
        <v>6</v>
      </c>
      <c r="R106" s="14">
        <f>IF(ISNUMBER(R35*'Ranking Mask'!R35), COUNTIFS('Ranking Mask'!R$4:R$70, "&gt;0", R$4:R$70, "&gt;"&amp;R35)+1, 'Ranking Mask'!R35)</f>
        <v>25</v>
      </c>
      <c r="S106" s="14">
        <f>IF(ISNUMBER(S35*'Ranking Mask'!R35), COUNTIFS('Ranking Mask'!R$4:R$70, "&gt;0", S$4:S$70, "&gt;"&amp;S35)+1, 'Ranking Mask'!R35)</f>
        <v>8</v>
      </c>
      <c r="T106" s="15">
        <f>IF(ISNUMBER(T35*'Ranking Mask'!T35), COUNTIFS('Ranking Mask'!T$4:T$70, "&gt;0", T$4:T$70, "&gt;"&amp;T35)+1, 'Ranking Mask'!T35)</f>
        <v>11</v>
      </c>
      <c r="U106" s="15">
        <f>IF(ISNUMBER(U35*'Ranking Mask'!T35), COUNTIFS('Ranking Mask'!T$4:T$70, "&gt;0", U$4:U$70, "&gt;"&amp;U35)+1, 'Ranking Mask'!T35)</f>
        <v>7</v>
      </c>
      <c r="V106" s="14">
        <f>IF(ISNUMBER(V35*'Ranking Mask'!V35), COUNTIFS('Ranking Mask'!V$4:V$70, "&gt;0", V$4:V$70, "&gt;"&amp;V35)+1, 'Ranking Mask'!V35)</f>
        <v>2</v>
      </c>
      <c r="W106" s="14">
        <f>IF(ISNUMBER(W35*'Ranking Mask'!V35), COUNTIFS('Ranking Mask'!V$4:V$70, "&gt;0", W$4:W$70, "&gt;"&amp;W35)+1, 'Ranking Mask'!V35)</f>
        <v>9</v>
      </c>
      <c r="X106" s="15">
        <f>IF(ISNUMBER(X35*'Ranking Mask'!X35), COUNTIFS('Ranking Mask'!X$4:X$70, "&gt;0", X$4:X$70, "&gt;"&amp;X35)+1, 'Ranking Mask'!X35)</f>
        <v>10</v>
      </c>
      <c r="Y106" s="15">
        <f>IF(ISNUMBER(Y35*'Ranking Mask'!X35), COUNTIFS('Ranking Mask'!X$4:X$70, "&gt;0", Y$4:Y$70, "&gt;"&amp;Y35)+1, 'Ranking Mask'!X35)</f>
        <v>2</v>
      </c>
      <c r="Z106" s="14" t="str">
        <f>IF(ISNUMBER(Z35*'Ranking Mask'!Z35), COUNTIFS('Ranking Mask'!Z$4:Z$70, "&gt;0", Z$4:Z$70, "&gt;"&amp;Z35)+1, 'Ranking Mask'!Z35)</f>
        <v>NA</v>
      </c>
      <c r="AA106" s="14" t="str">
        <f>IF(ISNUMBER(AA35*'Ranking Mask'!Z35), COUNTIFS('Ranking Mask'!Z$4:Z$70, "&gt;0", AA$4:AA$70, "&gt;"&amp;AA35)+1, 'Ranking Mask'!Z35)</f>
        <v>NA</v>
      </c>
      <c r="AB106" s="15">
        <f>IF(ISNUMBER(AB35*'Ranking Mask'!AB35), COUNTIFS('Ranking Mask'!AB$4:AB$70, "&gt;0", AB$4:AB$70, "&gt;"&amp;AB35)+1, 'Ranking Mask'!AB35)</f>
        <v>2</v>
      </c>
      <c r="AC106" s="15">
        <f>IF(ISNUMBER(AC35*'Ranking Mask'!AB35), COUNTIFS('Ranking Mask'!AB$4:AB$70, "&gt;0", AC$4:AC$70, "&gt;"&amp;AC35)+1, 'Ranking Mask'!AB35)</f>
        <v>4</v>
      </c>
      <c r="AD106" s="14">
        <f>IF(ISNUMBER(AD35*'Ranking Mask'!AD35), COUNTIFS('Ranking Mask'!AD$4:AD$70, "&gt;0", AD$4:AD$70, "&gt;"&amp;AD35)+1, 'Ranking Mask'!AD35)</f>
        <v>5</v>
      </c>
      <c r="AE106" s="14">
        <f>IF(ISNUMBER(AE35*'Ranking Mask'!AD35), COUNTIFS('Ranking Mask'!AD$4:AD$70, "&gt;0", AE$4:AE$70, "&gt;"&amp;AE35)+1, 'Ranking Mask'!AD35)</f>
        <v>5</v>
      </c>
      <c r="AF106" s="15" t="str">
        <f>IF(ISNUMBER(AF35*'Ranking Mask'!AF35), COUNTIFS('Ranking Mask'!AF$4:AF$70, "&gt;0", AF$4:AF$70, "&gt;"&amp;AF35)+1, 'Ranking Mask'!AF35)</f>
        <v>NA</v>
      </c>
      <c r="AG106" s="15" t="str">
        <f>IF(ISNUMBER(AG35*'Ranking Mask'!AF35), COUNTIFS('Ranking Mask'!AF$4:AF$70, "&gt;0", AG$4:AG$70, "&gt;"&amp;AG35)+1, 'Ranking Mask'!AF35)</f>
        <v>NA</v>
      </c>
      <c r="AH106" s="14" t="str">
        <f>IF(ISNUMBER(AH35*'Ranking Mask'!AH35), COUNTIFS('Ranking Mask'!AH$4:AH$70, "&gt;0", AH$4:AH$70, "&gt;"&amp;AH35)+1, 'Ranking Mask'!AH35)</f>
        <v>NA</v>
      </c>
      <c r="AI106" s="14" t="str">
        <f>IF(ISNUMBER(AI35*'Ranking Mask'!AH35), COUNTIFS('Ranking Mask'!AH$4:AH$70, "&gt;0", AI$4:AI$70, "&gt;"&amp;AI35)+1, 'Ranking Mask'!AH35)</f>
        <v>NA</v>
      </c>
      <c r="AJ106" s="15" t="str">
        <f>IF(ISNUMBER(AJ35*'Ranking Mask'!AJ35), COUNTIFS('Ranking Mask'!AJ$4:AJ$70, "&gt;0", AJ$4:AJ$70, "&gt;"&amp;AJ35)+1, 'Ranking Mask'!AJ35)</f>
        <v>NA</v>
      </c>
      <c r="AK106" s="15" t="str">
        <f>IF(ISNUMBER(AK35*'Ranking Mask'!AJ35), COUNTIFS('Ranking Mask'!AJ$4:AJ$70, "&gt;0", AK$4:AK$70, "&gt;"&amp;AK35)+1, 'Ranking Mask'!AJ35)</f>
        <v>NA</v>
      </c>
      <c r="AL106" s="14">
        <f>IF(ISNUMBER(AL35*'Ranking Mask'!AL35), COUNTIFS('Ranking Mask'!AL$4:AL$70, "&gt;0", AL$4:AL$70, "&gt;"&amp;AL35)+1, 'Ranking Mask'!AL35)</f>
        <v>11</v>
      </c>
      <c r="AM106" s="14">
        <f>IF(ISNUMBER(AM35*'Ranking Mask'!AL35), COUNTIFS('Ranking Mask'!AL$4:AL$70, "&gt;0", AM$4:AM$70, "&gt;"&amp;AM35)+1, 'Ranking Mask'!AL35)</f>
        <v>17</v>
      </c>
      <c r="AN106" s="15">
        <f>IF(ISNUMBER(AN35*'Ranking Mask'!AN35), COUNTIFS('Ranking Mask'!AN$4:AN$70, "&gt;0", AN$4:AN$70, "&gt;"&amp;AN35)+1, 'Ranking Mask'!AN35)</f>
        <v>4</v>
      </c>
      <c r="AO106" s="15">
        <f>IF(ISNUMBER(AO35*'Ranking Mask'!AN35), COUNTIFS('Ranking Mask'!AN$4:AN$70, "&gt;0", AO$4:AO$70, "&gt;"&amp;AO35)+1, 'Ranking Mask'!AN35)</f>
        <v>5</v>
      </c>
    </row>
    <row r="107" spans="1:41" x14ac:dyDescent="0.25">
      <c r="A107" s="17" t="str">
        <f>SEG!A36</f>
        <v>KIT-GE (3)</v>
      </c>
      <c r="B107" s="14">
        <f>IF(ISNUMBER(B36*'Ranking Mask'!B36), COUNTIFS('Ranking Mask'!B$4:B$70, "&gt;0", B$4:B$70, "&gt;"&amp;B36)+1, 'Ranking Mask'!B36)</f>
        <v>3</v>
      </c>
      <c r="C107" s="14">
        <f>IF(ISNUMBER(C36*'Ranking Mask'!B36), COUNTIFS('Ranking Mask'!B$4:B$70, "&gt;0", C$4:C$70, "&gt;"&amp;C36)+1, 'Ranking Mask'!B36)</f>
        <v>4</v>
      </c>
      <c r="D107" s="15">
        <f>IF(ISNUMBER(D36*'Ranking Mask'!D36), COUNTIFS('Ranking Mask'!D$4:D$70, "&gt;0", D$4:D$70, "&gt;"&amp;D36)+1, 'Ranking Mask'!D36)</f>
        <v>3</v>
      </c>
      <c r="E107" s="15">
        <f>IF(ISNUMBER(E36*'Ranking Mask'!D36), COUNTIFS('Ranking Mask'!D$4:D$70, "&gt;0", E$4:E$70, "&gt;"&amp;E36)+1, 'Ranking Mask'!D36)</f>
        <v>5</v>
      </c>
      <c r="F107" s="14">
        <f>IF(ISNUMBER(F36*'Ranking Mask'!F36), COUNTIFS('Ranking Mask'!F$4:F$70, "&gt;0", F$4:F$70, "&gt;"&amp;F36)+1, 'Ranking Mask'!F36)</f>
        <v>11</v>
      </c>
      <c r="G107" s="14">
        <f>IF(ISNUMBER(G36*'Ranking Mask'!F36), COUNTIFS('Ranking Mask'!F$4:F$70, "&gt;0", G$4:G$70, "&gt;"&amp;G36)+1, 'Ranking Mask'!F36)</f>
        <v>9</v>
      </c>
      <c r="H107" s="15">
        <f>IF(ISNUMBER(H36*'Ranking Mask'!H36), COUNTIFS('Ranking Mask'!H$4:H$70, "&gt;0", H$4:H$70, "&gt;"&amp;H36)+1, 'Ranking Mask'!H36)</f>
        <v>1</v>
      </c>
      <c r="I107" s="15">
        <f>IF(ISNUMBER(I36*'Ranking Mask'!H36), COUNTIFS('Ranking Mask'!H$4:H$70, "&gt;0", I$4:I$70, "&gt;"&amp;I36)+1, 'Ranking Mask'!H36)</f>
        <v>1</v>
      </c>
      <c r="J107" s="14">
        <f>IF(ISNUMBER(J36*'Ranking Mask'!J36), COUNTIFS('Ranking Mask'!J$4:J$70, "&gt;0", J$4:J$70, "&gt;"&amp;J36)+1, 'Ranking Mask'!J36)</f>
        <v>6</v>
      </c>
      <c r="K107" s="14">
        <f>IF(ISNUMBER(K36*'Ranking Mask'!J36), COUNTIFS('Ranking Mask'!J$4:J$70, "&gt;0", K$4:K$70, "&gt;"&amp;K36)+1, 'Ranking Mask'!J36)</f>
        <v>6</v>
      </c>
      <c r="L107" s="15">
        <f>IF(ISNUMBER(L36*'Ranking Mask'!L36), COUNTIFS('Ranking Mask'!L$4:L$70, "&gt;0", L$4:L$70, "&gt;"&amp;L36)+1, 'Ranking Mask'!L36)</f>
        <v>3</v>
      </c>
      <c r="M107" s="15">
        <f>IF(ISNUMBER(M36*'Ranking Mask'!L36), COUNTIFS('Ranking Mask'!L$4:L$70, "&gt;0", M$4:M$70, "&gt;"&amp;M36)+1, 'Ranking Mask'!L36)</f>
        <v>1</v>
      </c>
      <c r="N107" s="14">
        <f>IF(ISNUMBER(N36*'Ranking Mask'!N36), COUNTIFS('Ranking Mask'!N$4:N$70, "&gt;0", N$4:N$70, "&gt;"&amp;N36)+1, 'Ranking Mask'!N36)</f>
        <v>3</v>
      </c>
      <c r="O107" s="14">
        <f>IF(ISNUMBER(O36*'Ranking Mask'!N36), COUNTIFS('Ranking Mask'!N$4:N$70, "&gt;0", O$4:O$70, "&gt;"&amp;O36)+1, 'Ranking Mask'!N36)</f>
        <v>2</v>
      </c>
      <c r="P107" s="15">
        <f>IF(ISNUMBER(P36*'Ranking Mask'!P36), COUNTIFS('Ranking Mask'!P$4:P$70, "&gt;0", P$4:P$70, "&gt;"&amp;P36)+1, 'Ranking Mask'!P36)</f>
        <v>1</v>
      </c>
      <c r="Q107" s="15">
        <f>IF(ISNUMBER(Q36*'Ranking Mask'!P36), COUNTIFS('Ranking Mask'!P$4:P$70, "&gt;0", Q$4:Q$70, "&gt;"&amp;Q36)+1, 'Ranking Mask'!P36)</f>
        <v>1</v>
      </c>
      <c r="R107" s="14">
        <f>IF(ISNUMBER(R36*'Ranking Mask'!R36), COUNTIFS('Ranking Mask'!R$4:R$70, "&gt;0", R$4:R$70, "&gt;"&amp;R36)+1, 'Ranking Mask'!R36)</f>
        <v>21</v>
      </c>
      <c r="S107" s="14">
        <f>IF(ISNUMBER(S36*'Ranking Mask'!R36), COUNTIFS('Ranking Mask'!R$4:R$70, "&gt;0", S$4:S$70, "&gt;"&amp;S36)+1, 'Ranking Mask'!R36)</f>
        <v>13</v>
      </c>
      <c r="T107" s="15">
        <f>IF(ISNUMBER(T36*'Ranking Mask'!T36), COUNTIFS('Ranking Mask'!T$4:T$70, "&gt;0", T$4:T$70, "&gt;"&amp;T36)+1, 'Ranking Mask'!T36)</f>
        <v>13</v>
      </c>
      <c r="U107" s="15">
        <f>IF(ISNUMBER(U36*'Ranking Mask'!T36), COUNTIFS('Ranking Mask'!T$4:T$70, "&gt;0", U$4:U$70, "&gt;"&amp;U36)+1, 'Ranking Mask'!T36)</f>
        <v>1</v>
      </c>
      <c r="V107" s="14">
        <f>IF(ISNUMBER(V36*'Ranking Mask'!V36), COUNTIFS('Ranking Mask'!V$4:V$70, "&gt;0", V$4:V$70, "&gt;"&amp;V36)+1, 'Ranking Mask'!V36)</f>
        <v>6</v>
      </c>
      <c r="W107" s="14">
        <f>IF(ISNUMBER(W36*'Ranking Mask'!V36), COUNTIFS('Ranking Mask'!V$4:V$70, "&gt;0", W$4:W$70, "&gt;"&amp;W36)+1, 'Ranking Mask'!V36)</f>
        <v>6</v>
      </c>
      <c r="X107" s="15">
        <f>IF(ISNUMBER(X36*'Ranking Mask'!X36), COUNTIFS('Ranking Mask'!X$4:X$70, "&gt;0", X$4:X$70, "&gt;"&amp;X36)+1, 'Ranking Mask'!X36)</f>
        <v>11</v>
      </c>
      <c r="Y107" s="15">
        <f>IF(ISNUMBER(Y36*'Ranking Mask'!X36), COUNTIFS('Ranking Mask'!X$4:X$70, "&gt;0", Y$4:Y$70, "&gt;"&amp;Y36)+1, 'Ranking Mask'!X36)</f>
        <v>8</v>
      </c>
      <c r="Z107" s="14" t="str">
        <f>IF(ISNUMBER(Z36*'Ranking Mask'!Z36), COUNTIFS('Ranking Mask'!Z$4:Z$70, "&gt;0", Z$4:Z$70, "&gt;"&amp;Z36)+1, 'Ranking Mask'!Z36)</f>
        <v>NA</v>
      </c>
      <c r="AA107" s="14" t="str">
        <f>IF(ISNUMBER(AA36*'Ranking Mask'!Z36), COUNTIFS('Ranking Mask'!Z$4:Z$70, "&gt;0", AA$4:AA$70, "&gt;"&amp;AA36)+1, 'Ranking Mask'!Z36)</f>
        <v>NA</v>
      </c>
      <c r="AB107" s="15" t="str">
        <f>IF(ISNUMBER(AB36*'Ranking Mask'!AB36), COUNTIFS('Ranking Mask'!AB$4:AB$70, "&gt;0", AB$4:AB$70, "&gt;"&amp;AB36)+1, 'Ranking Mask'!AB36)</f>
        <v>NA</v>
      </c>
      <c r="AC107" s="15" t="str">
        <f>IF(ISNUMBER(AC36*'Ranking Mask'!AB36), COUNTIFS('Ranking Mask'!AB$4:AB$70, "&gt;0", AC$4:AC$70, "&gt;"&amp;AC36)+1, 'Ranking Mask'!AB36)</f>
        <v>NA</v>
      </c>
      <c r="AD107" s="14" t="str">
        <f>IF(ISNUMBER(AD36*'Ranking Mask'!AD36), COUNTIFS('Ranking Mask'!AD$4:AD$70, "&gt;0", AD$4:AD$70, "&gt;"&amp;AD36)+1, 'Ranking Mask'!AD36)</f>
        <v>NA</v>
      </c>
      <c r="AE107" s="14" t="str">
        <f>IF(ISNUMBER(AE36*'Ranking Mask'!AD36), COUNTIFS('Ranking Mask'!AD$4:AD$70, "&gt;0", AE$4:AE$70, "&gt;"&amp;AE36)+1, 'Ranking Mask'!AD36)</f>
        <v>NA</v>
      </c>
      <c r="AF107" s="15">
        <f>IF(ISNUMBER(AF36*'Ranking Mask'!AF36), COUNTIFS('Ranking Mask'!AF$4:AF$70, "&gt;0", AF$4:AF$70, "&gt;"&amp;AF36)+1, 'Ranking Mask'!AF36)</f>
        <v>14</v>
      </c>
      <c r="AG107" s="15">
        <f>IF(ISNUMBER(AG36*'Ranking Mask'!AF36), COUNTIFS('Ranking Mask'!AF$4:AF$70, "&gt;0", AG$4:AG$70, "&gt;"&amp;AG36)+1, 'Ranking Mask'!AF36)</f>
        <v>14</v>
      </c>
      <c r="AH107" s="14">
        <f>IF(ISNUMBER(AH36*'Ranking Mask'!AH36), COUNTIFS('Ranking Mask'!AH$4:AH$70, "&gt;0", AH$4:AH$70, "&gt;"&amp;AH36)+1, 'Ranking Mask'!AH36)</f>
        <v>1</v>
      </c>
      <c r="AI107" s="14">
        <f>IF(ISNUMBER(AI36*'Ranking Mask'!AH36), COUNTIFS('Ranking Mask'!AH$4:AH$70, "&gt;0", AI$4:AI$70, "&gt;"&amp;AI36)+1, 'Ranking Mask'!AH36)</f>
        <v>2</v>
      </c>
      <c r="AJ107" s="15" t="str">
        <f>IF(ISNUMBER(AJ36*'Ranking Mask'!AJ36), COUNTIFS('Ranking Mask'!AJ$4:AJ$70, "&gt;0", AJ$4:AJ$70, "&gt;"&amp;AJ36)+1, 'Ranking Mask'!AJ36)</f>
        <v>NA</v>
      </c>
      <c r="AK107" s="15" t="str">
        <f>IF(ISNUMBER(AK36*'Ranking Mask'!AJ36), COUNTIFS('Ranking Mask'!AJ$4:AJ$70, "&gt;0", AK$4:AK$70, "&gt;"&amp;AK36)+1, 'Ranking Mask'!AJ36)</f>
        <v>NA</v>
      </c>
      <c r="AL107" s="14">
        <f>IF(ISNUMBER(AL36*'Ranking Mask'!AL36), COUNTIFS('Ranking Mask'!AL$4:AL$70, "&gt;0", AL$4:AL$70, "&gt;"&amp;AL36)+1, 'Ranking Mask'!AL36)</f>
        <v>10</v>
      </c>
      <c r="AM107" s="14">
        <f>IF(ISNUMBER(AM36*'Ranking Mask'!AL36), COUNTIFS('Ranking Mask'!AL$4:AL$70, "&gt;0", AM$4:AM$70, "&gt;"&amp;AM36)+1, 'Ranking Mask'!AL36)</f>
        <v>11</v>
      </c>
      <c r="AN107" s="15">
        <f>IF(ISNUMBER(AN36*'Ranking Mask'!AN36), COUNTIFS('Ranking Mask'!AN$4:AN$70, "&gt;0", AN$4:AN$70, "&gt;"&amp;AN36)+1, 'Ranking Mask'!AN36)</f>
        <v>2</v>
      </c>
      <c r="AO107" s="15">
        <f>IF(ISNUMBER(AO36*'Ranking Mask'!AN36), COUNTIFS('Ranking Mask'!AN$4:AN$70, "&gt;0", AO$4:AO$70, "&gt;"&amp;AO36)+1, 'Ranking Mask'!AN36)</f>
        <v>2</v>
      </c>
    </row>
    <row r="108" spans="1:41" x14ac:dyDescent="0.25">
      <c r="A108" s="17" t="str">
        <f>SEG!A37</f>
        <v>KIT-GE (4)</v>
      </c>
      <c r="B108" s="14">
        <f>IF(ISNUMBER(B37*'Ranking Mask'!B37), COUNTIFS('Ranking Mask'!B$4:B$70, "&gt;0", B$4:B$70, "&gt;"&amp;B37)+1, 'Ranking Mask'!B37)</f>
        <v>1</v>
      </c>
      <c r="C108" s="14">
        <f>IF(ISNUMBER(C37*'Ranking Mask'!B37), COUNTIFS('Ranking Mask'!B$4:B$70, "&gt;0", C$4:C$70, "&gt;"&amp;C37)+1, 'Ranking Mask'!B37)</f>
        <v>3</v>
      </c>
      <c r="D108" s="15">
        <f>IF(ISNUMBER(D37*'Ranking Mask'!D37), COUNTIFS('Ranking Mask'!D$4:D$70, "&gt;0", D$4:D$70, "&gt;"&amp;D37)+1, 'Ranking Mask'!D37)</f>
        <v>1</v>
      </c>
      <c r="E108" s="15">
        <f>IF(ISNUMBER(E37*'Ranking Mask'!D37), COUNTIFS('Ranking Mask'!D$4:D$70, "&gt;0", E$4:E$70, "&gt;"&amp;E37)+1, 'Ranking Mask'!D37)</f>
        <v>1</v>
      </c>
      <c r="F108" s="14">
        <f>IF(ISNUMBER(F37*'Ranking Mask'!F37), COUNTIFS('Ranking Mask'!F$4:F$70, "&gt;0", F$4:F$70, "&gt;"&amp;F37)+1, 'Ranking Mask'!F37)</f>
        <v>7</v>
      </c>
      <c r="G108" s="14">
        <f>IF(ISNUMBER(G37*'Ranking Mask'!F37), COUNTIFS('Ranking Mask'!F$4:F$70, "&gt;0", G$4:G$70, "&gt;"&amp;G37)+1, 'Ranking Mask'!F37)</f>
        <v>7</v>
      </c>
      <c r="H108" s="15" t="str">
        <f>IF(ISNUMBER(H37*'Ranking Mask'!H37), COUNTIFS('Ranking Mask'!H$4:H$70, "&gt;0", H$4:H$70, "&gt;"&amp;H37)+1, 'Ranking Mask'!H37)</f>
        <v>NA</v>
      </c>
      <c r="I108" s="15" t="str">
        <f>IF(ISNUMBER(I37*'Ranking Mask'!H37), COUNTIFS('Ranking Mask'!H$4:H$70, "&gt;0", I$4:I$70, "&gt;"&amp;I37)+1, 'Ranking Mask'!H37)</f>
        <v>NA</v>
      </c>
      <c r="J108" s="14">
        <f>IF(ISNUMBER(J37*'Ranking Mask'!J37), COUNTIFS('Ranking Mask'!J$4:J$70, "&gt;0", J$4:J$70, "&gt;"&amp;J37)+1, 'Ranking Mask'!J37)</f>
        <v>10</v>
      </c>
      <c r="K108" s="14">
        <f>IF(ISNUMBER(K37*'Ranking Mask'!J37), COUNTIFS('Ranking Mask'!J$4:J$70, "&gt;0", K$4:K$70, "&gt;"&amp;K37)+1, 'Ranking Mask'!J37)</f>
        <v>12</v>
      </c>
      <c r="L108" s="15" t="str">
        <f>IF(ISNUMBER(L37*'Ranking Mask'!L37), COUNTIFS('Ranking Mask'!L$4:L$70, "&gt;0", L$4:L$70, "&gt;"&amp;L37)+1, 'Ranking Mask'!L37)</f>
        <v>NA</v>
      </c>
      <c r="M108" s="15" t="str">
        <f>IF(ISNUMBER(M37*'Ranking Mask'!L37), COUNTIFS('Ranking Mask'!L$4:L$70, "&gt;0", M$4:M$70, "&gt;"&amp;M37)+1, 'Ranking Mask'!L37)</f>
        <v>NA</v>
      </c>
      <c r="N108" s="14" t="str">
        <f>IF(ISNUMBER(N37*'Ranking Mask'!N37), COUNTIFS('Ranking Mask'!N$4:N$70, "&gt;0", N$4:N$70, "&gt;"&amp;N37)+1, 'Ranking Mask'!N37)</f>
        <v>NA</v>
      </c>
      <c r="O108" s="14" t="str">
        <f>IF(ISNUMBER(O37*'Ranking Mask'!N37), COUNTIFS('Ranking Mask'!N$4:N$70, "&gt;0", O$4:O$70, "&gt;"&amp;O37)+1, 'Ranking Mask'!N37)</f>
        <v>NA</v>
      </c>
      <c r="P108" s="15" t="str">
        <f>IF(ISNUMBER(P37*'Ranking Mask'!P37), COUNTIFS('Ranking Mask'!P$4:P$70, "&gt;0", P$4:P$70, "&gt;"&amp;P37)+1, 'Ranking Mask'!P37)</f>
        <v>NA</v>
      </c>
      <c r="Q108" s="15" t="str">
        <f>IF(ISNUMBER(Q37*'Ranking Mask'!P37), COUNTIFS('Ranking Mask'!P$4:P$70, "&gt;0", Q$4:Q$70, "&gt;"&amp;Q37)+1, 'Ranking Mask'!P37)</f>
        <v>NA</v>
      </c>
      <c r="R108" s="14">
        <f>IF(ISNUMBER(R37*'Ranking Mask'!R37), COUNTIFS('Ranking Mask'!R$4:R$70, "&gt;0", R$4:R$70, "&gt;"&amp;R37)+1, 'Ranking Mask'!R37)</f>
        <v>2</v>
      </c>
      <c r="S108" s="14">
        <f>IF(ISNUMBER(S37*'Ranking Mask'!R37), COUNTIFS('Ranking Mask'!R$4:R$70, "&gt;0", S$4:S$70, "&gt;"&amp;S37)+1, 'Ranking Mask'!R37)</f>
        <v>7</v>
      </c>
      <c r="T108" s="15">
        <f>IF(ISNUMBER(T37*'Ranking Mask'!T37), COUNTIFS('Ranking Mask'!T$4:T$70, "&gt;0", T$4:T$70, "&gt;"&amp;T37)+1, 'Ranking Mask'!T37)</f>
        <v>6</v>
      </c>
      <c r="U108" s="15">
        <f>IF(ISNUMBER(U37*'Ranking Mask'!T37), COUNTIFS('Ranking Mask'!T$4:T$70, "&gt;0", U$4:U$70, "&gt;"&amp;U37)+1, 'Ranking Mask'!T37)</f>
        <v>2</v>
      </c>
      <c r="V108" s="14" t="str">
        <f>IF(ISNUMBER(V37*'Ranking Mask'!V37), COUNTIFS('Ranking Mask'!V$4:V$70, "&gt;0", V$4:V$70, "&gt;"&amp;V37)+1, 'Ranking Mask'!V37)</f>
        <v>NA</v>
      </c>
      <c r="W108" s="14" t="str">
        <f>IF(ISNUMBER(W37*'Ranking Mask'!V37), COUNTIFS('Ranking Mask'!V$4:V$70, "&gt;0", W$4:W$70, "&gt;"&amp;W37)+1, 'Ranking Mask'!V37)</f>
        <v>NA</v>
      </c>
      <c r="X108" s="15" t="str">
        <f>IF(ISNUMBER(X37*'Ranking Mask'!X37), COUNTIFS('Ranking Mask'!X$4:X$70, "&gt;0", X$4:X$70, "&gt;"&amp;X37)+1, 'Ranking Mask'!X37)</f>
        <v>NA</v>
      </c>
      <c r="Y108" s="15" t="str">
        <f>IF(ISNUMBER(Y37*'Ranking Mask'!X37), COUNTIFS('Ranking Mask'!X$4:X$70, "&gt;0", Y$4:Y$70, "&gt;"&amp;Y37)+1, 'Ranking Mask'!X37)</f>
        <v>NA</v>
      </c>
      <c r="Z108" s="14" t="str">
        <f>IF(ISNUMBER(Z37*'Ranking Mask'!Z37), COUNTIFS('Ranking Mask'!Z$4:Z$70, "&gt;0", Z$4:Z$70, "&gt;"&amp;Z37)+1, 'Ranking Mask'!Z37)</f>
        <v>NA</v>
      </c>
      <c r="AA108" s="14" t="str">
        <f>IF(ISNUMBER(AA37*'Ranking Mask'!Z37), COUNTIFS('Ranking Mask'!Z$4:Z$70, "&gt;0", AA$4:AA$70, "&gt;"&amp;AA37)+1, 'Ranking Mask'!Z37)</f>
        <v>NA</v>
      </c>
      <c r="AB108" s="15" t="str">
        <f>IF(ISNUMBER(AB37*'Ranking Mask'!AB37), COUNTIFS('Ranking Mask'!AB$4:AB$70, "&gt;0", AB$4:AB$70, "&gt;"&amp;AB37)+1, 'Ranking Mask'!AB37)</f>
        <v>NA</v>
      </c>
      <c r="AC108" s="15" t="str">
        <f>IF(ISNUMBER(AC37*'Ranking Mask'!AB37), COUNTIFS('Ranking Mask'!AB$4:AB$70, "&gt;0", AC$4:AC$70, "&gt;"&amp;AC37)+1, 'Ranking Mask'!AB37)</f>
        <v>NA</v>
      </c>
      <c r="AD108" s="14" t="str">
        <f>IF(ISNUMBER(AD37*'Ranking Mask'!AD37), COUNTIFS('Ranking Mask'!AD$4:AD$70, "&gt;0", AD$4:AD$70, "&gt;"&amp;AD37)+1, 'Ranking Mask'!AD37)</f>
        <v>NA</v>
      </c>
      <c r="AE108" s="14" t="str">
        <f>IF(ISNUMBER(AE37*'Ranking Mask'!AD37), COUNTIFS('Ranking Mask'!AD$4:AD$70, "&gt;0", AE$4:AE$70, "&gt;"&amp;AE37)+1, 'Ranking Mask'!AD37)</f>
        <v>NA</v>
      </c>
      <c r="AF108" s="15">
        <f>IF(ISNUMBER(AF37*'Ranking Mask'!AF37), COUNTIFS('Ranking Mask'!AF$4:AF$70, "&gt;0", AF$4:AF$70, "&gt;"&amp;AF37)+1, 'Ranking Mask'!AF37)</f>
        <v>9</v>
      </c>
      <c r="AG108" s="15">
        <f>IF(ISNUMBER(AG37*'Ranking Mask'!AF37), COUNTIFS('Ranking Mask'!AF$4:AF$70, "&gt;0", AG$4:AG$70, "&gt;"&amp;AG37)+1, 'Ranking Mask'!AF37)</f>
        <v>2</v>
      </c>
      <c r="AH108" s="14">
        <f>IF(ISNUMBER(AH37*'Ranking Mask'!AH37), COUNTIFS('Ranking Mask'!AH$4:AH$70, "&gt;0", AH$4:AH$70, "&gt;"&amp;AH37)+1, 'Ranking Mask'!AH37)</f>
        <v>2</v>
      </c>
      <c r="AI108" s="14">
        <f>IF(ISNUMBER(AI37*'Ranking Mask'!AH37), COUNTIFS('Ranking Mask'!AH$4:AH$70, "&gt;0", AI$4:AI$70, "&gt;"&amp;AI37)+1, 'Ranking Mask'!AH37)</f>
        <v>1</v>
      </c>
      <c r="AJ108" s="15" t="str">
        <f>IF(ISNUMBER(AJ37*'Ranking Mask'!AJ37), COUNTIFS('Ranking Mask'!AJ$4:AJ$70, "&gt;0", AJ$4:AJ$70, "&gt;"&amp;AJ37)+1, 'Ranking Mask'!AJ37)</f>
        <v>NA</v>
      </c>
      <c r="AK108" s="15" t="str">
        <f>IF(ISNUMBER(AK37*'Ranking Mask'!AJ37), COUNTIFS('Ranking Mask'!AJ$4:AJ$70, "&gt;0", AK$4:AK$70, "&gt;"&amp;AK37)+1, 'Ranking Mask'!AJ37)</f>
        <v>NA</v>
      </c>
      <c r="AL108" s="14">
        <f>IF(ISNUMBER(AL37*'Ranking Mask'!AL37), COUNTIFS('Ranking Mask'!AL$4:AL$70, "&gt;0", AL$4:AL$70, "&gt;"&amp;AL37)+1, 'Ranking Mask'!AL37)</f>
        <v>1</v>
      </c>
      <c r="AM108" s="14">
        <f>IF(ISNUMBER(AM37*'Ranking Mask'!AL37), COUNTIFS('Ranking Mask'!AL$4:AL$70, "&gt;0", AM$4:AM$70, "&gt;"&amp;AM37)+1, 'Ranking Mask'!AL37)</f>
        <v>1</v>
      </c>
      <c r="AN108" s="15" t="str">
        <f>IF(ISNUMBER(AN37*'Ranking Mask'!AN37), COUNTIFS('Ranking Mask'!AN$4:AN$70, "&gt;0", AN$4:AN$70, "&gt;"&amp;AN37)+1, 'Ranking Mask'!AN37)</f>
        <v>NA</v>
      </c>
      <c r="AO108" s="15" t="str">
        <f>IF(ISNUMBER(AO37*'Ranking Mask'!AN37), COUNTIFS('Ranking Mask'!AN$4:AN$70, "&gt;0", AO$4:AO$70, "&gt;"&amp;AO37)+1, 'Ranking Mask'!AN37)</f>
        <v>NA</v>
      </c>
    </row>
    <row r="109" spans="1:41" x14ac:dyDescent="0.25">
      <c r="A109" s="17" t="str">
        <f>SEG!A38</f>
        <v>KTH-SE (1)</v>
      </c>
      <c r="B109" s="14" t="str">
        <f>IF(ISNUMBER(B38*'Ranking Mask'!B38), COUNTIFS('Ranking Mask'!B$4:B$70, "&gt;0", B$4:B$70, "&gt;"&amp;B38)+1, 'Ranking Mask'!B38)</f>
        <v>NA</v>
      </c>
      <c r="C109" s="14" t="str">
        <f>IF(ISNUMBER(C38*'Ranking Mask'!B38), COUNTIFS('Ranking Mask'!B$4:B$70, "&gt;0", C$4:C$70, "&gt;"&amp;C38)+1, 'Ranking Mask'!B38)</f>
        <v>NA</v>
      </c>
      <c r="D109" s="15" t="str">
        <f>IF(ISNUMBER(D38*'Ranking Mask'!D38), COUNTIFS('Ranking Mask'!D$4:D$70, "&gt;0", D$4:D$70, "&gt;"&amp;D38)+1, 'Ranking Mask'!D38)</f>
        <v>NA</v>
      </c>
      <c r="E109" s="15" t="str">
        <f>IF(ISNUMBER(E38*'Ranking Mask'!D38), COUNTIFS('Ranking Mask'!D$4:D$70, "&gt;0", E$4:E$70, "&gt;"&amp;E38)+1, 'Ranking Mask'!D38)</f>
        <v>NA</v>
      </c>
      <c r="F109" s="14" t="str">
        <f>IF(ISNUMBER(F38*'Ranking Mask'!F38), COUNTIFS('Ranking Mask'!F$4:F$70, "&gt;0", F$4:F$70, "&gt;"&amp;F38)+1, 'Ranking Mask'!F38)</f>
        <v>NA</v>
      </c>
      <c r="G109" s="14" t="str">
        <f>IF(ISNUMBER(G38*'Ranking Mask'!F38), COUNTIFS('Ranking Mask'!F$4:F$70, "&gt;0", G$4:G$70, "&gt;"&amp;G38)+1, 'Ranking Mask'!F38)</f>
        <v>NA</v>
      </c>
      <c r="H109" s="15">
        <f>IF(ISNUMBER(H38*'Ranking Mask'!H38), COUNTIFS('Ranking Mask'!H$4:H$70, "&gt;0", H$4:H$70, "&gt;"&amp;H38)+1, 'Ranking Mask'!H38)</f>
        <v>4</v>
      </c>
      <c r="I109" s="15">
        <f>IF(ISNUMBER(I38*'Ranking Mask'!H38), COUNTIFS('Ranking Mask'!H$4:H$70, "&gt;0", I$4:I$70, "&gt;"&amp;I38)+1, 'Ranking Mask'!H38)</f>
        <v>3</v>
      </c>
      <c r="J109" s="14">
        <f>IF(ISNUMBER(J38*'Ranking Mask'!J38), COUNTIFS('Ranking Mask'!J$4:J$70, "&gt;0", J$4:J$70, "&gt;"&amp;J38)+1, 'Ranking Mask'!J38)</f>
        <v>4</v>
      </c>
      <c r="K109" s="14">
        <f>IF(ISNUMBER(K38*'Ranking Mask'!J38), COUNTIFS('Ranking Mask'!J$4:J$70, "&gt;0", K$4:K$70, "&gt;"&amp;K38)+1, 'Ranking Mask'!J38)</f>
        <v>2</v>
      </c>
      <c r="L109" s="15">
        <f>IF(ISNUMBER(L38*'Ranking Mask'!L38), COUNTIFS('Ranking Mask'!L$4:L$70, "&gt;0", L$4:L$70, "&gt;"&amp;L38)+1, 'Ranking Mask'!L38)</f>
        <v>5</v>
      </c>
      <c r="M109" s="15">
        <f>IF(ISNUMBER(M38*'Ranking Mask'!L38), COUNTIFS('Ranking Mask'!L$4:L$70, "&gt;0", M$4:M$70, "&gt;"&amp;M38)+1, 'Ranking Mask'!L38)</f>
        <v>1</v>
      </c>
      <c r="N109" s="14">
        <f>IF(ISNUMBER(N38*'Ranking Mask'!N38), COUNTIFS('Ranking Mask'!N$4:N$70, "&gt;0", N$4:N$70, "&gt;"&amp;N38)+1, 'Ranking Mask'!N38)</f>
        <v>2</v>
      </c>
      <c r="O109" s="14">
        <f>IF(ISNUMBER(O38*'Ranking Mask'!N38), COUNTIFS('Ranking Mask'!N$4:N$70, "&gt;0", O$4:O$70, "&gt;"&amp;O38)+1, 'Ranking Mask'!N38)</f>
        <v>1</v>
      </c>
      <c r="P109" s="15">
        <f>IF(ISNUMBER(P38*'Ranking Mask'!P38), COUNTIFS('Ranking Mask'!P$4:P$70, "&gt;0", P$4:P$70, "&gt;"&amp;P38)+1, 'Ranking Mask'!P38)</f>
        <v>3</v>
      </c>
      <c r="Q109" s="15">
        <f>IF(ISNUMBER(Q38*'Ranking Mask'!P38), COUNTIFS('Ranking Mask'!P$4:P$70, "&gt;0", Q$4:Q$70, "&gt;"&amp;Q38)+1, 'Ranking Mask'!P38)</f>
        <v>2</v>
      </c>
      <c r="R109" s="14">
        <f>IF(ISNUMBER(R38*'Ranking Mask'!R38), COUNTIFS('Ranking Mask'!R$4:R$70, "&gt;0", R$4:R$70, "&gt;"&amp;R38)+1, 'Ranking Mask'!R38)</f>
        <v>4</v>
      </c>
      <c r="S109" s="14">
        <f>IF(ISNUMBER(S38*'Ranking Mask'!R38), COUNTIFS('Ranking Mask'!R$4:R$70, "&gt;0", S$4:S$70, "&gt;"&amp;S38)+1, 'Ranking Mask'!R38)</f>
        <v>2</v>
      </c>
      <c r="T109" s="15" t="str">
        <f>IF(ISNUMBER(T38*'Ranking Mask'!T38), COUNTIFS('Ranking Mask'!T$4:T$70, "&gt;0", T$4:T$70, "&gt;"&amp;T38)+1, 'Ranking Mask'!T38)</f>
        <v>-</v>
      </c>
      <c r="U109" s="15" t="str">
        <f>IF(ISNUMBER(U38*'Ranking Mask'!T38), COUNTIFS('Ranking Mask'!T$4:T$70, "&gt;0", U$4:U$70, "&gt;"&amp;U38)+1, 'Ranking Mask'!T38)</f>
        <v>-</v>
      </c>
      <c r="V109" s="14" t="str">
        <f>IF(ISNUMBER(V38*'Ranking Mask'!V38), COUNTIFS('Ranking Mask'!V$4:V$70, "&gt;0", V$4:V$70, "&gt;"&amp;V38)+1, 'Ranking Mask'!V38)</f>
        <v>-</v>
      </c>
      <c r="W109" s="14" t="str">
        <f>IF(ISNUMBER(W38*'Ranking Mask'!V38), COUNTIFS('Ranking Mask'!V$4:V$70, "&gt;0", W$4:W$70, "&gt;"&amp;W38)+1, 'Ranking Mask'!V38)</f>
        <v>-</v>
      </c>
      <c r="X109" s="15">
        <f>IF(ISNUMBER(X38*'Ranking Mask'!X38), COUNTIFS('Ranking Mask'!X$4:X$70, "&gt;0", X$4:X$70, "&gt;"&amp;X38)+1, 'Ranking Mask'!X38)</f>
        <v>4</v>
      </c>
      <c r="Y109" s="15">
        <f>IF(ISNUMBER(Y38*'Ranking Mask'!X38), COUNTIFS('Ranking Mask'!X$4:X$70, "&gt;0", Y$4:Y$70, "&gt;"&amp;Y38)+1, 'Ranking Mask'!X38)</f>
        <v>1</v>
      </c>
      <c r="Z109" s="14" t="str">
        <f>IF(ISNUMBER(Z38*'Ranking Mask'!Z38), COUNTIFS('Ranking Mask'!Z$4:Z$70, "&gt;0", Z$4:Z$70, "&gt;"&amp;Z38)+1, 'Ranking Mask'!Z38)</f>
        <v>NA</v>
      </c>
      <c r="AA109" s="14" t="str">
        <f>IF(ISNUMBER(AA38*'Ranking Mask'!Z38), COUNTIFS('Ranking Mask'!Z$4:Z$70, "&gt;0", AA$4:AA$70, "&gt;"&amp;AA38)+1, 'Ranking Mask'!Z38)</f>
        <v>NA</v>
      </c>
      <c r="AB109" s="15" t="str">
        <f>IF(ISNUMBER(AB38*'Ranking Mask'!AB38), COUNTIFS('Ranking Mask'!AB$4:AB$70, "&gt;0", AB$4:AB$70, "&gt;"&amp;AB38)+1, 'Ranking Mask'!AB38)</f>
        <v>NA</v>
      </c>
      <c r="AC109" s="15" t="str">
        <f>IF(ISNUMBER(AC38*'Ranking Mask'!AB38), COUNTIFS('Ranking Mask'!AB$4:AB$70, "&gt;0", AC$4:AC$70, "&gt;"&amp;AC38)+1, 'Ranking Mask'!AB38)</f>
        <v>NA</v>
      </c>
      <c r="AD109" s="14" t="str">
        <f>IF(ISNUMBER(AD38*'Ranking Mask'!AD38), COUNTIFS('Ranking Mask'!AD$4:AD$70, "&gt;0", AD$4:AD$70, "&gt;"&amp;AD38)+1, 'Ranking Mask'!AD38)</f>
        <v>NA</v>
      </c>
      <c r="AE109" s="14" t="str">
        <f>IF(ISNUMBER(AE38*'Ranking Mask'!AD38), COUNTIFS('Ranking Mask'!AD$4:AD$70, "&gt;0", AE$4:AE$70, "&gt;"&amp;AE38)+1, 'Ranking Mask'!AD38)</f>
        <v>NA</v>
      </c>
      <c r="AF109" s="15" t="str">
        <f>IF(ISNUMBER(AF38*'Ranking Mask'!AF38), COUNTIFS('Ranking Mask'!AF$4:AF$70, "&gt;0", AF$4:AF$70, "&gt;"&amp;AF38)+1, 'Ranking Mask'!AF38)</f>
        <v>NA</v>
      </c>
      <c r="AG109" s="15" t="str">
        <f>IF(ISNUMBER(AG38*'Ranking Mask'!AF38), COUNTIFS('Ranking Mask'!AF$4:AF$70, "&gt;0", AG$4:AG$70, "&gt;"&amp;AG38)+1, 'Ranking Mask'!AF38)</f>
        <v>NA</v>
      </c>
      <c r="AH109" s="14" t="str">
        <f>IF(ISNUMBER(AH38*'Ranking Mask'!AH38), COUNTIFS('Ranking Mask'!AH$4:AH$70, "&gt;0", AH$4:AH$70, "&gt;"&amp;AH38)+1, 'Ranking Mask'!AH38)</f>
        <v>-</v>
      </c>
      <c r="AI109" s="14" t="str">
        <f>IF(ISNUMBER(AI38*'Ranking Mask'!AH38), COUNTIFS('Ranking Mask'!AH$4:AH$70, "&gt;0", AI$4:AI$70, "&gt;"&amp;AI38)+1, 'Ranking Mask'!AH38)</f>
        <v>-</v>
      </c>
      <c r="AJ109" s="15">
        <f>IF(ISNUMBER(AJ38*'Ranking Mask'!AJ38), COUNTIFS('Ranking Mask'!AJ$4:AJ$70, "&gt;0", AJ$4:AJ$70, "&gt;"&amp;AJ38)+1, 'Ranking Mask'!AJ38)</f>
        <v>1</v>
      </c>
      <c r="AK109" s="15">
        <f>IF(ISNUMBER(AK38*'Ranking Mask'!AJ38), COUNTIFS('Ranking Mask'!AJ$4:AJ$70, "&gt;0", AK$4:AK$70, "&gt;"&amp;AK38)+1, 'Ranking Mask'!AJ38)</f>
        <v>1</v>
      </c>
      <c r="AL109" s="14">
        <f>IF(ISNUMBER(AL38*'Ranking Mask'!AL38), COUNTIFS('Ranking Mask'!AL$4:AL$70, "&gt;0", AL$4:AL$70, "&gt;"&amp;AL38)+1, 'Ranking Mask'!AL38)</f>
        <v>12</v>
      </c>
      <c r="AM109" s="14">
        <f>IF(ISNUMBER(AM38*'Ranking Mask'!AL38), COUNTIFS('Ranking Mask'!AL$4:AL$70, "&gt;0", AM$4:AM$70, "&gt;"&amp;AM38)+1, 'Ranking Mask'!AL38)</f>
        <v>13</v>
      </c>
      <c r="AN109" s="15">
        <f>IF(ISNUMBER(AN38*'Ranking Mask'!AN38), COUNTIFS('Ranking Mask'!AN$4:AN$70, "&gt;0", AN$4:AN$70, "&gt;"&amp;AN38)+1, 'Ranking Mask'!AN38)</f>
        <v>3</v>
      </c>
      <c r="AO109" s="15">
        <f>IF(ISNUMBER(AO38*'Ranking Mask'!AN38), COUNTIFS('Ranking Mask'!AN$4:AN$70, "&gt;0", AO$4:AO$70, "&gt;"&amp;AO38)+1, 'Ranking Mask'!AN38)</f>
        <v>4</v>
      </c>
    </row>
    <row r="110" spans="1:41" x14ac:dyDescent="0.25">
      <c r="A110" s="17" t="str">
        <f>SEG!A39</f>
        <v>KTH-SE (1*)</v>
      </c>
      <c r="B110" s="14">
        <f>IF(ISNUMBER(B39*'Ranking Mask'!B39), COUNTIFS('Ranking Mask'!B$4:B$70, "&gt;0", B$4:B$70, "&gt;"&amp;B39)+1, 'Ranking Mask'!B39)</f>
        <v>6</v>
      </c>
      <c r="C110" s="14">
        <f>IF(ISNUMBER(C39*'Ranking Mask'!B39), COUNTIFS('Ranking Mask'!B$4:B$70, "&gt;0", C$4:C$70, "&gt;"&amp;C39)+1, 'Ranking Mask'!B39)</f>
        <v>15</v>
      </c>
      <c r="D110" s="15">
        <f>IF(ISNUMBER(D39*'Ranking Mask'!D39), COUNTIFS('Ranking Mask'!D$4:D$70, "&gt;0", D$4:D$70, "&gt;"&amp;D39)+1, 'Ranking Mask'!D39)</f>
        <v>13</v>
      </c>
      <c r="E110" s="15">
        <f>IF(ISNUMBER(E39*'Ranking Mask'!D39), COUNTIFS('Ranking Mask'!D$4:D$70, "&gt;0", E$4:E$70, "&gt;"&amp;E39)+1, 'Ranking Mask'!D39)</f>
        <v>15</v>
      </c>
      <c r="F110" s="14">
        <f>IF(ISNUMBER(F39*'Ranking Mask'!F39), COUNTIFS('Ranking Mask'!F$4:F$70, "&gt;0", F$4:F$70, "&gt;"&amp;F39)+1, 'Ranking Mask'!F39)</f>
        <v>24</v>
      </c>
      <c r="G110" s="14">
        <f>IF(ISNUMBER(G39*'Ranking Mask'!F39), COUNTIFS('Ranking Mask'!F$4:F$70, "&gt;0", G$4:G$70, "&gt;"&amp;G39)+1, 'Ranking Mask'!F39)</f>
        <v>24</v>
      </c>
      <c r="H110" s="15" t="str">
        <f>IF(ISNUMBER(H39*'Ranking Mask'!H39), COUNTIFS('Ranking Mask'!H$4:H$70, "&gt;0", H$4:H$70, "&gt;"&amp;H39)+1, 'Ranking Mask'!H39)</f>
        <v>NA</v>
      </c>
      <c r="I110" s="15" t="str">
        <f>IF(ISNUMBER(I39*'Ranking Mask'!H39), COUNTIFS('Ranking Mask'!H$4:H$70, "&gt;0", I$4:I$70, "&gt;"&amp;I39)+1, 'Ranking Mask'!H39)</f>
        <v>NA</v>
      </c>
      <c r="J110" s="14" t="str">
        <f>IF(ISNUMBER(J39*'Ranking Mask'!J39), COUNTIFS('Ranking Mask'!J$4:J$70, "&gt;0", J$4:J$70, "&gt;"&amp;J39)+1, 'Ranking Mask'!J39)</f>
        <v>-</v>
      </c>
      <c r="K110" s="14" t="str">
        <f>IF(ISNUMBER(K39*'Ranking Mask'!J39), COUNTIFS('Ranking Mask'!J$4:J$70, "&gt;0", K$4:K$70, "&gt;"&amp;K39)+1, 'Ranking Mask'!J39)</f>
        <v>-</v>
      </c>
      <c r="L110" s="15" t="str">
        <f>IF(ISNUMBER(L39*'Ranking Mask'!L39), COUNTIFS('Ranking Mask'!L$4:L$70, "&gt;0", L$4:L$70, "&gt;"&amp;L39)+1, 'Ranking Mask'!L39)</f>
        <v>-</v>
      </c>
      <c r="M110" s="15" t="str">
        <f>IF(ISNUMBER(M39*'Ranking Mask'!L39), COUNTIFS('Ranking Mask'!L$4:L$70, "&gt;0", M$4:M$70, "&gt;"&amp;M39)+1, 'Ranking Mask'!L39)</f>
        <v>-</v>
      </c>
      <c r="N110" s="14" t="str">
        <f>IF(ISNUMBER(N39*'Ranking Mask'!N39), COUNTIFS('Ranking Mask'!N$4:N$70, "&gt;0", N$4:N$70, "&gt;"&amp;N39)+1, 'Ranking Mask'!N39)</f>
        <v>-</v>
      </c>
      <c r="O110" s="14" t="str">
        <f>IF(ISNUMBER(O39*'Ranking Mask'!N39), COUNTIFS('Ranking Mask'!N$4:N$70, "&gt;0", O$4:O$70, "&gt;"&amp;O39)+1, 'Ranking Mask'!N39)</f>
        <v>-</v>
      </c>
      <c r="P110" s="15" t="str">
        <f>IF(ISNUMBER(P39*'Ranking Mask'!P39), COUNTIFS('Ranking Mask'!P$4:P$70, "&gt;0", P$4:P$70, "&gt;"&amp;P39)+1, 'Ranking Mask'!P39)</f>
        <v>-</v>
      </c>
      <c r="Q110" s="15" t="str">
        <f>IF(ISNUMBER(Q39*'Ranking Mask'!P39), COUNTIFS('Ranking Mask'!P$4:P$70, "&gt;0", Q$4:Q$70, "&gt;"&amp;Q39)+1, 'Ranking Mask'!P39)</f>
        <v>-</v>
      </c>
      <c r="R110" s="14" t="str">
        <f>IF(ISNUMBER(R39*'Ranking Mask'!R39), COUNTIFS('Ranking Mask'!R$4:R$70, "&gt;0", R$4:R$70, "&gt;"&amp;R39)+1, 'Ranking Mask'!R39)</f>
        <v>-</v>
      </c>
      <c r="S110" s="14" t="str">
        <f>IF(ISNUMBER(S39*'Ranking Mask'!R39), COUNTIFS('Ranking Mask'!R$4:R$70, "&gt;0", S$4:S$70, "&gt;"&amp;S39)+1, 'Ranking Mask'!R39)</f>
        <v>-</v>
      </c>
      <c r="T110" s="15">
        <f>IF(ISNUMBER(T39*'Ranking Mask'!T39), COUNTIFS('Ranking Mask'!T$4:T$70, "&gt;0", T$4:T$70, "&gt;"&amp;T39)+1, 'Ranking Mask'!T39)</f>
        <v>4</v>
      </c>
      <c r="U110" s="15">
        <f>IF(ISNUMBER(U39*'Ranking Mask'!T39), COUNTIFS('Ranking Mask'!T$4:T$70, "&gt;0", U$4:U$70, "&gt;"&amp;U39)+1, 'Ranking Mask'!T39)</f>
        <v>5</v>
      </c>
      <c r="V110" s="14">
        <f>IF(ISNUMBER(V39*'Ranking Mask'!V39), COUNTIFS('Ranking Mask'!V$4:V$70, "&gt;0", V$4:V$70, "&gt;"&amp;V39)+1, 'Ranking Mask'!V39)</f>
        <v>3</v>
      </c>
      <c r="W110" s="14">
        <f>IF(ISNUMBER(W39*'Ranking Mask'!V39), COUNTIFS('Ranking Mask'!V$4:V$70, "&gt;0", W$4:W$70, "&gt;"&amp;W39)+1, 'Ranking Mask'!V39)</f>
        <v>5</v>
      </c>
      <c r="X110" s="15" t="str">
        <f>IF(ISNUMBER(X39*'Ranking Mask'!X39), COUNTIFS('Ranking Mask'!X$4:X$70, "&gt;0", X$4:X$70, "&gt;"&amp;X39)+1, 'Ranking Mask'!X39)</f>
        <v>-</v>
      </c>
      <c r="Y110" s="15" t="str">
        <f>IF(ISNUMBER(Y39*'Ranking Mask'!X39), COUNTIFS('Ranking Mask'!X$4:X$70, "&gt;0", Y$4:Y$70, "&gt;"&amp;Y39)+1, 'Ranking Mask'!X39)</f>
        <v>-</v>
      </c>
      <c r="Z110" s="14" t="str">
        <f>IF(ISNUMBER(Z39*'Ranking Mask'!Z39), COUNTIFS('Ranking Mask'!Z$4:Z$70, "&gt;0", Z$4:Z$70, "&gt;"&amp;Z39)+1, 'Ranking Mask'!Z39)</f>
        <v>NA</v>
      </c>
      <c r="AA110" s="14" t="str">
        <f>IF(ISNUMBER(AA39*'Ranking Mask'!Z39), COUNTIFS('Ranking Mask'!Z$4:Z$70, "&gt;0", AA$4:AA$70, "&gt;"&amp;AA39)+1, 'Ranking Mask'!Z39)</f>
        <v>NA</v>
      </c>
      <c r="AB110" s="15" t="str">
        <f>IF(ISNUMBER(AB39*'Ranking Mask'!AB39), COUNTIFS('Ranking Mask'!AB$4:AB$70, "&gt;0", AB$4:AB$70, "&gt;"&amp;AB39)+1, 'Ranking Mask'!AB39)</f>
        <v>NA</v>
      </c>
      <c r="AC110" s="15" t="str">
        <f>IF(ISNUMBER(AC39*'Ranking Mask'!AB39), COUNTIFS('Ranking Mask'!AB$4:AB$70, "&gt;0", AC$4:AC$70, "&gt;"&amp;AC39)+1, 'Ranking Mask'!AB39)</f>
        <v>NA</v>
      </c>
      <c r="AD110" s="14" t="str">
        <f>IF(ISNUMBER(AD39*'Ranking Mask'!AD39), COUNTIFS('Ranking Mask'!AD$4:AD$70, "&gt;0", AD$4:AD$70, "&gt;"&amp;AD39)+1, 'Ranking Mask'!AD39)</f>
        <v>NA</v>
      </c>
      <c r="AE110" s="14" t="str">
        <f>IF(ISNUMBER(AE39*'Ranking Mask'!AD39), COUNTIFS('Ranking Mask'!AD$4:AD$70, "&gt;0", AE$4:AE$70, "&gt;"&amp;AE39)+1, 'Ranking Mask'!AD39)</f>
        <v>NA</v>
      </c>
      <c r="AF110" s="15">
        <f>IF(ISNUMBER(AF39*'Ranking Mask'!AF39), COUNTIFS('Ranking Mask'!AF$4:AF$70, "&gt;0", AF$4:AF$70, "&gt;"&amp;AF39)+1, 'Ranking Mask'!AF39)</f>
        <v>28</v>
      </c>
      <c r="AG110" s="15">
        <f>IF(ISNUMBER(AG39*'Ranking Mask'!AF39), COUNTIFS('Ranking Mask'!AF$4:AF$70, "&gt;0", AG$4:AG$70, "&gt;"&amp;AG39)+1, 'Ranking Mask'!AF39)</f>
        <v>30</v>
      </c>
      <c r="AH110" s="14">
        <f>IF(ISNUMBER(AH39*'Ranking Mask'!AH39), COUNTIFS('Ranking Mask'!AH$4:AH$70, "&gt;0", AH$4:AH$70, "&gt;"&amp;AH39)+1, 'Ranking Mask'!AH39)</f>
        <v>13</v>
      </c>
      <c r="AI110" s="14">
        <f>IF(ISNUMBER(AI39*'Ranking Mask'!AH39), COUNTIFS('Ranking Mask'!AH$4:AH$70, "&gt;0", AI$4:AI$70, "&gt;"&amp;AI39)+1, 'Ranking Mask'!AH39)</f>
        <v>13</v>
      </c>
      <c r="AJ110" s="15" t="str">
        <f>IF(ISNUMBER(AJ39*'Ranking Mask'!AJ39), COUNTIFS('Ranking Mask'!AJ$4:AJ$70, "&gt;0", AJ$4:AJ$70, "&gt;"&amp;AJ39)+1, 'Ranking Mask'!AJ39)</f>
        <v>NA</v>
      </c>
      <c r="AK110" s="15" t="str">
        <f>IF(ISNUMBER(AK39*'Ranking Mask'!AJ39), COUNTIFS('Ranking Mask'!AJ$4:AJ$70, "&gt;0", AK$4:AK$70, "&gt;"&amp;AK39)+1, 'Ranking Mask'!AJ39)</f>
        <v>NA</v>
      </c>
      <c r="AL110" s="14" t="str">
        <f>IF(ISNUMBER(AL39*'Ranking Mask'!AL39), COUNTIFS('Ranking Mask'!AL$4:AL$70, "&gt;0", AL$4:AL$70, "&gt;"&amp;AL39)+1, 'Ranking Mask'!AL39)</f>
        <v>NA</v>
      </c>
      <c r="AM110" s="14" t="str">
        <f>IF(ISNUMBER(AM39*'Ranking Mask'!AL39), COUNTIFS('Ranking Mask'!AL$4:AL$70, "&gt;0", AM$4:AM$70, "&gt;"&amp;AM39)+1, 'Ranking Mask'!AL39)</f>
        <v>NA</v>
      </c>
      <c r="AN110" s="15" t="str">
        <f>IF(ISNUMBER(AN39*'Ranking Mask'!AN39), COUNTIFS('Ranking Mask'!AN$4:AN$70, "&gt;0", AN$4:AN$70, "&gt;"&amp;AN39)+1, 'Ranking Mask'!AN39)</f>
        <v>NA</v>
      </c>
      <c r="AO110" s="15" t="str">
        <f>IF(ISNUMBER(AO39*'Ranking Mask'!AN39), COUNTIFS('Ranking Mask'!AN$4:AN$70, "&gt;0", AO$4:AO$70, "&gt;"&amp;AO39)+1, 'Ranking Mask'!AN39)</f>
        <v>NA</v>
      </c>
    </row>
    <row r="111" spans="1:41" x14ac:dyDescent="0.25">
      <c r="A111" s="17" t="str">
        <f>SEG!A40</f>
        <v>KTH-SE (2)</v>
      </c>
      <c r="B111" s="14" t="str">
        <f>IF(ISNUMBER(B40*'Ranking Mask'!B40), COUNTIFS('Ranking Mask'!B$4:B$70, "&gt;0", B$4:B$70, "&gt;"&amp;B40)+1, 'Ranking Mask'!B40)</f>
        <v>NA</v>
      </c>
      <c r="C111" s="14" t="str">
        <f>IF(ISNUMBER(C40*'Ranking Mask'!B40), COUNTIFS('Ranking Mask'!B$4:B$70, "&gt;0", C$4:C$70, "&gt;"&amp;C40)+1, 'Ranking Mask'!B40)</f>
        <v>NA</v>
      </c>
      <c r="D111" s="15" t="str">
        <f>IF(ISNUMBER(D40*'Ranking Mask'!D40), COUNTIFS('Ranking Mask'!D$4:D$70, "&gt;0", D$4:D$70, "&gt;"&amp;D40)+1, 'Ranking Mask'!D40)</f>
        <v>NA</v>
      </c>
      <c r="E111" s="15" t="str">
        <f>IF(ISNUMBER(E40*'Ranking Mask'!D40), COUNTIFS('Ranking Mask'!D$4:D$70, "&gt;0", E$4:E$70, "&gt;"&amp;E40)+1, 'Ranking Mask'!D40)</f>
        <v>NA</v>
      </c>
      <c r="F111" s="14" t="str">
        <f>IF(ISNUMBER(F40*'Ranking Mask'!F40), COUNTIFS('Ranking Mask'!F$4:F$70, "&gt;0", F$4:F$70, "&gt;"&amp;F40)+1, 'Ranking Mask'!F40)</f>
        <v>NA</v>
      </c>
      <c r="G111" s="14" t="str">
        <f>IF(ISNUMBER(G40*'Ranking Mask'!F40), COUNTIFS('Ranking Mask'!F$4:F$70, "&gt;0", G$4:G$70, "&gt;"&amp;G40)+1, 'Ranking Mask'!F40)</f>
        <v>NA</v>
      </c>
      <c r="H111" s="15" t="str">
        <f>IF(ISNUMBER(H40*'Ranking Mask'!H40), COUNTIFS('Ranking Mask'!H$4:H$70, "&gt;0", H$4:H$70, "&gt;"&amp;H40)+1, 'Ranking Mask'!H40)</f>
        <v>NA</v>
      </c>
      <c r="I111" s="15" t="str">
        <f>IF(ISNUMBER(I40*'Ranking Mask'!H40), COUNTIFS('Ranking Mask'!H$4:H$70, "&gt;0", I$4:I$70, "&gt;"&amp;I40)+1, 'Ranking Mask'!H40)</f>
        <v>NA</v>
      </c>
      <c r="J111" s="14" t="str">
        <f>IF(ISNUMBER(J40*'Ranking Mask'!J40), COUNTIFS('Ranking Mask'!J$4:J$70, "&gt;0", J$4:J$70, "&gt;"&amp;J40)+1, 'Ranking Mask'!J40)</f>
        <v>NA</v>
      </c>
      <c r="K111" s="14" t="str">
        <f>IF(ISNUMBER(K40*'Ranking Mask'!J40), COUNTIFS('Ranking Mask'!J$4:J$70, "&gt;0", K$4:K$70, "&gt;"&amp;K40)+1, 'Ranking Mask'!J40)</f>
        <v>NA</v>
      </c>
      <c r="L111" s="15" t="str">
        <f>IF(ISNUMBER(L40*'Ranking Mask'!L40), COUNTIFS('Ranking Mask'!L$4:L$70, "&gt;0", L$4:L$70, "&gt;"&amp;L40)+1, 'Ranking Mask'!L40)</f>
        <v>NA</v>
      </c>
      <c r="M111" s="15" t="str">
        <f>IF(ISNUMBER(M40*'Ranking Mask'!L40), COUNTIFS('Ranking Mask'!L$4:L$70, "&gt;0", M$4:M$70, "&gt;"&amp;M40)+1, 'Ranking Mask'!L40)</f>
        <v>NA</v>
      </c>
      <c r="N111" s="14" t="str">
        <f>IF(ISNUMBER(N40*'Ranking Mask'!N40), COUNTIFS('Ranking Mask'!N$4:N$70, "&gt;0", N$4:N$70, "&gt;"&amp;N40)+1, 'Ranking Mask'!N40)</f>
        <v>NA</v>
      </c>
      <c r="O111" s="14" t="str">
        <f>IF(ISNUMBER(O40*'Ranking Mask'!N40), COUNTIFS('Ranking Mask'!N$4:N$70, "&gt;0", O$4:O$70, "&gt;"&amp;O40)+1, 'Ranking Mask'!N40)</f>
        <v>NA</v>
      </c>
      <c r="P111" s="15" t="str">
        <f>IF(ISNUMBER(P40*'Ranking Mask'!P40), COUNTIFS('Ranking Mask'!P$4:P$70, "&gt;0", P$4:P$70, "&gt;"&amp;P40)+1, 'Ranking Mask'!P40)</f>
        <v>NA</v>
      </c>
      <c r="Q111" s="15" t="str">
        <f>IF(ISNUMBER(Q40*'Ranking Mask'!P40), COUNTIFS('Ranking Mask'!P$4:P$70, "&gt;0", Q$4:Q$70, "&gt;"&amp;Q40)+1, 'Ranking Mask'!P40)</f>
        <v>NA</v>
      </c>
      <c r="R111" s="14" t="str">
        <f>IF(ISNUMBER(R40*'Ranking Mask'!R40), COUNTIFS('Ranking Mask'!R$4:R$70, "&gt;0", R$4:R$70, "&gt;"&amp;R40)+1, 'Ranking Mask'!R40)</f>
        <v>NA</v>
      </c>
      <c r="S111" s="14" t="str">
        <f>IF(ISNUMBER(S40*'Ranking Mask'!R40), COUNTIFS('Ranking Mask'!R$4:R$70, "&gt;0", S$4:S$70, "&gt;"&amp;S40)+1, 'Ranking Mask'!R40)</f>
        <v>NA</v>
      </c>
      <c r="T111" s="15" t="str">
        <f>IF(ISNUMBER(T40*'Ranking Mask'!T40), COUNTIFS('Ranking Mask'!T$4:T$70, "&gt;0", T$4:T$70, "&gt;"&amp;T40)+1, 'Ranking Mask'!T40)</f>
        <v>NA</v>
      </c>
      <c r="U111" s="15" t="str">
        <f>IF(ISNUMBER(U40*'Ranking Mask'!T40), COUNTIFS('Ranking Mask'!T$4:T$70, "&gt;0", U$4:U$70, "&gt;"&amp;U40)+1, 'Ranking Mask'!T40)</f>
        <v>NA</v>
      </c>
      <c r="V111" s="14" t="str">
        <f>IF(ISNUMBER(V40*'Ranking Mask'!V40), COUNTIFS('Ranking Mask'!V$4:V$70, "&gt;0", V$4:V$70, "&gt;"&amp;V40)+1, 'Ranking Mask'!V40)</f>
        <v>NA</v>
      </c>
      <c r="W111" s="14" t="str">
        <f>IF(ISNUMBER(W40*'Ranking Mask'!V40), COUNTIFS('Ranking Mask'!V$4:V$70, "&gt;0", W$4:W$70, "&gt;"&amp;W40)+1, 'Ranking Mask'!V40)</f>
        <v>NA</v>
      </c>
      <c r="X111" s="15" t="str">
        <f>IF(ISNUMBER(X40*'Ranking Mask'!X40), COUNTIFS('Ranking Mask'!X$4:X$70, "&gt;0", X$4:X$70, "&gt;"&amp;X40)+1, 'Ranking Mask'!X40)</f>
        <v>NA</v>
      </c>
      <c r="Y111" s="15" t="str">
        <f>IF(ISNUMBER(Y40*'Ranking Mask'!X40), COUNTIFS('Ranking Mask'!X$4:X$70, "&gt;0", Y$4:Y$70, "&gt;"&amp;Y40)+1, 'Ranking Mask'!X40)</f>
        <v>NA</v>
      </c>
      <c r="Z111" s="14">
        <f>IF(ISNUMBER(Z40*'Ranking Mask'!Z40), COUNTIFS('Ranking Mask'!Z$4:Z$70, "&gt;0", Z$4:Z$70, "&gt;"&amp;Z40)+1, 'Ranking Mask'!Z40)</f>
        <v>2</v>
      </c>
      <c r="AA111" s="14">
        <f>IF(ISNUMBER(AA40*'Ranking Mask'!Z40), COUNTIFS('Ranking Mask'!Z$4:Z$70, "&gt;0", AA$4:AA$70, "&gt;"&amp;AA40)+1, 'Ranking Mask'!Z40)</f>
        <v>4</v>
      </c>
      <c r="AB111" s="15">
        <f>IF(ISNUMBER(AB40*'Ranking Mask'!AB40), COUNTIFS('Ranking Mask'!AB$4:AB$70, "&gt;0", AB$4:AB$70, "&gt;"&amp;AB40)+1, 'Ranking Mask'!AB40)</f>
        <v>1</v>
      </c>
      <c r="AC111" s="15">
        <f>IF(ISNUMBER(AC40*'Ranking Mask'!AB40), COUNTIFS('Ranking Mask'!AB$4:AB$70, "&gt;0", AC$4:AC$70, "&gt;"&amp;AC40)+1, 'Ranking Mask'!AB40)</f>
        <v>2</v>
      </c>
      <c r="AD111" s="14">
        <f>IF(ISNUMBER(AD40*'Ranking Mask'!AD40), COUNTIFS('Ranking Mask'!AD$4:AD$70, "&gt;0", AD$4:AD$70, "&gt;"&amp;AD40)+1, 'Ranking Mask'!AD40)</f>
        <v>4</v>
      </c>
      <c r="AE111" s="14">
        <f>IF(ISNUMBER(AE40*'Ranking Mask'!AD40), COUNTIFS('Ranking Mask'!AD$4:AD$70, "&gt;0", AE$4:AE$70, "&gt;"&amp;AE40)+1, 'Ranking Mask'!AD40)</f>
        <v>4</v>
      </c>
      <c r="AF111" s="15" t="str">
        <f>IF(ISNUMBER(AF40*'Ranking Mask'!AF40), COUNTIFS('Ranking Mask'!AF$4:AF$70, "&gt;0", AF$4:AF$70, "&gt;"&amp;AF40)+1, 'Ranking Mask'!AF40)</f>
        <v>NA</v>
      </c>
      <c r="AG111" s="15" t="str">
        <f>IF(ISNUMBER(AG40*'Ranking Mask'!AF40), COUNTIFS('Ranking Mask'!AF$4:AF$70, "&gt;0", AG$4:AG$70, "&gt;"&amp;AG40)+1, 'Ranking Mask'!AF40)</f>
        <v>NA</v>
      </c>
      <c r="AH111" s="14" t="str">
        <f>IF(ISNUMBER(AH40*'Ranking Mask'!AH40), COUNTIFS('Ranking Mask'!AH$4:AH$70, "&gt;0", AH$4:AH$70, "&gt;"&amp;AH40)+1, 'Ranking Mask'!AH40)</f>
        <v>NA</v>
      </c>
      <c r="AI111" s="14" t="str">
        <f>IF(ISNUMBER(AI40*'Ranking Mask'!AH40), COUNTIFS('Ranking Mask'!AH$4:AH$70, "&gt;0", AI$4:AI$70, "&gt;"&amp;AI40)+1, 'Ranking Mask'!AH40)</f>
        <v>NA</v>
      </c>
      <c r="AJ111" s="15" t="str">
        <f>IF(ISNUMBER(AJ40*'Ranking Mask'!AJ40), COUNTIFS('Ranking Mask'!AJ$4:AJ$70, "&gt;0", AJ$4:AJ$70, "&gt;"&amp;AJ40)+1, 'Ranking Mask'!AJ40)</f>
        <v>NA</v>
      </c>
      <c r="AK111" s="15" t="str">
        <f>IF(ISNUMBER(AK40*'Ranking Mask'!AJ40), COUNTIFS('Ranking Mask'!AJ$4:AJ$70, "&gt;0", AK$4:AK$70, "&gt;"&amp;AK40)+1, 'Ranking Mask'!AJ40)</f>
        <v>NA</v>
      </c>
      <c r="AL111" s="14" t="str">
        <f>IF(ISNUMBER(AL40*'Ranking Mask'!AL40), COUNTIFS('Ranking Mask'!AL$4:AL$70, "&gt;0", AL$4:AL$70, "&gt;"&amp;AL40)+1, 'Ranking Mask'!AL40)</f>
        <v>NA</v>
      </c>
      <c r="AM111" s="14" t="str">
        <f>IF(ISNUMBER(AM40*'Ranking Mask'!AL40), COUNTIFS('Ranking Mask'!AL$4:AL$70, "&gt;0", AM$4:AM$70, "&gt;"&amp;AM40)+1, 'Ranking Mask'!AL40)</f>
        <v>NA</v>
      </c>
      <c r="AN111" s="15" t="str">
        <f>IF(ISNUMBER(AN40*'Ranking Mask'!AN40), COUNTIFS('Ranking Mask'!AN$4:AN$70, "&gt;0", AN$4:AN$70, "&gt;"&amp;AN40)+1, 'Ranking Mask'!AN40)</f>
        <v>NA</v>
      </c>
      <c r="AO111" s="15" t="str">
        <f>IF(ISNUMBER(AO40*'Ranking Mask'!AN40), COUNTIFS('Ranking Mask'!AN$4:AN$70, "&gt;0", AO$4:AO$70, "&gt;"&amp;AO40)+1, 'Ranking Mask'!AN40)</f>
        <v>NA</v>
      </c>
    </row>
    <row r="112" spans="1:41" x14ac:dyDescent="0.25">
      <c r="A112" s="17" t="str">
        <f>SEG!A41</f>
        <v>KTH-SE (3)</v>
      </c>
      <c r="B112" s="14" t="str">
        <f>IF(ISNUMBER(B41*'Ranking Mask'!B41), COUNTIFS('Ranking Mask'!B$4:B$70, "&gt;0", B$4:B$70, "&gt;"&amp;B41)+1, 'Ranking Mask'!B41)</f>
        <v>NA</v>
      </c>
      <c r="C112" s="14" t="str">
        <f>IF(ISNUMBER(C41*'Ranking Mask'!B41), COUNTIFS('Ranking Mask'!B$4:B$70, "&gt;0", C$4:C$70, "&gt;"&amp;C41)+1, 'Ranking Mask'!B41)</f>
        <v>NA</v>
      </c>
      <c r="D112" s="15">
        <f>IF(ISNUMBER(D41*'Ranking Mask'!D41), COUNTIFS('Ranking Mask'!D$4:D$70, "&gt;0", D$4:D$70, "&gt;"&amp;D41)+1, 'Ranking Mask'!D41)</f>
        <v>11</v>
      </c>
      <c r="E112" s="15">
        <f>IF(ISNUMBER(E41*'Ranking Mask'!D41), COUNTIFS('Ranking Mask'!D$4:D$70, "&gt;0", E$4:E$70, "&gt;"&amp;E41)+1, 'Ranking Mask'!D41)</f>
        <v>3</v>
      </c>
      <c r="F112" s="14" t="str">
        <f>IF(ISNUMBER(F41*'Ranking Mask'!F41), COUNTIFS('Ranking Mask'!F$4:F$70, "&gt;0", F$4:F$70, "&gt;"&amp;F41)+1, 'Ranking Mask'!F41)</f>
        <v>NA</v>
      </c>
      <c r="G112" s="14" t="str">
        <f>IF(ISNUMBER(G41*'Ranking Mask'!F41), COUNTIFS('Ranking Mask'!F$4:F$70, "&gt;0", G$4:G$70, "&gt;"&amp;G41)+1, 'Ranking Mask'!F41)</f>
        <v>NA</v>
      </c>
      <c r="H112" s="15" t="str">
        <f>IF(ISNUMBER(H41*'Ranking Mask'!H41), COUNTIFS('Ranking Mask'!H$4:H$70, "&gt;0", H$4:H$70, "&gt;"&amp;H41)+1, 'Ranking Mask'!H41)</f>
        <v>NA</v>
      </c>
      <c r="I112" s="15" t="str">
        <f>IF(ISNUMBER(I41*'Ranking Mask'!H41), COUNTIFS('Ranking Mask'!H$4:H$70, "&gt;0", I$4:I$70, "&gt;"&amp;I41)+1, 'Ranking Mask'!H41)</f>
        <v>NA</v>
      </c>
      <c r="J112" s="14" t="str">
        <f>IF(ISNUMBER(J41*'Ranking Mask'!J41), COUNTIFS('Ranking Mask'!J$4:J$70, "&gt;0", J$4:J$70, "&gt;"&amp;J41)+1, 'Ranking Mask'!J41)</f>
        <v>NA</v>
      </c>
      <c r="K112" s="14" t="str">
        <f>IF(ISNUMBER(K41*'Ranking Mask'!J41), COUNTIFS('Ranking Mask'!J$4:J$70, "&gt;0", K$4:K$70, "&gt;"&amp;K41)+1, 'Ranking Mask'!J41)</f>
        <v>NA</v>
      </c>
      <c r="L112" s="15" t="str">
        <f>IF(ISNUMBER(L41*'Ranking Mask'!L41), COUNTIFS('Ranking Mask'!L$4:L$70, "&gt;0", L$4:L$70, "&gt;"&amp;L41)+1, 'Ranking Mask'!L41)</f>
        <v>NA</v>
      </c>
      <c r="M112" s="15" t="str">
        <f>IF(ISNUMBER(M41*'Ranking Mask'!L41), COUNTIFS('Ranking Mask'!L$4:L$70, "&gt;0", M$4:M$70, "&gt;"&amp;M41)+1, 'Ranking Mask'!L41)</f>
        <v>NA</v>
      </c>
      <c r="N112" s="14" t="str">
        <f>IF(ISNUMBER(N41*'Ranking Mask'!N41), COUNTIFS('Ranking Mask'!N$4:N$70, "&gt;0", N$4:N$70, "&gt;"&amp;N41)+1, 'Ranking Mask'!N41)</f>
        <v>NA</v>
      </c>
      <c r="O112" s="14" t="str">
        <f>IF(ISNUMBER(O41*'Ranking Mask'!N41), COUNTIFS('Ranking Mask'!N$4:N$70, "&gt;0", O$4:O$70, "&gt;"&amp;O41)+1, 'Ranking Mask'!N41)</f>
        <v>NA</v>
      </c>
      <c r="P112" s="15" t="str">
        <f>IF(ISNUMBER(P41*'Ranking Mask'!P41), COUNTIFS('Ranking Mask'!P$4:P$70, "&gt;0", P$4:P$70, "&gt;"&amp;P41)+1, 'Ranking Mask'!P41)</f>
        <v>NA</v>
      </c>
      <c r="Q112" s="15" t="str">
        <f>IF(ISNUMBER(Q41*'Ranking Mask'!P41), COUNTIFS('Ranking Mask'!P$4:P$70, "&gt;0", Q$4:Q$70, "&gt;"&amp;Q41)+1, 'Ranking Mask'!P41)</f>
        <v>NA</v>
      </c>
      <c r="R112" s="14" t="str">
        <f>IF(ISNUMBER(R41*'Ranking Mask'!R41), COUNTIFS('Ranking Mask'!R$4:R$70, "&gt;0", R$4:R$70, "&gt;"&amp;R41)+1, 'Ranking Mask'!R41)</f>
        <v>NA</v>
      </c>
      <c r="S112" s="14" t="str">
        <f>IF(ISNUMBER(S41*'Ranking Mask'!R41), COUNTIFS('Ranking Mask'!R$4:R$70, "&gt;0", S$4:S$70, "&gt;"&amp;S41)+1, 'Ranking Mask'!R41)</f>
        <v>NA</v>
      </c>
      <c r="T112" s="15" t="str">
        <f>IF(ISNUMBER(T41*'Ranking Mask'!T41), COUNTIFS('Ranking Mask'!T$4:T$70, "&gt;0", T$4:T$70, "&gt;"&amp;T41)+1, 'Ranking Mask'!T41)</f>
        <v>NA</v>
      </c>
      <c r="U112" s="15" t="str">
        <f>IF(ISNUMBER(U41*'Ranking Mask'!T41), COUNTIFS('Ranking Mask'!T$4:T$70, "&gt;0", U$4:U$70, "&gt;"&amp;U41)+1, 'Ranking Mask'!T41)</f>
        <v>NA</v>
      </c>
      <c r="V112" s="14" t="str">
        <f>IF(ISNUMBER(V41*'Ranking Mask'!V41), COUNTIFS('Ranking Mask'!V$4:V$70, "&gt;0", V$4:V$70, "&gt;"&amp;V41)+1, 'Ranking Mask'!V41)</f>
        <v>NA</v>
      </c>
      <c r="W112" s="14" t="str">
        <f>IF(ISNUMBER(W41*'Ranking Mask'!V41), COUNTIFS('Ranking Mask'!V$4:V$70, "&gt;0", W$4:W$70, "&gt;"&amp;W41)+1, 'Ranking Mask'!V41)</f>
        <v>NA</v>
      </c>
      <c r="X112" s="15" t="str">
        <f>IF(ISNUMBER(X41*'Ranking Mask'!X41), COUNTIFS('Ranking Mask'!X$4:X$70, "&gt;0", X$4:X$70, "&gt;"&amp;X41)+1, 'Ranking Mask'!X41)</f>
        <v>NA</v>
      </c>
      <c r="Y112" s="15" t="str">
        <f>IF(ISNUMBER(Y41*'Ranking Mask'!X41), COUNTIFS('Ranking Mask'!X$4:X$70, "&gt;0", Y$4:Y$70, "&gt;"&amp;Y41)+1, 'Ranking Mask'!X41)</f>
        <v>NA</v>
      </c>
      <c r="Z112" s="14" t="str">
        <f>IF(ISNUMBER(Z41*'Ranking Mask'!Z41), COUNTIFS('Ranking Mask'!Z$4:Z$70, "&gt;0", Z$4:Z$70, "&gt;"&amp;Z41)+1, 'Ranking Mask'!Z41)</f>
        <v>NA</v>
      </c>
      <c r="AA112" s="14" t="str">
        <f>IF(ISNUMBER(AA41*'Ranking Mask'!Z41), COUNTIFS('Ranking Mask'!Z$4:Z$70, "&gt;0", AA$4:AA$70, "&gt;"&amp;AA41)+1, 'Ranking Mask'!Z41)</f>
        <v>NA</v>
      </c>
      <c r="AB112" s="15" t="str">
        <f>IF(ISNUMBER(AB41*'Ranking Mask'!AB41), COUNTIFS('Ranking Mask'!AB$4:AB$70, "&gt;0", AB$4:AB$70, "&gt;"&amp;AB41)+1, 'Ranking Mask'!AB41)</f>
        <v>NA</v>
      </c>
      <c r="AC112" s="15" t="str">
        <f>IF(ISNUMBER(AC41*'Ranking Mask'!AB41), COUNTIFS('Ranking Mask'!AB$4:AB$70, "&gt;0", AC$4:AC$70, "&gt;"&amp;AC41)+1, 'Ranking Mask'!AB41)</f>
        <v>NA</v>
      </c>
      <c r="AD112" s="14" t="str">
        <f>IF(ISNUMBER(AD41*'Ranking Mask'!AD41), COUNTIFS('Ranking Mask'!AD$4:AD$70, "&gt;0", AD$4:AD$70, "&gt;"&amp;AD41)+1, 'Ranking Mask'!AD41)</f>
        <v>NA</v>
      </c>
      <c r="AE112" s="14" t="str">
        <f>IF(ISNUMBER(AE41*'Ranking Mask'!AD41), COUNTIFS('Ranking Mask'!AD$4:AD$70, "&gt;0", AE$4:AE$70, "&gt;"&amp;AE41)+1, 'Ranking Mask'!AD41)</f>
        <v>NA</v>
      </c>
      <c r="AF112" s="15">
        <f>IF(ISNUMBER(AF41*'Ranking Mask'!AF41), COUNTIFS('Ranking Mask'!AF$4:AF$70, "&gt;0", AF$4:AF$70, "&gt;"&amp;AF41)+1, 'Ranking Mask'!AF41)</f>
        <v>21</v>
      </c>
      <c r="AG112" s="15">
        <f>IF(ISNUMBER(AG41*'Ranking Mask'!AF41), COUNTIFS('Ranking Mask'!AF$4:AF$70, "&gt;0", AG$4:AG$70, "&gt;"&amp;AG41)+1, 'Ranking Mask'!AF41)</f>
        <v>9</v>
      </c>
      <c r="AH112" s="14" t="str">
        <f>IF(ISNUMBER(AH41*'Ranking Mask'!AH41), COUNTIFS('Ranking Mask'!AH$4:AH$70, "&gt;0", AH$4:AH$70, "&gt;"&amp;AH41)+1, 'Ranking Mask'!AH41)</f>
        <v>NA</v>
      </c>
      <c r="AI112" s="14" t="str">
        <f>IF(ISNUMBER(AI41*'Ranking Mask'!AH41), COUNTIFS('Ranking Mask'!AH$4:AH$70, "&gt;0", AI$4:AI$70, "&gt;"&amp;AI41)+1, 'Ranking Mask'!AH41)</f>
        <v>NA</v>
      </c>
      <c r="AJ112" s="15" t="str">
        <f>IF(ISNUMBER(AJ41*'Ranking Mask'!AJ41), COUNTIFS('Ranking Mask'!AJ$4:AJ$70, "&gt;0", AJ$4:AJ$70, "&gt;"&amp;AJ41)+1, 'Ranking Mask'!AJ41)</f>
        <v>NA</v>
      </c>
      <c r="AK112" s="15" t="str">
        <f>IF(ISNUMBER(AK41*'Ranking Mask'!AJ41), COUNTIFS('Ranking Mask'!AJ$4:AJ$70, "&gt;0", AK$4:AK$70, "&gt;"&amp;AK41)+1, 'Ranking Mask'!AJ41)</f>
        <v>NA</v>
      </c>
      <c r="AL112" s="14" t="str">
        <f>IF(ISNUMBER(AL41*'Ranking Mask'!AL41), COUNTIFS('Ranking Mask'!AL$4:AL$70, "&gt;0", AL$4:AL$70, "&gt;"&amp;AL41)+1, 'Ranking Mask'!AL41)</f>
        <v>NA</v>
      </c>
      <c r="AM112" s="14" t="str">
        <f>IF(ISNUMBER(AM41*'Ranking Mask'!AL41), COUNTIFS('Ranking Mask'!AL$4:AL$70, "&gt;0", AM$4:AM$70, "&gt;"&amp;AM41)+1, 'Ranking Mask'!AL41)</f>
        <v>NA</v>
      </c>
      <c r="AN112" s="15" t="str">
        <f>IF(ISNUMBER(AN41*'Ranking Mask'!AN41), COUNTIFS('Ranking Mask'!AN$4:AN$70, "&gt;0", AN$4:AN$70, "&gt;"&amp;AN41)+1, 'Ranking Mask'!AN41)</f>
        <v>NA</v>
      </c>
      <c r="AO112" s="15" t="str">
        <f>IF(ISNUMBER(AO41*'Ranking Mask'!AN41), COUNTIFS('Ranking Mask'!AN$4:AN$70, "&gt;0", AO$4:AO$70, "&gt;"&amp;AO41)+1, 'Ranking Mask'!AN41)</f>
        <v>NA</v>
      </c>
    </row>
    <row r="113" spans="1:41" x14ac:dyDescent="0.25">
      <c r="A113" s="17" t="str">
        <f>SEG!A42</f>
        <v>KTH-SE (4)</v>
      </c>
      <c r="B113" s="14" t="str">
        <f>IF(ISNUMBER(B42*'Ranking Mask'!B42), COUNTIFS('Ranking Mask'!B$4:B$70, "&gt;0", B$4:B$70, "&gt;"&amp;B42)+1, 'Ranking Mask'!B42)</f>
        <v>NA</v>
      </c>
      <c r="C113" s="14" t="str">
        <f>IF(ISNUMBER(C42*'Ranking Mask'!B42), COUNTIFS('Ranking Mask'!B$4:B$70, "&gt;0", C$4:C$70, "&gt;"&amp;C42)+1, 'Ranking Mask'!B42)</f>
        <v>NA</v>
      </c>
      <c r="D113" s="15" t="str">
        <f>IF(ISNUMBER(D42*'Ranking Mask'!D42), COUNTIFS('Ranking Mask'!D$4:D$70, "&gt;0", D$4:D$70, "&gt;"&amp;D42)+1, 'Ranking Mask'!D42)</f>
        <v>NA</v>
      </c>
      <c r="E113" s="15" t="str">
        <f>IF(ISNUMBER(E42*'Ranking Mask'!D42), COUNTIFS('Ranking Mask'!D$4:D$70, "&gt;0", E$4:E$70, "&gt;"&amp;E42)+1, 'Ranking Mask'!D42)</f>
        <v>NA</v>
      </c>
      <c r="F113" s="14">
        <f>IF(ISNUMBER(F42*'Ranking Mask'!F42), COUNTIFS('Ranking Mask'!F$4:F$70, "&gt;0", F$4:F$70, "&gt;"&amp;F42)+1, 'Ranking Mask'!F42)</f>
        <v>19</v>
      </c>
      <c r="G113" s="14">
        <f>IF(ISNUMBER(G42*'Ranking Mask'!F42), COUNTIFS('Ranking Mask'!F$4:F$70, "&gt;0", G$4:G$70, "&gt;"&amp;G42)+1, 'Ranking Mask'!F42)</f>
        <v>17</v>
      </c>
      <c r="H113" s="15" t="str">
        <f>IF(ISNUMBER(H42*'Ranking Mask'!H42), COUNTIFS('Ranking Mask'!H$4:H$70, "&gt;0", H$4:H$70, "&gt;"&amp;H42)+1, 'Ranking Mask'!H42)</f>
        <v>NA</v>
      </c>
      <c r="I113" s="15" t="str">
        <f>IF(ISNUMBER(I42*'Ranking Mask'!H42), COUNTIFS('Ranking Mask'!H$4:H$70, "&gt;0", I$4:I$70, "&gt;"&amp;I42)+1, 'Ranking Mask'!H42)</f>
        <v>NA</v>
      </c>
      <c r="J113" s="14" t="str">
        <f>IF(ISNUMBER(J42*'Ranking Mask'!J42), COUNTIFS('Ranking Mask'!J$4:J$70, "&gt;0", J$4:J$70, "&gt;"&amp;J42)+1, 'Ranking Mask'!J42)</f>
        <v>NA</v>
      </c>
      <c r="K113" s="14" t="str">
        <f>IF(ISNUMBER(K42*'Ranking Mask'!J42), COUNTIFS('Ranking Mask'!J$4:J$70, "&gt;0", K$4:K$70, "&gt;"&amp;K42)+1, 'Ranking Mask'!J42)</f>
        <v>NA</v>
      </c>
      <c r="L113" s="15" t="str">
        <f>IF(ISNUMBER(L42*'Ranking Mask'!L42), COUNTIFS('Ranking Mask'!L$4:L$70, "&gt;0", L$4:L$70, "&gt;"&amp;L42)+1, 'Ranking Mask'!L42)</f>
        <v>NA</v>
      </c>
      <c r="M113" s="15" t="str">
        <f>IF(ISNUMBER(M42*'Ranking Mask'!L42), COUNTIFS('Ranking Mask'!L$4:L$70, "&gt;0", M$4:M$70, "&gt;"&amp;M42)+1, 'Ranking Mask'!L42)</f>
        <v>NA</v>
      </c>
      <c r="N113" s="14" t="str">
        <f>IF(ISNUMBER(N42*'Ranking Mask'!N42), COUNTIFS('Ranking Mask'!N$4:N$70, "&gt;0", N$4:N$70, "&gt;"&amp;N42)+1, 'Ranking Mask'!N42)</f>
        <v>NA</v>
      </c>
      <c r="O113" s="14" t="str">
        <f>IF(ISNUMBER(O42*'Ranking Mask'!N42), COUNTIFS('Ranking Mask'!N$4:N$70, "&gt;0", O$4:O$70, "&gt;"&amp;O42)+1, 'Ranking Mask'!N42)</f>
        <v>NA</v>
      </c>
      <c r="P113" s="15" t="str">
        <f>IF(ISNUMBER(P42*'Ranking Mask'!P42), COUNTIFS('Ranking Mask'!P$4:P$70, "&gt;0", P$4:P$70, "&gt;"&amp;P42)+1, 'Ranking Mask'!P42)</f>
        <v>NA</v>
      </c>
      <c r="Q113" s="15" t="str">
        <f>IF(ISNUMBER(Q42*'Ranking Mask'!P42), COUNTIFS('Ranking Mask'!P$4:P$70, "&gt;0", Q$4:Q$70, "&gt;"&amp;Q42)+1, 'Ranking Mask'!P42)</f>
        <v>NA</v>
      </c>
      <c r="R113" s="14" t="str">
        <f>IF(ISNUMBER(R42*'Ranking Mask'!R42), COUNTIFS('Ranking Mask'!R$4:R$70, "&gt;0", R$4:R$70, "&gt;"&amp;R42)+1, 'Ranking Mask'!R42)</f>
        <v>NA</v>
      </c>
      <c r="S113" s="14" t="str">
        <f>IF(ISNUMBER(S42*'Ranking Mask'!R42), COUNTIFS('Ranking Mask'!R$4:R$70, "&gt;0", S$4:S$70, "&gt;"&amp;S42)+1, 'Ranking Mask'!R42)</f>
        <v>NA</v>
      </c>
      <c r="T113" s="15" t="str">
        <f>IF(ISNUMBER(T42*'Ranking Mask'!T42), COUNTIFS('Ranking Mask'!T$4:T$70, "&gt;0", T$4:T$70, "&gt;"&amp;T42)+1, 'Ranking Mask'!T42)</f>
        <v>NA</v>
      </c>
      <c r="U113" s="15" t="str">
        <f>IF(ISNUMBER(U42*'Ranking Mask'!T42), COUNTIFS('Ranking Mask'!T$4:T$70, "&gt;0", U$4:U$70, "&gt;"&amp;U42)+1, 'Ranking Mask'!T42)</f>
        <v>NA</v>
      </c>
      <c r="V113" s="14" t="str">
        <f>IF(ISNUMBER(V42*'Ranking Mask'!V42), COUNTIFS('Ranking Mask'!V$4:V$70, "&gt;0", V$4:V$70, "&gt;"&amp;V42)+1, 'Ranking Mask'!V42)</f>
        <v>NA</v>
      </c>
      <c r="W113" s="14" t="str">
        <f>IF(ISNUMBER(W42*'Ranking Mask'!V42), COUNTIFS('Ranking Mask'!V$4:V$70, "&gt;0", W$4:W$70, "&gt;"&amp;W42)+1, 'Ranking Mask'!V42)</f>
        <v>NA</v>
      </c>
      <c r="X113" s="15" t="str">
        <f>IF(ISNUMBER(X42*'Ranking Mask'!X42), COUNTIFS('Ranking Mask'!X$4:X$70, "&gt;0", X$4:X$70, "&gt;"&amp;X42)+1, 'Ranking Mask'!X42)</f>
        <v>NA</v>
      </c>
      <c r="Y113" s="15" t="str">
        <f>IF(ISNUMBER(Y42*'Ranking Mask'!X42), COUNTIFS('Ranking Mask'!X$4:X$70, "&gt;0", Y$4:Y$70, "&gt;"&amp;Y42)+1, 'Ranking Mask'!X42)</f>
        <v>NA</v>
      </c>
      <c r="Z113" s="14" t="str">
        <f>IF(ISNUMBER(Z42*'Ranking Mask'!Z42), COUNTIFS('Ranking Mask'!Z$4:Z$70, "&gt;0", Z$4:Z$70, "&gt;"&amp;Z42)+1, 'Ranking Mask'!Z42)</f>
        <v>NA</v>
      </c>
      <c r="AA113" s="14" t="str">
        <f>IF(ISNUMBER(AA42*'Ranking Mask'!Z42), COUNTIFS('Ranking Mask'!Z$4:Z$70, "&gt;0", AA$4:AA$70, "&gt;"&amp;AA42)+1, 'Ranking Mask'!Z42)</f>
        <v>NA</v>
      </c>
      <c r="AB113" s="15" t="str">
        <f>IF(ISNUMBER(AB42*'Ranking Mask'!AB42), COUNTIFS('Ranking Mask'!AB$4:AB$70, "&gt;0", AB$4:AB$70, "&gt;"&amp;AB42)+1, 'Ranking Mask'!AB42)</f>
        <v>NA</v>
      </c>
      <c r="AC113" s="15" t="str">
        <f>IF(ISNUMBER(AC42*'Ranking Mask'!AB42), COUNTIFS('Ranking Mask'!AB$4:AB$70, "&gt;0", AC$4:AC$70, "&gt;"&amp;AC42)+1, 'Ranking Mask'!AB42)</f>
        <v>NA</v>
      </c>
      <c r="AD113" s="14" t="str">
        <f>IF(ISNUMBER(AD42*'Ranking Mask'!AD42), COUNTIFS('Ranking Mask'!AD$4:AD$70, "&gt;0", AD$4:AD$70, "&gt;"&amp;AD42)+1, 'Ranking Mask'!AD42)</f>
        <v>NA</v>
      </c>
      <c r="AE113" s="14" t="str">
        <f>IF(ISNUMBER(AE42*'Ranking Mask'!AD42), COUNTIFS('Ranking Mask'!AD$4:AD$70, "&gt;0", AE$4:AE$70, "&gt;"&amp;AE42)+1, 'Ranking Mask'!AD42)</f>
        <v>NA</v>
      </c>
      <c r="AF113" s="15" t="str">
        <f>IF(ISNUMBER(AF42*'Ranking Mask'!AF42), COUNTIFS('Ranking Mask'!AF$4:AF$70, "&gt;0", AF$4:AF$70, "&gt;"&amp;AF42)+1, 'Ranking Mask'!AF42)</f>
        <v>NA</v>
      </c>
      <c r="AG113" s="15" t="str">
        <f>IF(ISNUMBER(AG42*'Ranking Mask'!AF42), COUNTIFS('Ranking Mask'!AF$4:AF$70, "&gt;0", AG$4:AG$70, "&gt;"&amp;AG42)+1, 'Ranking Mask'!AF42)</f>
        <v>NA</v>
      </c>
      <c r="AH113" s="14" t="str">
        <f>IF(ISNUMBER(AH42*'Ranking Mask'!AH42), COUNTIFS('Ranking Mask'!AH$4:AH$70, "&gt;0", AH$4:AH$70, "&gt;"&amp;AH42)+1, 'Ranking Mask'!AH42)</f>
        <v>NA</v>
      </c>
      <c r="AI113" s="14" t="str">
        <f>IF(ISNUMBER(AI42*'Ranking Mask'!AH42), COUNTIFS('Ranking Mask'!AH$4:AH$70, "&gt;0", AI$4:AI$70, "&gt;"&amp;AI42)+1, 'Ranking Mask'!AH42)</f>
        <v>NA</v>
      </c>
      <c r="AJ113" s="15" t="str">
        <f>IF(ISNUMBER(AJ42*'Ranking Mask'!AJ42), COUNTIFS('Ranking Mask'!AJ$4:AJ$70, "&gt;0", AJ$4:AJ$70, "&gt;"&amp;AJ42)+1, 'Ranking Mask'!AJ42)</f>
        <v>NA</v>
      </c>
      <c r="AK113" s="15" t="str">
        <f>IF(ISNUMBER(AK42*'Ranking Mask'!AJ42), COUNTIFS('Ranking Mask'!AJ$4:AJ$70, "&gt;0", AK$4:AK$70, "&gt;"&amp;AK42)+1, 'Ranking Mask'!AJ42)</f>
        <v>NA</v>
      </c>
      <c r="AL113" s="14" t="str">
        <f>IF(ISNUMBER(AL42*'Ranking Mask'!AL42), COUNTIFS('Ranking Mask'!AL$4:AL$70, "&gt;0", AL$4:AL$70, "&gt;"&amp;AL42)+1, 'Ranking Mask'!AL42)</f>
        <v>NA</v>
      </c>
      <c r="AM113" s="14" t="str">
        <f>IF(ISNUMBER(AM42*'Ranking Mask'!AL42), COUNTIFS('Ranking Mask'!AL$4:AL$70, "&gt;0", AM$4:AM$70, "&gt;"&amp;AM42)+1, 'Ranking Mask'!AL42)</f>
        <v>NA</v>
      </c>
      <c r="AN113" s="15" t="str">
        <f>IF(ISNUMBER(AN42*'Ranking Mask'!AN42), COUNTIFS('Ranking Mask'!AN$4:AN$70, "&gt;0", AN$4:AN$70, "&gt;"&amp;AN42)+1, 'Ranking Mask'!AN42)</f>
        <v>NA</v>
      </c>
      <c r="AO113" s="15" t="str">
        <f>IF(ISNUMBER(AO42*'Ranking Mask'!AN42), COUNTIFS('Ranking Mask'!AN$4:AN$70, "&gt;0", AO$4:AO$70, "&gt;"&amp;AO42)+1, 'Ranking Mask'!AN42)</f>
        <v>NA</v>
      </c>
    </row>
    <row r="114" spans="1:41" x14ac:dyDescent="0.25">
      <c r="A114" s="17" t="str">
        <f>SEG!A43</f>
        <v>KTH-SE (5)</v>
      </c>
      <c r="B114" s="14">
        <f>IF(ISNUMBER(B43*'Ranking Mask'!B43), COUNTIFS('Ranking Mask'!B$4:B$70, "&gt;0", B$4:B$70, "&gt;"&amp;B43)+1, 'Ranking Mask'!B43)</f>
        <v>11</v>
      </c>
      <c r="C114" s="14">
        <f>IF(ISNUMBER(C43*'Ranking Mask'!B43), COUNTIFS('Ranking Mask'!B$4:B$70, "&gt;0", C$4:C$70, "&gt;"&amp;C43)+1, 'Ranking Mask'!B43)</f>
        <v>8</v>
      </c>
      <c r="D114" s="15" t="str">
        <f>IF(ISNUMBER(D43*'Ranking Mask'!D43), COUNTIFS('Ranking Mask'!D$4:D$70, "&gt;0", D$4:D$70, "&gt;"&amp;D43)+1, 'Ranking Mask'!D43)</f>
        <v>NA</v>
      </c>
      <c r="E114" s="15" t="str">
        <f>IF(ISNUMBER(E43*'Ranking Mask'!D43), COUNTIFS('Ranking Mask'!D$4:D$70, "&gt;0", E$4:E$70, "&gt;"&amp;E43)+1, 'Ranking Mask'!D43)</f>
        <v>NA</v>
      </c>
      <c r="F114" s="14" t="str">
        <f>IF(ISNUMBER(F43*'Ranking Mask'!F43), COUNTIFS('Ranking Mask'!F$4:F$70, "&gt;0", F$4:F$70, "&gt;"&amp;F43)+1, 'Ranking Mask'!F43)</f>
        <v>NA</v>
      </c>
      <c r="G114" s="14" t="str">
        <f>IF(ISNUMBER(G43*'Ranking Mask'!F43), COUNTIFS('Ranking Mask'!F$4:F$70, "&gt;0", G$4:G$70, "&gt;"&amp;G43)+1, 'Ranking Mask'!F43)</f>
        <v>NA</v>
      </c>
      <c r="H114" s="15" t="str">
        <f>IF(ISNUMBER(H43*'Ranking Mask'!H43), COUNTIFS('Ranking Mask'!H$4:H$70, "&gt;0", H$4:H$70, "&gt;"&amp;H43)+1, 'Ranking Mask'!H43)</f>
        <v>NA</v>
      </c>
      <c r="I114" s="15" t="str">
        <f>IF(ISNUMBER(I43*'Ranking Mask'!H43), COUNTIFS('Ranking Mask'!H$4:H$70, "&gt;0", I$4:I$70, "&gt;"&amp;I43)+1, 'Ranking Mask'!H43)</f>
        <v>NA</v>
      </c>
      <c r="J114" s="14" t="str">
        <f>IF(ISNUMBER(J43*'Ranking Mask'!J43), COUNTIFS('Ranking Mask'!J$4:J$70, "&gt;0", J$4:J$70, "&gt;"&amp;J43)+1, 'Ranking Mask'!J43)</f>
        <v>NA</v>
      </c>
      <c r="K114" s="14" t="str">
        <f>IF(ISNUMBER(K43*'Ranking Mask'!J43), COUNTIFS('Ranking Mask'!J$4:J$70, "&gt;0", K$4:K$70, "&gt;"&amp;K43)+1, 'Ranking Mask'!J43)</f>
        <v>NA</v>
      </c>
      <c r="L114" s="15" t="str">
        <f>IF(ISNUMBER(L43*'Ranking Mask'!L43), COUNTIFS('Ranking Mask'!L$4:L$70, "&gt;0", L$4:L$70, "&gt;"&amp;L43)+1, 'Ranking Mask'!L43)</f>
        <v>NA</v>
      </c>
      <c r="M114" s="15" t="str">
        <f>IF(ISNUMBER(M43*'Ranking Mask'!L43), COUNTIFS('Ranking Mask'!L$4:L$70, "&gt;0", M$4:M$70, "&gt;"&amp;M43)+1, 'Ranking Mask'!L43)</f>
        <v>NA</v>
      </c>
      <c r="N114" s="14" t="str">
        <f>IF(ISNUMBER(N43*'Ranking Mask'!N43), COUNTIFS('Ranking Mask'!N$4:N$70, "&gt;0", N$4:N$70, "&gt;"&amp;N43)+1, 'Ranking Mask'!N43)</f>
        <v>NA</v>
      </c>
      <c r="O114" s="14" t="str">
        <f>IF(ISNUMBER(O43*'Ranking Mask'!N43), COUNTIFS('Ranking Mask'!N$4:N$70, "&gt;0", O$4:O$70, "&gt;"&amp;O43)+1, 'Ranking Mask'!N43)</f>
        <v>NA</v>
      </c>
      <c r="P114" s="15" t="str">
        <f>IF(ISNUMBER(P43*'Ranking Mask'!P43), COUNTIFS('Ranking Mask'!P$4:P$70, "&gt;0", P$4:P$70, "&gt;"&amp;P43)+1, 'Ranking Mask'!P43)</f>
        <v>NA</v>
      </c>
      <c r="Q114" s="15" t="str">
        <f>IF(ISNUMBER(Q43*'Ranking Mask'!P43), COUNTIFS('Ranking Mask'!P$4:P$70, "&gt;0", Q$4:Q$70, "&gt;"&amp;Q43)+1, 'Ranking Mask'!P43)</f>
        <v>NA</v>
      </c>
      <c r="R114" s="14" t="str">
        <f>IF(ISNUMBER(R43*'Ranking Mask'!R43), COUNTIFS('Ranking Mask'!R$4:R$70, "&gt;0", R$4:R$70, "&gt;"&amp;R43)+1, 'Ranking Mask'!R43)</f>
        <v>NA</v>
      </c>
      <c r="S114" s="14" t="str">
        <f>IF(ISNUMBER(S43*'Ranking Mask'!R43), COUNTIFS('Ranking Mask'!R$4:R$70, "&gt;0", S$4:S$70, "&gt;"&amp;S43)+1, 'Ranking Mask'!R43)</f>
        <v>NA</v>
      </c>
      <c r="T114" s="15" t="str">
        <f>IF(ISNUMBER(T43*'Ranking Mask'!T43), COUNTIFS('Ranking Mask'!T$4:T$70, "&gt;0", T$4:T$70, "&gt;"&amp;T43)+1, 'Ranking Mask'!T43)</f>
        <v>NA</v>
      </c>
      <c r="U114" s="15" t="str">
        <f>IF(ISNUMBER(U43*'Ranking Mask'!T43), COUNTIFS('Ranking Mask'!T$4:T$70, "&gt;0", U$4:U$70, "&gt;"&amp;U43)+1, 'Ranking Mask'!T43)</f>
        <v>NA</v>
      </c>
      <c r="V114" s="14" t="str">
        <f>IF(ISNUMBER(V43*'Ranking Mask'!V43), COUNTIFS('Ranking Mask'!V$4:V$70, "&gt;0", V$4:V$70, "&gt;"&amp;V43)+1, 'Ranking Mask'!V43)</f>
        <v>NA</v>
      </c>
      <c r="W114" s="14" t="str">
        <f>IF(ISNUMBER(W43*'Ranking Mask'!V43), COUNTIFS('Ranking Mask'!V$4:V$70, "&gt;0", W$4:W$70, "&gt;"&amp;W43)+1, 'Ranking Mask'!V43)</f>
        <v>NA</v>
      </c>
      <c r="X114" s="15" t="str">
        <f>IF(ISNUMBER(X43*'Ranking Mask'!X43), COUNTIFS('Ranking Mask'!X$4:X$70, "&gt;0", X$4:X$70, "&gt;"&amp;X43)+1, 'Ranking Mask'!X43)</f>
        <v>NA</v>
      </c>
      <c r="Y114" s="15" t="str">
        <f>IF(ISNUMBER(Y43*'Ranking Mask'!X43), COUNTIFS('Ranking Mask'!X$4:X$70, "&gt;0", Y$4:Y$70, "&gt;"&amp;Y43)+1, 'Ranking Mask'!X43)</f>
        <v>NA</v>
      </c>
      <c r="Z114" s="14" t="str">
        <f>IF(ISNUMBER(Z43*'Ranking Mask'!Z43), COUNTIFS('Ranking Mask'!Z$4:Z$70, "&gt;0", Z$4:Z$70, "&gt;"&amp;Z43)+1, 'Ranking Mask'!Z43)</f>
        <v>NA</v>
      </c>
      <c r="AA114" s="14" t="str">
        <f>IF(ISNUMBER(AA43*'Ranking Mask'!Z43), COUNTIFS('Ranking Mask'!Z$4:Z$70, "&gt;0", AA$4:AA$70, "&gt;"&amp;AA43)+1, 'Ranking Mask'!Z43)</f>
        <v>NA</v>
      </c>
      <c r="AB114" s="15" t="str">
        <f>IF(ISNUMBER(AB43*'Ranking Mask'!AB43), COUNTIFS('Ranking Mask'!AB$4:AB$70, "&gt;0", AB$4:AB$70, "&gt;"&amp;AB43)+1, 'Ranking Mask'!AB43)</f>
        <v>NA</v>
      </c>
      <c r="AC114" s="15" t="str">
        <f>IF(ISNUMBER(AC43*'Ranking Mask'!AB43), COUNTIFS('Ranking Mask'!AB$4:AB$70, "&gt;0", AC$4:AC$70, "&gt;"&amp;AC43)+1, 'Ranking Mask'!AB43)</f>
        <v>NA</v>
      </c>
      <c r="AD114" s="14" t="str">
        <f>IF(ISNUMBER(AD43*'Ranking Mask'!AD43), COUNTIFS('Ranking Mask'!AD$4:AD$70, "&gt;0", AD$4:AD$70, "&gt;"&amp;AD43)+1, 'Ranking Mask'!AD43)</f>
        <v>NA</v>
      </c>
      <c r="AE114" s="14" t="str">
        <f>IF(ISNUMBER(AE43*'Ranking Mask'!AD43), COUNTIFS('Ranking Mask'!AD$4:AD$70, "&gt;0", AE$4:AE$70, "&gt;"&amp;AE43)+1, 'Ranking Mask'!AD43)</f>
        <v>NA</v>
      </c>
      <c r="AF114" s="15" t="str">
        <f>IF(ISNUMBER(AF43*'Ranking Mask'!AF43), COUNTIFS('Ranking Mask'!AF$4:AF$70, "&gt;0", AF$4:AF$70, "&gt;"&amp;AF43)+1, 'Ranking Mask'!AF43)</f>
        <v>NA</v>
      </c>
      <c r="AG114" s="15" t="str">
        <f>IF(ISNUMBER(AG43*'Ranking Mask'!AF43), COUNTIFS('Ranking Mask'!AF$4:AF$70, "&gt;0", AG$4:AG$70, "&gt;"&amp;AG43)+1, 'Ranking Mask'!AF43)</f>
        <v>NA</v>
      </c>
      <c r="AH114" s="14" t="str">
        <f>IF(ISNUMBER(AH43*'Ranking Mask'!AH43), COUNTIFS('Ranking Mask'!AH$4:AH$70, "&gt;0", AH$4:AH$70, "&gt;"&amp;AH43)+1, 'Ranking Mask'!AH43)</f>
        <v>NA</v>
      </c>
      <c r="AI114" s="14" t="str">
        <f>IF(ISNUMBER(AI43*'Ranking Mask'!AH43), COUNTIFS('Ranking Mask'!AH$4:AH$70, "&gt;0", AI$4:AI$70, "&gt;"&amp;AI43)+1, 'Ranking Mask'!AH43)</f>
        <v>NA</v>
      </c>
      <c r="AJ114" s="15" t="str">
        <f>IF(ISNUMBER(AJ43*'Ranking Mask'!AJ43), COUNTIFS('Ranking Mask'!AJ$4:AJ$70, "&gt;0", AJ$4:AJ$70, "&gt;"&amp;AJ43)+1, 'Ranking Mask'!AJ43)</f>
        <v>NA</v>
      </c>
      <c r="AK114" s="15" t="str">
        <f>IF(ISNUMBER(AK43*'Ranking Mask'!AJ43), COUNTIFS('Ranking Mask'!AJ$4:AJ$70, "&gt;0", AK$4:AK$70, "&gt;"&amp;AK43)+1, 'Ranking Mask'!AJ43)</f>
        <v>NA</v>
      </c>
      <c r="AL114" s="14" t="str">
        <f>IF(ISNUMBER(AL43*'Ranking Mask'!AL43), COUNTIFS('Ranking Mask'!AL$4:AL$70, "&gt;0", AL$4:AL$70, "&gt;"&amp;AL43)+1, 'Ranking Mask'!AL43)</f>
        <v>NA</v>
      </c>
      <c r="AM114" s="14" t="str">
        <f>IF(ISNUMBER(AM43*'Ranking Mask'!AL43), COUNTIFS('Ranking Mask'!AL$4:AL$70, "&gt;0", AM$4:AM$70, "&gt;"&amp;AM43)+1, 'Ranking Mask'!AL43)</f>
        <v>NA</v>
      </c>
      <c r="AN114" s="15" t="str">
        <f>IF(ISNUMBER(AN43*'Ranking Mask'!AN43), COUNTIFS('Ranking Mask'!AN$4:AN$70, "&gt;0", AN$4:AN$70, "&gt;"&amp;AN43)+1, 'Ranking Mask'!AN43)</f>
        <v>NA</v>
      </c>
      <c r="AO114" s="15" t="str">
        <f>IF(ISNUMBER(AO43*'Ranking Mask'!AN43), COUNTIFS('Ranking Mask'!AN$4:AN$70, "&gt;0", AO$4:AO$70, "&gt;"&amp;AO43)+1, 'Ranking Mask'!AN43)</f>
        <v>NA</v>
      </c>
    </row>
    <row r="115" spans="1:41" x14ac:dyDescent="0.25">
      <c r="A115" s="17" t="str">
        <f>SEG!A44</f>
        <v>LEID-NL</v>
      </c>
      <c r="B115" s="14" t="str">
        <f>IF(ISNUMBER(B44*'Ranking Mask'!B44), COUNTIFS('Ranking Mask'!B$4:B$70, "&gt;0", B$4:B$70, "&gt;"&amp;B44)+1, 'Ranking Mask'!B44)</f>
        <v>NA</v>
      </c>
      <c r="C115" s="14" t="str">
        <f>IF(ISNUMBER(C44*'Ranking Mask'!B44), COUNTIFS('Ranking Mask'!B$4:B$70, "&gt;0", C$4:C$70, "&gt;"&amp;C44)+1, 'Ranking Mask'!B44)</f>
        <v>NA</v>
      </c>
      <c r="D115" s="15" t="str">
        <f>IF(ISNUMBER(D44*'Ranking Mask'!D44), COUNTIFS('Ranking Mask'!D$4:D$70, "&gt;0", D$4:D$70, "&gt;"&amp;D44)+1, 'Ranking Mask'!D44)</f>
        <v>NA</v>
      </c>
      <c r="E115" s="15" t="str">
        <f>IF(ISNUMBER(E44*'Ranking Mask'!D44), COUNTIFS('Ranking Mask'!D$4:D$70, "&gt;0", E$4:E$70, "&gt;"&amp;E44)+1, 'Ranking Mask'!D44)</f>
        <v>NA</v>
      </c>
      <c r="F115" s="14">
        <f>IF(ISNUMBER(F44*'Ranking Mask'!F44), COUNTIFS('Ranking Mask'!F$4:F$70, "&gt;0", F$4:F$70, "&gt;"&amp;F44)+1, 'Ranking Mask'!F44)</f>
        <v>17</v>
      </c>
      <c r="G115" s="14">
        <f>IF(ISNUMBER(G44*'Ranking Mask'!F44), COUNTIFS('Ranking Mask'!F$4:F$70, "&gt;0", G$4:G$70, "&gt;"&amp;G44)+1, 'Ranking Mask'!F44)</f>
        <v>19</v>
      </c>
      <c r="H115" s="15" t="str">
        <f>IF(ISNUMBER(H44*'Ranking Mask'!H44), COUNTIFS('Ranking Mask'!H$4:H$70, "&gt;0", H$4:H$70, "&gt;"&amp;H44)+1, 'Ranking Mask'!H44)</f>
        <v>NA</v>
      </c>
      <c r="I115" s="15" t="str">
        <f>IF(ISNUMBER(I44*'Ranking Mask'!H44), COUNTIFS('Ranking Mask'!H$4:H$70, "&gt;0", I$4:I$70, "&gt;"&amp;I44)+1, 'Ranking Mask'!H44)</f>
        <v>NA</v>
      </c>
      <c r="J115" s="14">
        <f>IF(ISNUMBER(J44*'Ranking Mask'!J44), COUNTIFS('Ranking Mask'!J$4:J$70, "&gt;0", J$4:J$70, "&gt;"&amp;J44)+1, 'Ranking Mask'!J44)</f>
        <v>18</v>
      </c>
      <c r="K115" s="14">
        <f>IF(ISNUMBER(K44*'Ranking Mask'!J44), COUNTIFS('Ranking Mask'!J$4:J$70, "&gt;0", K$4:K$70, "&gt;"&amp;K44)+1, 'Ranking Mask'!J44)</f>
        <v>17</v>
      </c>
      <c r="L115" s="15">
        <f>IF(ISNUMBER(L44*'Ranking Mask'!L44), COUNTIFS('Ranking Mask'!L$4:L$70, "&gt;0", L$4:L$70, "&gt;"&amp;L44)+1, 'Ranking Mask'!L44)</f>
        <v>4</v>
      </c>
      <c r="M115" s="15">
        <f>IF(ISNUMBER(M44*'Ranking Mask'!L44), COUNTIFS('Ranking Mask'!L$4:L$70, "&gt;0", M$4:M$70, "&gt;"&amp;M44)+1, 'Ranking Mask'!L44)</f>
        <v>1</v>
      </c>
      <c r="N115" s="14">
        <f>IF(ISNUMBER(N44*'Ranking Mask'!N44), COUNTIFS('Ranking Mask'!N$4:N$70, "&gt;0", N$4:N$70, "&gt;"&amp;N44)+1, 'Ranking Mask'!N44)</f>
        <v>6</v>
      </c>
      <c r="O115" s="14">
        <f>IF(ISNUMBER(O44*'Ranking Mask'!N44), COUNTIFS('Ranking Mask'!N$4:N$70, "&gt;0", O$4:O$70, "&gt;"&amp;O44)+1, 'Ranking Mask'!N44)</f>
        <v>11</v>
      </c>
      <c r="P115" s="15">
        <f>IF(ISNUMBER(P44*'Ranking Mask'!P44), COUNTIFS('Ranking Mask'!P$4:P$70, "&gt;0", P$4:P$70, "&gt;"&amp;P44)+1, 'Ranking Mask'!P44)</f>
        <v>2</v>
      </c>
      <c r="Q115" s="15">
        <f>IF(ISNUMBER(Q44*'Ranking Mask'!P44), COUNTIFS('Ranking Mask'!P$4:P$70, "&gt;0", Q$4:Q$70, "&gt;"&amp;Q44)+1, 'Ranking Mask'!P44)</f>
        <v>3</v>
      </c>
      <c r="R115" s="14">
        <f>IF(ISNUMBER(R44*'Ranking Mask'!R44), COUNTIFS('Ranking Mask'!R$4:R$70, "&gt;0", R$4:R$70, "&gt;"&amp;R44)+1, 'Ranking Mask'!R44)</f>
        <v>7</v>
      </c>
      <c r="S115" s="14">
        <f>IF(ISNUMBER(S44*'Ranking Mask'!R44), COUNTIFS('Ranking Mask'!R$4:R$70, "&gt;0", S$4:S$70, "&gt;"&amp;S44)+1, 'Ranking Mask'!R44)</f>
        <v>22</v>
      </c>
      <c r="T115" s="15">
        <f>IF(ISNUMBER(T44*'Ranking Mask'!T44), COUNTIFS('Ranking Mask'!T$4:T$70, "&gt;0", T$4:T$70, "&gt;"&amp;T44)+1, 'Ranking Mask'!T44)</f>
        <v>24</v>
      </c>
      <c r="U115" s="15">
        <f>IF(ISNUMBER(U44*'Ranking Mask'!T44), COUNTIFS('Ranking Mask'!T$4:T$70, "&gt;0", U$4:U$70, "&gt;"&amp;U44)+1, 'Ranking Mask'!T44)</f>
        <v>34</v>
      </c>
      <c r="V115" s="14" t="str">
        <f>IF(ISNUMBER(V44*'Ranking Mask'!V44), COUNTIFS('Ranking Mask'!V$4:V$70, "&gt;0", V$4:V$70, "&gt;"&amp;V44)+1, 'Ranking Mask'!V44)</f>
        <v>NA</v>
      </c>
      <c r="W115" s="14" t="str">
        <f>IF(ISNUMBER(W44*'Ranking Mask'!V44), COUNTIFS('Ranking Mask'!V$4:V$70, "&gt;0", W$4:W$70, "&gt;"&amp;W44)+1, 'Ranking Mask'!V44)</f>
        <v>NA</v>
      </c>
      <c r="X115" s="15">
        <f>IF(ISNUMBER(X44*'Ranking Mask'!X44), COUNTIFS('Ranking Mask'!X$4:X$70, "&gt;0", X$4:X$70, "&gt;"&amp;X44)+1, 'Ranking Mask'!X44)</f>
        <v>7</v>
      </c>
      <c r="Y115" s="15">
        <f>IF(ISNUMBER(Y44*'Ranking Mask'!X44), COUNTIFS('Ranking Mask'!X$4:X$70, "&gt;0", Y$4:Y$70, "&gt;"&amp;Y44)+1, 'Ranking Mask'!X44)</f>
        <v>6</v>
      </c>
      <c r="Z115" s="14" t="str">
        <f>IF(ISNUMBER(Z44*'Ranking Mask'!Z44), COUNTIFS('Ranking Mask'!Z$4:Z$70, "&gt;0", Z$4:Z$70, "&gt;"&amp;Z44)+1, 'Ranking Mask'!Z44)</f>
        <v>NA</v>
      </c>
      <c r="AA115" s="14" t="str">
        <f>IF(ISNUMBER(AA44*'Ranking Mask'!Z44), COUNTIFS('Ranking Mask'!Z$4:Z$70, "&gt;0", AA$4:AA$70, "&gt;"&amp;AA44)+1, 'Ranking Mask'!Z44)</f>
        <v>NA</v>
      </c>
      <c r="AB115" s="15" t="str">
        <f>IF(ISNUMBER(AB44*'Ranking Mask'!AB44), COUNTIFS('Ranking Mask'!AB$4:AB$70, "&gt;0", AB$4:AB$70, "&gt;"&amp;AB44)+1, 'Ranking Mask'!AB44)</f>
        <v>NA</v>
      </c>
      <c r="AC115" s="15" t="str">
        <f>IF(ISNUMBER(AC44*'Ranking Mask'!AB44), COUNTIFS('Ranking Mask'!AB$4:AB$70, "&gt;0", AC$4:AC$70, "&gt;"&amp;AC44)+1, 'Ranking Mask'!AB44)</f>
        <v>NA</v>
      </c>
      <c r="AD115" s="14" t="str">
        <f>IF(ISNUMBER(AD44*'Ranking Mask'!AD44), COUNTIFS('Ranking Mask'!AD$4:AD$70, "&gt;0", AD$4:AD$70, "&gt;"&amp;AD44)+1, 'Ranking Mask'!AD44)</f>
        <v>NA</v>
      </c>
      <c r="AE115" s="14" t="str">
        <f>IF(ISNUMBER(AE44*'Ranking Mask'!AD44), COUNTIFS('Ranking Mask'!AD$4:AD$70, "&gt;0", AE$4:AE$70, "&gt;"&amp;AE44)+1, 'Ranking Mask'!AD44)</f>
        <v>NA</v>
      </c>
      <c r="AF115" s="15">
        <f>IF(ISNUMBER(AF44*'Ranking Mask'!AF44), COUNTIFS('Ranking Mask'!AF$4:AF$70, "&gt;0", AF$4:AF$70, "&gt;"&amp;AF44)+1, 'Ranking Mask'!AF44)</f>
        <v>10</v>
      </c>
      <c r="AG115" s="15">
        <f>IF(ISNUMBER(AG44*'Ranking Mask'!AF44), COUNTIFS('Ranking Mask'!AF$4:AF$70, "&gt;0", AG$4:AG$70, "&gt;"&amp;AG44)+1, 'Ranking Mask'!AF44)</f>
        <v>12</v>
      </c>
      <c r="AH115" s="14">
        <f>IF(ISNUMBER(AH44*'Ranking Mask'!AH44), COUNTIFS('Ranking Mask'!AH$4:AH$70, "&gt;0", AH$4:AH$70, "&gt;"&amp;AH44)+1, 'Ranking Mask'!AH44)</f>
        <v>18</v>
      </c>
      <c r="AI115" s="14">
        <f>IF(ISNUMBER(AI44*'Ranking Mask'!AH44), COUNTIFS('Ranking Mask'!AH$4:AH$70, "&gt;0", AI$4:AI$70, "&gt;"&amp;AI44)+1, 'Ranking Mask'!AH44)</f>
        <v>22</v>
      </c>
      <c r="AJ115" s="15">
        <f>IF(ISNUMBER(AJ44*'Ranking Mask'!AJ44), COUNTIFS('Ranking Mask'!AJ$4:AJ$70, "&gt;0", AJ$4:AJ$70, "&gt;"&amp;AJ44)+1, 'Ranking Mask'!AJ44)</f>
        <v>2</v>
      </c>
      <c r="AK115" s="15">
        <f>IF(ISNUMBER(AK44*'Ranking Mask'!AJ44), COUNTIFS('Ranking Mask'!AJ$4:AJ$70, "&gt;0", AK$4:AK$70, "&gt;"&amp;AK44)+1, 'Ranking Mask'!AJ44)</f>
        <v>1</v>
      </c>
      <c r="AL115" s="14">
        <f>IF(ISNUMBER(AL44*'Ranking Mask'!AL44), COUNTIFS('Ranking Mask'!AL$4:AL$70, "&gt;0", AL$4:AL$70, "&gt;"&amp;AL44)+1, 'Ranking Mask'!AL44)</f>
        <v>20</v>
      </c>
      <c r="AM115" s="14">
        <f>IF(ISNUMBER(AM44*'Ranking Mask'!AL44), COUNTIFS('Ranking Mask'!AL$4:AL$70, "&gt;0", AM$4:AM$70, "&gt;"&amp;AM44)+1, 'Ranking Mask'!AL44)</f>
        <v>22</v>
      </c>
      <c r="AN115" s="15">
        <f>IF(ISNUMBER(AN44*'Ranking Mask'!AN44), COUNTIFS('Ranking Mask'!AN$4:AN$70, "&gt;0", AN$4:AN$70, "&gt;"&amp;AN44)+1, 'Ranking Mask'!AN44)</f>
        <v>5</v>
      </c>
      <c r="AO115" s="15">
        <f>IF(ISNUMBER(AO44*'Ranking Mask'!AN44), COUNTIFS('Ranking Mask'!AN$4:AN$70, "&gt;0", AO$4:AO$70, "&gt;"&amp;AO44)+1, 'Ranking Mask'!AN44)</f>
        <v>3</v>
      </c>
    </row>
    <row r="116" spans="1:41" x14ac:dyDescent="0.25">
      <c r="A116" s="17" t="str">
        <f>SEG!A45</f>
        <v>MPI-GE (CBG) (3)</v>
      </c>
      <c r="B116" s="14">
        <f>IF(ISNUMBER(B45*'Ranking Mask'!B45), COUNTIFS('Ranking Mask'!B$4:B$70, "&gt;0", B$4:B$70, "&gt;"&amp;B45)+1, 'Ranking Mask'!B45)</f>
        <v>9</v>
      </c>
      <c r="C116" s="14">
        <f>IF(ISNUMBER(C45*'Ranking Mask'!B45), COUNTIFS('Ranking Mask'!B$4:B$70, "&gt;0", C$4:C$70, "&gt;"&amp;C45)+1, 'Ranking Mask'!B45)</f>
        <v>6</v>
      </c>
      <c r="D116" s="15">
        <f>IF(ISNUMBER(D45*'Ranking Mask'!D45), COUNTIFS('Ranking Mask'!D$4:D$70, "&gt;0", D$4:D$70, "&gt;"&amp;D45)+1, 'Ranking Mask'!D45)</f>
        <v>15</v>
      </c>
      <c r="E116" s="15">
        <f>IF(ISNUMBER(E45*'Ranking Mask'!D45), COUNTIFS('Ranking Mask'!D$4:D$70, "&gt;0", E$4:E$70, "&gt;"&amp;E45)+1, 'Ranking Mask'!D45)</f>
        <v>11</v>
      </c>
      <c r="F116" s="14">
        <f>IF(ISNUMBER(F45*'Ranking Mask'!F45), COUNTIFS('Ranking Mask'!F$4:F$70, "&gt;0", F$4:F$70, "&gt;"&amp;F45)+1, 'Ranking Mask'!F45)</f>
        <v>25</v>
      </c>
      <c r="G116" s="14">
        <f>IF(ISNUMBER(G45*'Ranking Mask'!F45), COUNTIFS('Ranking Mask'!F$4:F$70, "&gt;0", G$4:G$70, "&gt;"&amp;G45)+1, 'Ranking Mask'!F45)</f>
        <v>21</v>
      </c>
      <c r="H116" s="15" t="str">
        <f>IF(ISNUMBER(H45*'Ranking Mask'!H45), COUNTIFS('Ranking Mask'!H$4:H$70, "&gt;0", H$4:H$70, "&gt;"&amp;H45)+1, 'Ranking Mask'!H45)</f>
        <v>NA</v>
      </c>
      <c r="I116" s="15" t="str">
        <f>IF(ISNUMBER(I45*'Ranking Mask'!H45), COUNTIFS('Ranking Mask'!H$4:H$70, "&gt;0", I$4:I$70, "&gt;"&amp;I45)+1, 'Ranking Mask'!H45)</f>
        <v>NA</v>
      </c>
      <c r="J116" s="14">
        <f>IF(ISNUMBER(J45*'Ranking Mask'!J45), COUNTIFS('Ranking Mask'!J$4:J$70, "&gt;0", J$4:J$70, "&gt;"&amp;J45)+1, 'Ranking Mask'!J45)</f>
        <v>31</v>
      </c>
      <c r="K116" s="14">
        <f>IF(ISNUMBER(K45*'Ranking Mask'!J45), COUNTIFS('Ranking Mask'!J$4:J$70, "&gt;0", K$4:K$70, "&gt;"&amp;K45)+1, 'Ranking Mask'!J45)</f>
        <v>29</v>
      </c>
      <c r="L116" s="15">
        <f>IF(ISNUMBER(L45*'Ranking Mask'!L45), COUNTIFS('Ranking Mask'!L$4:L$70, "&gt;0", L$4:L$70, "&gt;"&amp;L45)+1, 'Ranking Mask'!L45)</f>
        <v>10</v>
      </c>
      <c r="M116" s="15">
        <f>IF(ISNUMBER(M45*'Ranking Mask'!L45), COUNTIFS('Ranking Mask'!L$4:L$70, "&gt;0", M$4:M$70, "&gt;"&amp;M45)+1, 'Ranking Mask'!L45)</f>
        <v>10</v>
      </c>
      <c r="N116" s="14">
        <f>IF(ISNUMBER(N45*'Ranking Mask'!N45), COUNTIFS('Ranking Mask'!N$4:N$70, "&gt;0", N$4:N$70, "&gt;"&amp;N45)+1, 'Ranking Mask'!N45)</f>
        <v>11</v>
      </c>
      <c r="O116" s="14">
        <f>IF(ISNUMBER(O45*'Ranking Mask'!N45), COUNTIFS('Ranking Mask'!N$4:N$70, "&gt;0", O$4:O$70, "&gt;"&amp;O45)+1, 'Ranking Mask'!N45)</f>
        <v>4</v>
      </c>
      <c r="P116" s="15">
        <f>IF(ISNUMBER(P45*'Ranking Mask'!P45), COUNTIFS('Ranking Mask'!P$4:P$70, "&gt;0", P$4:P$70, "&gt;"&amp;P45)+1, 'Ranking Mask'!P45)</f>
        <v>12</v>
      </c>
      <c r="Q116" s="15">
        <f>IF(ISNUMBER(Q45*'Ranking Mask'!P45), COUNTIFS('Ranking Mask'!P$4:P$70, "&gt;0", Q$4:Q$70, "&gt;"&amp;Q45)+1, 'Ranking Mask'!P45)</f>
        <v>14</v>
      </c>
      <c r="R116" s="14">
        <f>IF(ISNUMBER(R45*'Ranking Mask'!R45), COUNTIFS('Ranking Mask'!R$4:R$70, "&gt;0", R$4:R$70, "&gt;"&amp;R45)+1, 'Ranking Mask'!R45)</f>
        <v>42</v>
      </c>
      <c r="S116" s="14">
        <f>IF(ISNUMBER(S45*'Ranking Mask'!R45), COUNTIFS('Ranking Mask'!R$4:R$70, "&gt;0", S$4:S$70, "&gt;"&amp;S45)+1, 'Ranking Mask'!R45)</f>
        <v>31</v>
      </c>
      <c r="T116" s="15">
        <f>IF(ISNUMBER(T45*'Ranking Mask'!T45), COUNTIFS('Ranking Mask'!T$4:T$70, "&gt;0", T$4:T$70, "&gt;"&amp;T45)+1, 'Ranking Mask'!T45)</f>
        <v>39</v>
      </c>
      <c r="U116" s="15">
        <f>IF(ISNUMBER(U45*'Ranking Mask'!T45), COUNTIFS('Ranking Mask'!T$4:T$70, "&gt;0", U$4:U$70, "&gt;"&amp;U45)+1, 'Ranking Mask'!T45)</f>
        <v>16</v>
      </c>
      <c r="V116" s="14">
        <f>IF(ISNUMBER(V45*'Ranking Mask'!V45), COUNTIFS('Ranking Mask'!V$4:V$70, "&gt;0", V$4:V$70, "&gt;"&amp;V45)+1, 'Ranking Mask'!V45)</f>
        <v>13</v>
      </c>
      <c r="W116" s="14">
        <f>IF(ISNUMBER(W45*'Ranking Mask'!V45), COUNTIFS('Ranking Mask'!V$4:V$70, "&gt;0", W$4:W$70, "&gt;"&amp;W45)+1, 'Ranking Mask'!V45)</f>
        <v>1</v>
      </c>
      <c r="X116" s="15">
        <f>IF(ISNUMBER(X45*'Ranking Mask'!X45), COUNTIFS('Ranking Mask'!X$4:X$70, "&gt;0", X$4:X$70, "&gt;"&amp;X45)+1, 'Ranking Mask'!X45)</f>
        <v>17</v>
      </c>
      <c r="Y116" s="15">
        <f>IF(ISNUMBER(Y45*'Ranking Mask'!X45), COUNTIFS('Ranking Mask'!X$4:X$70, "&gt;0", Y$4:Y$70, "&gt;"&amp;Y45)+1, 'Ranking Mask'!X45)</f>
        <v>11</v>
      </c>
      <c r="Z116" s="14">
        <f>IF(ISNUMBER(Z45*'Ranking Mask'!Z45), COUNTIFS('Ranking Mask'!Z$4:Z$70, "&gt;0", Z$4:Z$70, "&gt;"&amp;Z45)+1, 'Ranking Mask'!Z45)</f>
        <v>4</v>
      </c>
      <c r="AA116" s="14">
        <f>IF(ISNUMBER(AA45*'Ranking Mask'!Z45), COUNTIFS('Ranking Mask'!Z$4:Z$70, "&gt;0", AA$4:AA$70, "&gt;"&amp;AA45)+1, 'Ranking Mask'!Z45)</f>
        <v>3</v>
      </c>
      <c r="AB116" s="15">
        <f>IF(ISNUMBER(AB45*'Ranking Mask'!AB45), COUNTIFS('Ranking Mask'!AB$4:AB$70, "&gt;0", AB$4:AB$70, "&gt;"&amp;AB45)+1, 'Ranking Mask'!AB45)</f>
        <v>3</v>
      </c>
      <c r="AC116" s="15">
        <f>IF(ISNUMBER(AC45*'Ranking Mask'!AB45), COUNTIFS('Ranking Mask'!AB$4:AB$70, "&gt;0", AC$4:AC$70, "&gt;"&amp;AC45)+1, 'Ranking Mask'!AB45)</f>
        <v>1</v>
      </c>
      <c r="AD116" s="14">
        <f>IF(ISNUMBER(AD45*'Ranking Mask'!AD45), COUNTIFS('Ranking Mask'!AD$4:AD$70, "&gt;0", AD$4:AD$70, "&gt;"&amp;AD45)+1, 'Ranking Mask'!AD45)</f>
        <v>3</v>
      </c>
      <c r="AE116" s="14">
        <f>IF(ISNUMBER(AE45*'Ranking Mask'!AD45), COUNTIFS('Ranking Mask'!AD$4:AD$70, "&gt;0", AE$4:AE$70, "&gt;"&amp;AE45)+1, 'Ranking Mask'!AD45)</f>
        <v>1</v>
      </c>
      <c r="AF116" s="15">
        <f>IF(ISNUMBER(AF45*'Ranking Mask'!AF45), COUNTIFS('Ranking Mask'!AF$4:AF$70, "&gt;0", AF$4:AF$70, "&gt;"&amp;AF45)+1, 'Ranking Mask'!AF45)</f>
        <v>32</v>
      </c>
      <c r="AG116" s="15">
        <f>IF(ISNUMBER(AG45*'Ranking Mask'!AF45), COUNTIFS('Ranking Mask'!AF$4:AF$70, "&gt;0", AG$4:AG$70, "&gt;"&amp;AG45)+1, 'Ranking Mask'!AF45)</f>
        <v>31</v>
      </c>
      <c r="AH116" s="14">
        <f>IF(ISNUMBER(AH45*'Ranking Mask'!AH45), COUNTIFS('Ranking Mask'!AH$4:AH$70, "&gt;0", AH$4:AH$70, "&gt;"&amp;AH45)+1, 'Ranking Mask'!AH45)</f>
        <v>26</v>
      </c>
      <c r="AI116" s="14">
        <f>IF(ISNUMBER(AI45*'Ranking Mask'!AH45), COUNTIFS('Ranking Mask'!AH$4:AH$70, "&gt;0", AI$4:AI$70, "&gt;"&amp;AI45)+1, 'Ranking Mask'!AH45)</f>
        <v>11</v>
      </c>
      <c r="AJ116" s="15">
        <f>IF(ISNUMBER(AJ45*'Ranking Mask'!AJ45), COUNTIFS('Ranking Mask'!AJ$4:AJ$70, "&gt;0", AJ$4:AJ$70, "&gt;"&amp;AJ45)+1, 'Ranking Mask'!AJ45)</f>
        <v>6</v>
      </c>
      <c r="AK116" s="15">
        <f>IF(ISNUMBER(AK45*'Ranking Mask'!AJ45), COUNTIFS('Ranking Mask'!AJ$4:AJ$70, "&gt;0", AK$4:AK$70, "&gt;"&amp;AK45)+1, 'Ranking Mask'!AJ45)</f>
        <v>6</v>
      </c>
      <c r="AL116" s="14">
        <f>IF(ISNUMBER(AL45*'Ranking Mask'!AL45), COUNTIFS('Ranking Mask'!AL$4:AL$70, "&gt;0", AL$4:AL$70, "&gt;"&amp;AL45)+1, 'Ranking Mask'!AL45)</f>
        <v>34</v>
      </c>
      <c r="AM116" s="14">
        <f>IF(ISNUMBER(AM45*'Ranking Mask'!AL45), COUNTIFS('Ranking Mask'!AL$4:AL$70, "&gt;0", AM$4:AM$70, "&gt;"&amp;AM45)+1, 'Ranking Mask'!AL45)</f>
        <v>31</v>
      </c>
      <c r="AN116" s="15">
        <f>IF(ISNUMBER(AN45*'Ranking Mask'!AN45), COUNTIFS('Ranking Mask'!AN$4:AN$70, "&gt;0", AN$4:AN$70, "&gt;"&amp;AN45)+1, 'Ranking Mask'!AN45)</f>
        <v>11</v>
      </c>
      <c r="AO116" s="15">
        <f>IF(ISNUMBER(AO45*'Ranking Mask'!AN45), COUNTIFS('Ranking Mask'!AN$4:AN$70, "&gt;0", AO$4:AO$70, "&gt;"&amp;AO45)+1, 'Ranking Mask'!AN45)</f>
        <v>6</v>
      </c>
    </row>
    <row r="117" spans="1:41" x14ac:dyDescent="0.25">
      <c r="A117" s="17" t="str">
        <f>SEG!A46</f>
        <v>MU-CZ (1)</v>
      </c>
      <c r="B117" s="14" t="str">
        <f>IF(ISNUMBER(B46*'Ranking Mask'!B46), COUNTIFS('Ranking Mask'!B$4:B$70, "&gt;0", B$4:B$70, "&gt;"&amp;B46)+1, 'Ranking Mask'!B46)</f>
        <v>NA</v>
      </c>
      <c r="C117" s="14" t="str">
        <f>IF(ISNUMBER(C46*'Ranking Mask'!B46), COUNTIFS('Ranking Mask'!B$4:B$70, "&gt;0", C$4:C$70, "&gt;"&amp;C46)+1, 'Ranking Mask'!B46)</f>
        <v>NA</v>
      </c>
      <c r="D117" s="15" t="str">
        <f>IF(ISNUMBER(D46*'Ranking Mask'!D46), COUNTIFS('Ranking Mask'!D$4:D$70, "&gt;0", D$4:D$70, "&gt;"&amp;D46)+1, 'Ranking Mask'!D46)</f>
        <v>NA</v>
      </c>
      <c r="E117" s="15" t="str">
        <f>IF(ISNUMBER(E46*'Ranking Mask'!D46), COUNTIFS('Ranking Mask'!D$4:D$70, "&gt;0", E$4:E$70, "&gt;"&amp;E46)+1, 'Ranking Mask'!D46)</f>
        <v>NA</v>
      </c>
      <c r="F117" s="14" t="str">
        <f>IF(ISNUMBER(F46*'Ranking Mask'!F46), COUNTIFS('Ranking Mask'!F$4:F$70, "&gt;0", F$4:F$70, "&gt;"&amp;F46)+1, 'Ranking Mask'!F46)</f>
        <v>NA</v>
      </c>
      <c r="G117" s="14" t="str">
        <f>IF(ISNUMBER(G46*'Ranking Mask'!F46), COUNTIFS('Ranking Mask'!F$4:F$70, "&gt;0", G$4:G$70, "&gt;"&amp;G46)+1, 'Ranking Mask'!F46)</f>
        <v>NA</v>
      </c>
      <c r="H117" s="15" t="str">
        <f>IF(ISNUMBER(H46*'Ranking Mask'!H46), COUNTIFS('Ranking Mask'!H$4:H$70, "&gt;0", H$4:H$70, "&gt;"&amp;H46)+1, 'Ranking Mask'!H46)</f>
        <v>NA</v>
      </c>
      <c r="I117" s="15" t="str">
        <f>IF(ISNUMBER(I46*'Ranking Mask'!H46), COUNTIFS('Ranking Mask'!H$4:H$70, "&gt;0", I$4:I$70, "&gt;"&amp;I46)+1, 'Ranking Mask'!H46)</f>
        <v>NA</v>
      </c>
      <c r="J117" s="14" t="str">
        <f>IF(ISNUMBER(J46*'Ranking Mask'!J46), COUNTIFS('Ranking Mask'!J$4:J$70, "&gt;0", J$4:J$70, "&gt;"&amp;J46)+1, 'Ranking Mask'!J46)</f>
        <v>NA</v>
      </c>
      <c r="K117" s="14" t="str">
        <f>IF(ISNUMBER(K46*'Ranking Mask'!J46), COUNTIFS('Ranking Mask'!J$4:J$70, "&gt;0", K$4:K$70, "&gt;"&amp;K46)+1, 'Ranking Mask'!J46)</f>
        <v>NA</v>
      </c>
      <c r="L117" s="15" t="str">
        <f>IF(ISNUMBER(L46*'Ranking Mask'!L46), COUNTIFS('Ranking Mask'!L$4:L$70, "&gt;0", L$4:L$70, "&gt;"&amp;L46)+1, 'Ranking Mask'!L46)</f>
        <v>NA</v>
      </c>
      <c r="M117" s="15" t="str">
        <f>IF(ISNUMBER(M46*'Ranking Mask'!L46), COUNTIFS('Ranking Mask'!L$4:L$70, "&gt;0", M$4:M$70, "&gt;"&amp;M46)+1, 'Ranking Mask'!L46)</f>
        <v>NA</v>
      </c>
      <c r="N117" s="14" t="str">
        <f>IF(ISNUMBER(N46*'Ranking Mask'!N46), COUNTIFS('Ranking Mask'!N$4:N$70, "&gt;0", N$4:N$70, "&gt;"&amp;N46)+1, 'Ranking Mask'!N46)</f>
        <v>NA</v>
      </c>
      <c r="O117" s="14" t="str">
        <f>IF(ISNUMBER(O46*'Ranking Mask'!N46), COUNTIFS('Ranking Mask'!N$4:N$70, "&gt;0", O$4:O$70, "&gt;"&amp;O46)+1, 'Ranking Mask'!N46)</f>
        <v>NA</v>
      </c>
      <c r="P117" s="15" t="str">
        <f>IF(ISNUMBER(P46*'Ranking Mask'!P46), COUNTIFS('Ranking Mask'!P$4:P$70, "&gt;0", P$4:P$70, "&gt;"&amp;P46)+1, 'Ranking Mask'!P46)</f>
        <v>NA</v>
      </c>
      <c r="Q117" s="15" t="str">
        <f>IF(ISNUMBER(Q46*'Ranking Mask'!P46), COUNTIFS('Ranking Mask'!P$4:P$70, "&gt;0", Q$4:Q$70, "&gt;"&amp;Q46)+1, 'Ranking Mask'!P46)</f>
        <v>NA</v>
      </c>
      <c r="R117" s="14">
        <f>IF(ISNUMBER(R46*'Ranking Mask'!R46), COUNTIFS('Ranking Mask'!R$4:R$70, "&gt;0", R$4:R$70, "&gt;"&amp;R46)+1, 'Ranking Mask'!R46)</f>
        <v>22</v>
      </c>
      <c r="S117" s="14">
        <f>IF(ISNUMBER(S46*'Ranking Mask'!R46), COUNTIFS('Ranking Mask'!R$4:R$70, "&gt;0", S$4:S$70, "&gt;"&amp;S46)+1, 'Ranking Mask'!R46)</f>
        <v>28</v>
      </c>
      <c r="T117" s="15" t="str">
        <f>IF(ISNUMBER(T46*'Ranking Mask'!T46), COUNTIFS('Ranking Mask'!T$4:T$70, "&gt;0", T$4:T$70, "&gt;"&amp;T46)+1, 'Ranking Mask'!T46)</f>
        <v>NA</v>
      </c>
      <c r="U117" s="15" t="str">
        <f>IF(ISNUMBER(U46*'Ranking Mask'!T46), COUNTIFS('Ranking Mask'!T$4:T$70, "&gt;0", U$4:U$70, "&gt;"&amp;U46)+1, 'Ranking Mask'!T46)</f>
        <v>NA</v>
      </c>
      <c r="V117" s="14" t="str">
        <f>IF(ISNUMBER(V46*'Ranking Mask'!V46), COUNTIFS('Ranking Mask'!V$4:V$70, "&gt;0", V$4:V$70, "&gt;"&amp;V46)+1, 'Ranking Mask'!V46)</f>
        <v>NA</v>
      </c>
      <c r="W117" s="14" t="str">
        <f>IF(ISNUMBER(W46*'Ranking Mask'!V46), COUNTIFS('Ranking Mask'!V$4:V$70, "&gt;0", W$4:W$70, "&gt;"&amp;W46)+1, 'Ranking Mask'!V46)</f>
        <v>NA</v>
      </c>
      <c r="X117" s="15">
        <f>IF(ISNUMBER(X46*'Ranking Mask'!X46), COUNTIFS('Ranking Mask'!X$4:X$70, "&gt;0", X$4:X$70, "&gt;"&amp;X46)+1, 'Ranking Mask'!X46)</f>
        <v>1</v>
      </c>
      <c r="Y117" s="15">
        <f>IF(ISNUMBER(Y46*'Ranking Mask'!X46), COUNTIFS('Ranking Mask'!X$4:X$70, "&gt;0", Y$4:Y$70, "&gt;"&amp;Y46)+1, 'Ranking Mask'!X46)</f>
        <v>7</v>
      </c>
      <c r="Z117" s="14" t="str">
        <f>IF(ISNUMBER(Z46*'Ranking Mask'!Z46), COUNTIFS('Ranking Mask'!Z$4:Z$70, "&gt;0", Z$4:Z$70, "&gt;"&amp;Z46)+1, 'Ranking Mask'!Z46)</f>
        <v>NA</v>
      </c>
      <c r="AA117" s="14" t="str">
        <f>IF(ISNUMBER(AA46*'Ranking Mask'!Z46), COUNTIFS('Ranking Mask'!Z$4:Z$70, "&gt;0", AA$4:AA$70, "&gt;"&amp;AA46)+1, 'Ranking Mask'!Z46)</f>
        <v>NA</v>
      </c>
      <c r="AB117" s="15" t="str">
        <f>IF(ISNUMBER(AB46*'Ranking Mask'!AB46), COUNTIFS('Ranking Mask'!AB$4:AB$70, "&gt;0", AB$4:AB$70, "&gt;"&amp;AB46)+1, 'Ranking Mask'!AB46)</f>
        <v>NA</v>
      </c>
      <c r="AC117" s="15" t="str">
        <f>IF(ISNUMBER(AC46*'Ranking Mask'!AB46), COUNTIFS('Ranking Mask'!AB$4:AB$70, "&gt;0", AC$4:AC$70, "&gt;"&amp;AC46)+1, 'Ranking Mask'!AB46)</f>
        <v>NA</v>
      </c>
      <c r="AD117" s="14" t="str">
        <f>IF(ISNUMBER(AD46*'Ranking Mask'!AD46), COUNTIFS('Ranking Mask'!AD$4:AD$70, "&gt;0", AD$4:AD$70, "&gt;"&amp;AD46)+1, 'Ranking Mask'!AD46)</f>
        <v>NA</v>
      </c>
      <c r="AE117" s="14" t="str">
        <f>IF(ISNUMBER(AE46*'Ranking Mask'!AD46), COUNTIFS('Ranking Mask'!AD$4:AD$70, "&gt;0", AE$4:AE$70, "&gt;"&amp;AE46)+1, 'Ranking Mask'!AD46)</f>
        <v>NA</v>
      </c>
      <c r="AF117" s="15" t="str">
        <f>IF(ISNUMBER(AF46*'Ranking Mask'!AF46), COUNTIFS('Ranking Mask'!AF$4:AF$70, "&gt;0", AF$4:AF$70, "&gt;"&amp;AF46)+1, 'Ranking Mask'!AF46)</f>
        <v>NA</v>
      </c>
      <c r="AG117" s="15" t="str">
        <f>IF(ISNUMBER(AG46*'Ranking Mask'!AF46), COUNTIFS('Ranking Mask'!AF$4:AF$70, "&gt;0", AG$4:AG$70, "&gt;"&amp;AG46)+1, 'Ranking Mask'!AF46)</f>
        <v>NA</v>
      </c>
      <c r="AH117" s="14" t="str">
        <f>IF(ISNUMBER(AH46*'Ranking Mask'!AH46), COUNTIFS('Ranking Mask'!AH$4:AH$70, "&gt;0", AH$4:AH$70, "&gt;"&amp;AH46)+1, 'Ranking Mask'!AH46)</f>
        <v>NA</v>
      </c>
      <c r="AI117" s="14" t="str">
        <f>IF(ISNUMBER(AI46*'Ranking Mask'!AH46), COUNTIFS('Ranking Mask'!AH$4:AH$70, "&gt;0", AI$4:AI$70, "&gt;"&amp;AI46)+1, 'Ranking Mask'!AH46)</f>
        <v>NA</v>
      </c>
      <c r="AJ117" s="15" t="str">
        <f>IF(ISNUMBER(AJ46*'Ranking Mask'!AJ46), COUNTIFS('Ranking Mask'!AJ$4:AJ$70, "&gt;0", AJ$4:AJ$70, "&gt;"&amp;AJ46)+1, 'Ranking Mask'!AJ46)</f>
        <v>NA</v>
      </c>
      <c r="AK117" s="15" t="str">
        <f>IF(ISNUMBER(AK46*'Ranking Mask'!AJ46), COUNTIFS('Ranking Mask'!AJ$4:AJ$70, "&gt;0", AK$4:AK$70, "&gt;"&amp;AK46)+1, 'Ranking Mask'!AJ46)</f>
        <v>NA</v>
      </c>
      <c r="AL117" s="14">
        <f>IF(ISNUMBER(AL46*'Ranking Mask'!AL46), COUNTIFS('Ranking Mask'!AL$4:AL$70, "&gt;0", AL$4:AL$70, "&gt;"&amp;AL46)+1, 'Ranking Mask'!AL46)</f>
        <v>25</v>
      </c>
      <c r="AM117" s="14">
        <f>IF(ISNUMBER(AM46*'Ranking Mask'!AL46), COUNTIFS('Ranking Mask'!AL$4:AL$70, "&gt;0", AM$4:AM$70, "&gt;"&amp;AM46)+1, 'Ranking Mask'!AL46)</f>
        <v>25</v>
      </c>
      <c r="AN117" s="15" t="str">
        <f>IF(ISNUMBER(AN46*'Ranking Mask'!AN46), COUNTIFS('Ranking Mask'!AN$4:AN$70, "&gt;0", AN$4:AN$70, "&gt;"&amp;AN46)+1, 'Ranking Mask'!AN46)</f>
        <v>NA</v>
      </c>
      <c r="AO117" s="15" t="str">
        <f>IF(ISNUMBER(AO46*'Ranking Mask'!AN46), COUNTIFS('Ranking Mask'!AN$4:AN$70, "&gt;0", AO$4:AO$70, "&gt;"&amp;AO46)+1, 'Ranking Mask'!AN46)</f>
        <v>NA</v>
      </c>
    </row>
    <row r="118" spans="1:41" x14ac:dyDescent="0.25">
      <c r="A118" s="17" t="str">
        <f>SEG!A47</f>
        <v>MU-CZ (2)</v>
      </c>
      <c r="B118" s="14">
        <f>IF(ISNUMBER(B47*'Ranking Mask'!B47), COUNTIFS('Ranking Mask'!B$4:B$70, "&gt;0", B$4:B$70, "&gt;"&amp;B47)+1, 'Ranking Mask'!B47)</f>
        <v>7</v>
      </c>
      <c r="C118" s="14">
        <f>IF(ISNUMBER(C47*'Ranking Mask'!B47), COUNTIFS('Ranking Mask'!B$4:B$70, "&gt;0", C$4:C$70, "&gt;"&amp;C47)+1, 'Ranking Mask'!B47)</f>
        <v>5</v>
      </c>
      <c r="D118" s="15" t="str">
        <f>IF(ISNUMBER(D47*'Ranking Mask'!D47), COUNTIFS('Ranking Mask'!D$4:D$70, "&gt;0", D$4:D$70, "&gt;"&amp;D47)+1, 'Ranking Mask'!D47)</f>
        <v>-</v>
      </c>
      <c r="E118" s="15" t="str">
        <f>IF(ISNUMBER(E47*'Ranking Mask'!D47), COUNTIFS('Ranking Mask'!D$4:D$70, "&gt;0", E$4:E$70, "&gt;"&amp;E47)+1, 'Ranking Mask'!D47)</f>
        <v>-</v>
      </c>
      <c r="F118" s="14">
        <f>IF(ISNUMBER(F47*'Ranking Mask'!F47), COUNTIFS('Ranking Mask'!F$4:F$70, "&gt;0", F$4:F$70, "&gt;"&amp;F47)+1, 'Ranking Mask'!F47)</f>
        <v>1</v>
      </c>
      <c r="G118" s="14">
        <f>IF(ISNUMBER(G47*'Ranking Mask'!F47), COUNTIFS('Ranking Mask'!F$4:F$70, "&gt;0", G$4:G$70, "&gt;"&amp;G47)+1, 'Ranking Mask'!F47)</f>
        <v>2</v>
      </c>
      <c r="H118" s="15" t="str">
        <f>IF(ISNUMBER(H47*'Ranking Mask'!H47), COUNTIFS('Ranking Mask'!H$4:H$70, "&gt;0", H$4:H$70, "&gt;"&amp;H47)+1, 'Ranking Mask'!H47)</f>
        <v>NA</v>
      </c>
      <c r="I118" s="15" t="str">
        <f>IF(ISNUMBER(I47*'Ranking Mask'!H47), COUNTIFS('Ranking Mask'!H$4:H$70, "&gt;0", I$4:I$70, "&gt;"&amp;I47)+1, 'Ranking Mask'!H47)</f>
        <v>NA</v>
      </c>
      <c r="J118" s="14" t="str">
        <f>IF(ISNUMBER(J47*'Ranking Mask'!J47), COUNTIFS('Ranking Mask'!J$4:J$70, "&gt;0", J$4:J$70, "&gt;"&amp;J47)+1, 'Ranking Mask'!J47)</f>
        <v>NA</v>
      </c>
      <c r="K118" s="14" t="str">
        <f>IF(ISNUMBER(K47*'Ranking Mask'!J47), COUNTIFS('Ranking Mask'!J$4:J$70, "&gt;0", K$4:K$70, "&gt;"&amp;K47)+1, 'Ranking Mask'!J47)</f>
        <v>NA</v>
      </c>
      <c r="L118" s="15" t="str">
        <f>IF(ISNUMBER(L47*'Ranking Mask'!L47), COUNTIFS('Ranking Mask'!L$4:L$70, "&gt;0", L$4:L$70, "&gt;"&amp;L47)+1, 'Ranking Mask'!L47)</f>
        <v>NA</v>
      </c>
      <c r="M118" s="15" t="str">
        <f>IF(ISNUMBER(M47*'Ranking Mask'!L47), COUNTIFS('Ranking Mask'!L$4:L$70, "&gt;0", M$4:M$70, "&gt;"&amp;M47)+1, 'Ranking Mask'!L47)</f>
        <v>NA</v>
      </c>
      <c r="N118" s="14" t="str">
        <f>IF(ISNUMBER(N47*'Ranking Mask'!N47), COUNTIFS('Ranking Mask'!N$4:N$70, "&gt;0", N$4:N$70, "&gt;"&amp;N47)+1, 'Ranking Mask'!N47)</f>
        <v>NA</v>
      </c>
      <c r="O118" s="14" t="str">
        <f>IF(ISNUMBER(O47*'Ranking Mask'!N47), COUNTIFS('Ranking Mask'!N$4:N$70, "&gt;0", O$4:O$70, "&gt;"&amp;O47)+1, 'Ranking Mask'!N47)</f>
        <v>NA</v>
      </c>
      <c r="P118" s="15" t="str">
        <f>IF(ISNUMBER(P47*'Ranking Mask'!P47), COUNTIFS('Ranking Mask'!P$4:P$70, "&gt;0", P$4:P$70, "&gt;"&amp;P47)+1, 'Ranking Mask'!P47)</f>
        <v>NA</v>
      </c>
      <c r="Q118" s="15" t="str">
        <f>IF(ISNUMBER(Q47*'Ranking Mask'!P47), COUNTIFS('Ranking Mask'!P$4:P$70, "&gt;0", Q$4:Q$70, "&gt;"&amp;Q47)+1, 'Ranking Mask'!P47)</f>
        <v>NA</v>
      </c>
      <c r="R118" s="14" t="str">
        <f>IF(ISNUMBER(R47*'Ranking Mask'!R47), COUNTIFS('Ranking Mask'!R$4:R$70, "&gt;0", R$4:R$70, "&gt;"&amp;R47)+1, 'Ranking Mask'!R47)</f>
        <v>NA</v>
      </c>
      <c r="S118" s="14" t="str">
        <f>IF(ISNUMBER(S47*'Ranking Mask'!R47), COUNTIFS('Ranking Mask'!R$4:R$70, "&gt;0", S$4:S$70, "&gt;"&amp;S47)+1, 'Ranking Mask'!R47)</f>
        <v>NA</v>
      </c>
      <c r="T118" s="15" t="str">
        <f>IF(ISNUMBER(T47*'Ranking Mask'!T47), COUNTIFS('Ranking Mask'!T$4:T$70, "&gt;0", T$4:T$70, "&gt;"&amp;T47)+1, 'Ranking Mask'!T47)</f>
        <v>NA</v>
      </c>
      <c r="U118" s="15" t="str">
        <f>IF(ISNUMBER(U47*'Ranking Mask'!T47), COUNTIFS('Ranking Mask'!T$4:T$70, "&gt;0", U$4:U$70, "&gt;"&amp;U47)+1, 'Ranking Mask'!T47)</f>
        <v>NA</v>
      </c>
      <c r="V118" s="14" t="str">
        <f>IF(ISNUMBER(V47*'Ranking Mask'!V47), COUNTIFS('Ranking Mask'!V$4:V$70, "&gt;0", V$4:V$70, "&gt;"&amp;V47)+1, 'Ranking Mask'!V47)</f>
        <v>NA</v>
      </c>
      <c r="W118" s="14" t="str">
        <f>IF(ISNUMBER(W47*'Ranking Mask'!V47), COUNTIFS('Ranking Mask'!V$4:V$70, "&gt;0", W$4:W$70, "&gt;"&amp;W47)+1, 'Ranking Mask'!V47)</f>
        <v>NA</v>
      </c>
      <c r="X118" s="15" t="str">
        <f>IF(ISNUMBER(X47*'Ranking Mask'!X47), COUNTIFS('Ranking Mask'!X$4:X$70, "&gt;0", X$4:X$70, "&gt;"&amp;X47)+1, 'Ranking Mask'!X47)</f>
        <v>NA</v>
      </c>
      <c r="Y118" s="15" t="str">
        <f>IF(ISNUMBER(Y47*'Ranking Mask'!X47), COUNTIFS('Ranking Mask'!X$4:X$70, "&gt;0", Y$4:Y$70, "&gt;"&amp;Y47)+1, 'Ranking Mask'!X47)</f>
        <v>NA</v>
      </c>
      <c r="Z118" s="14" t="str">
        <f>IF(ISNUMBER(Z47*'Ranking Mask'!Z47), COUNTIFS('Ranking Mask'!Z$4:Z$70, "&gt;0", Z$4:Z$70, "&gt;"&amp;Z47)+1, 'Ranking Mask'!Z47)</f>
        <v>NA</v>
      </c>
      <c r="AA118" s="14" t="str">
        <f>IF(ISNUMBER(AA47*'Ranking Mask'!Z47), COUNTIFS('Ranking Mask'!Z$4:Z$70, "&gt;0", AA$4:AA$70, "&gt;"&amp;AA47)+1, 'Ranking Mask'!Z47)</f>
        <v>NA</v>
      </c>
      <c r="AB118" s="15" t="str">
        <f>IF(ISNUMBER(AB47*'Ranking Mask'!AB47), COUNTIFS('Ranking Mask'!AB$4:AB$70, "&gt;0", AB$4:AB$70, "&gt;"&amp;AB47)+1, 'Ranking Mask'!AB47)</f>
        <v>NA</v>
      </c>
      <c r="AC118" s="15" t="str">
        <f>IF(ISNUMBER(AC47*'Ranking Mask'!AB47), COUNTIFS('Ranking Mask'!AB$4:AB$70, "&gt;0", AC$4:AC$70, "&gt;"&amp;AC47)+1, 'Ranking Mask'!AB47)</f>
        <v>NA</v>
      </c>
      <c r="AD118" s="14" t="str">
        <f>IF(ISNUMBER(AD47*'Ranking Mask'!AD47), COUNTIFS('Ranking Mask'!AD$4:AD$70, "&gt;0", AD$4:AD$70, "&gt;"&amp;AD47)+1, 'Ranking Mask'!AD47)</f>
        <v>NA</v>
      </c>
      <c r="AE118" s="14" t="str">
        <f>IF(ISNUMBER(AE47*'Ranking Mask'!AD47), COUNTIFS('Ranking Mask'!AD$4:AD$70, "&gt;0", AE$4:AE$70, "&gt;"&amp;AE47)+1, 'Ranking Mask'!AD47)</f>
        <v>NA</v>
      </c>
      <c r="AF118" s="15" t="str">
        <f>IF(ISNUMBER(AF47*'Ranking Mask'!AF47), COUNTIFS('Ranking Mask'!AF$4:AF$70, "&gt;0", AF$4:AF$70, "&gt;"&amp;AF47)+1, 'Ranking Mask'!AF47)</f>
        <v>NA</v>
      </c>
      <c r="AG118" s="15" t="str">
        <f>IF(ISNUMBER(AG47*'Ranking Mask'!AF47), COUNTIFS('Ranking Mask'!AF$4:AF$70, "&gt;0", AG$4:AG$70, "&gt;"&amp;AG47)+1, 'Ranking Mask'!AF47)</f>
        <v>NA</v>
      </c>
      <c r="AH118" s="14">
        <f>IF(ISNUMBER(AH47*'Ranking Mask'!AH47), COUNTIFS('Ranking Mask'!AH$4:AH$70, "&gt;0", AH$4:AH$70, "&gt;"&amp;AH47)+1, 'Ranking Mask'!AH47)</f>
        <v>5</v>
      </c>
      <c r="AI118" s="14">
        <f>IF(ISNUMBER(AI47*'Ranking Mask'!AH47), COUNTIFS('Ranking Mask'!AH$4:AH$70, "&gt;0", AI$4:AI$70, "&gt;"&amp;AI47)+1, 'Ranking Mask'!AH47)</f>
        <v>5</v>
      </c>
      <c r="AJ118" s="15" t="str">
        <f>IF(ISNUMBER(AJ47*'Ranking Mask'!AJ47), COUNTIFS('Ranking Mask'!AJ$4:AJ$70, "&gt;0", AJ$4:AJ$70, "&gt;"&amp;AJ47)+1, 'Ranking Mask'!AJ47)</f>
        <v>NA</v>
      </c>
      <c r="AK118" s="15" t="str">
        <f>IF(ISNUMBER(AK47*'Ranking Mask'!AJ47), COUNTIFS('Ranking Mask'!AJ$4:AJ$70, "&gt;0", AK$4:AK$70, "&gt;"&amp;AK47)+1, 'Ranking Mask'!AJ47)</f>
        <v>NA</v>
      </c>
      <c r="AL118" s="14">
        <f>IF(ISNUMBER(AL47*'Ranking Mask'!AL47), COUNTIFS('Ranking Mask'!AL$4:AL$70, "&gt;0", AL$4:AL$70, "&gt;"&amp;AL47)+1, 'Ranking Mask'!AL47)</f>
        <v>3</v>
      </c>
      <c r="AM118" s="14">
        <f>IF(ISNUMBER(AM47*'Ranking Mask'!AL47), COUNTIFS('Ranking Mask'!AL$4:AL$70, "&gt;0", AM$4:AM$70, "&gt;"&amp;AM47)+1, 'Ranking Mask'!AL47)</f>
        <v>7</v>
      </c>
      <c r="AN118" s="15" t="str">
        <f>IF(ISNUMBER(AN47*'Ranking Mask'!AN47), COUNTIFS('Ranking Mask'!AN$4:AN$70, "&gt;0", AN$4:AN$70, "&gt;"&amp;AN47)+1, 'Ranking Mask'!AN47)</f>
        <v>NA</v>
      </c>
      <c r="AO118" s="15" t="str">
        <f>IF(ISNUMBER(AO47*'Ranking Mask'!AN47), COUNTIFS('Ranking Mask'!AN$4:AN$70, "&gt;0", AO$4:AO$70, "&gt;"&amp;AO47)+1, 'Ranking Mask'!AN47)</f>
        <v>NA</v>
      </c>
    </row>
    <row r="119" spans="1:41" x14ac:dyDescent="0.25">
      <c r="A119" s="17" t="str">
        <f>SEG!A48</f>
        <v>MU-CZ (2*)</v>
      </c>
      <c r="B119" s="14" t="str">
        <f>IF(ISNUMBER(B48*'Ranking Mask'!B48), COUNTIFS('Ranking Mask'!B$4:B$70, "&gt;0", B$4:B$70, "&gt;"&amp;B48)+1, 'Ranking Mask'!B48)</f>
        <v>-</v>
      </c>
      <c r="C119" s="14" t="str">
        <f>IF(ISNUMBER(C48*'Ranking Mask'!B48), COUNTIFS('Ranking Mask'!B$4:B$70, "&gt;0", C$4:C$70, "&gt;"&amp;C48)+1, 'Ranking Mask'!B48)</f>
        <v>-</v>
      </c>
      <c r="D119" s="15">
        <f>IF(ISNUMBER(D48*'Ranking Mask'!D48), COUNTIFS('Ranking Mask'!D$4:D$70, "&gt;0", D$4:D$70, "&gt;"&amp;D48)+1, 'Ranking Mask'!D48)</f>
        <v>8</v>
      </c>
      <c r="E119" s="15">
        <f>IF(ISNUMBER(E48*'Ranking Mask'!D48), COUNTIFS('Ranking Mask'!D$4:D$70, "&gt;0", E$4:E$70, "&gt;"&amp;E48)+1, 'Ranking Mask'!D48)</f>
        <v>9</v>
      </c>
      <c r="F119" s="14" t="str">
        <f>IF(ISNUMBER(F48*'Ranking Mask'!F48), COUNTIFS('Ranking Mask'!F$4:F$70, "&gt;0", F$4:F$70, "&gt;"&amp;F48)+1, 'Ranking Mask'!F48)</f>
        <v>-</v>
      </c>
      <c r="G119" s="14" t="str">
        <f>IF(ISNUMBER(G48*'Ranking Mask'!F48), COUNTIFS('Ranking Mask'!F$4:F$70, "&gt;0", G$4:G$70, "&gt;"&amp;G48)+1, 'Ranking Mask'!F48)</f>
        <v>-</v>
      </c>
      <c r="H119" s="15" t="str">
        <f>IF(ISNUMBER(H48*'Ranking Mask'!H48), COUNTIFS('Ranking Mask'!H$4:H$70, "&gt;0", H$4:H$70, "&gt;"&amp;H48)+1, 'Ranking Mask'!H48)</f>
        <v>NA</v>
      </c>
      <c r="I119" s="15" t="str">
        <f>IF(ISNUMBER(I48*'Ranking Mask'!H48), COUNTIFS('Ranking Mask'!H$4:H$70, "&gt;0", I$4:I$70, "&gt;"&amp;I48)+1, 'Ranking Mask'!H48)</f>
        <v>NA</v>
      </c>
      <c r="J119" s="14">
        <f>IF(ISNUMBER(J48*'Ranking Mask'!J48), COUNTIFS('Ranking Mask'!J$4:J$70, "&gt;0", J$4:J$70, "&gt;"&amp;J48)+1, 'Ranking Mask'!J48)</f>
        <v>15</v>
      </c>
      <c r="K119" s="14">
        <f>IF(ISNUMBER(K48*'Ranking Mask'!J48), COUNTIFS('Ranking Mask'!J$4:J$70, "&gt;0", K$4:K$70, "&gt;"&amp;K48)+1, 'Ranking Mask'!J48)</f>
        <v>19</v>
      </c>
      <c r="L119" s="15">
        <f>IF(ISNUMBER(L48*'Ranking Mask'!L48), COUNTIFS('Ranking Mask'!L$4:L$70, "&gt;0", L$4:L$70, "&gt;"&amp;L48)+1, 'Ranking Mask'!L48)</f>
        <v>1</v>
      </c>
      <c r="M119" s="15">
        <f>IF(ISNUMBER(M48*'Ranking Mask'!L48), COUNTIFS('Ranking Mask'!L$4:L$70, "&gt;0", M$4:M$70, "&gt;"&amp;M48)+1, 'Ranking Mask'!L48)</f>
        <v>1</v>
      </c>
      <c r="N119" s="14">
        <f>IF(ISNUMBER(N48*'Ranking Mask'!N48), COUNTIFS('Ranking Mask'!N$4:N$70, "&gt;0", N$4:N$70, "&gt;"&amp;N48)+1, 'Ranking Mask'!N48)</f>
        <v>1</v>
      </c>
      <c r="O119" s="14">
        <f>IF(ISNUMBER(O48*'Ranking Mask'!N48), COUNTIFS('Ranking Mask'!N$4:N$70, "&gt;0", O$4:O$70, "&gt;"&amp;O48)+1, 'Ranking Mask'!N48)</f>
        <v>5</v>
      </c>
      <c r="P119" s="15">
        <f>IF(ISNUMBER(P48*'Ranking Mask'!P48), COUNTIFS('Ranking Mask'!P$4:P$70, "&gt;0", P$4:P$70, "&gt;"&amp;P48)+1, 'Ranking Mask'!P48)</f>
        <v>5</v>
      </c>
      <c r="Q119" s="15">
        <f>IF(ISNUMBER(Q48*'Ranking Mask'!P48), COUNTIFS('Ranking Mask'!P$4:P$70, "&gt;0", Q$4:Q$70, "&gt;"&amp;Q48)+1, 'Ranking Mask'!P48)</f>
        <v>5</v>
      </c>
      <c r="R119" s="14">
        <f>IF(ISNUMBER(R48*'Ranking Mask'!R48), COUNTIFS('Ranking Mask'!R$4:R$70, "&gt;0", R$4:R$70, "&gt;"&amp;R48)+1, 'Ranking Mask'!R48)</f>
        <v>11</v>
      </c>
      <c r="S119" s="14">
        <f>IF(ISNUMBER(S48*'Ranking Mask'!R48), COUNTIFS('Ranking Mask'!R$4:R$70, "&gt;0", S$4:S$70, "&gt;"&amp;S48)+1, 'Ranking Mask'!R48)</f>
        <v>15</v>
      </c>
      <c r="T119" s="15">
        <f>IF(ISNUMBER(T48*'Ranking Mask'!T48), COUNTIFS('Ranking Mask'!T$4:T$70, "&gt;0", T$4:T$70, "&gt;"&amp;T48)+1, 'Ranking Mask'!T48)</f>
        <v>22</v>
      </c>
      <c r="U119" s="15">
        <f>IF(ISNUMBER(U48*'Ranking Mask'!T48), COUNTIFS('Ranking Mask'!T$4:T$70, "&gt;0", U$4:U$70, "&gt;"&amp;U48)+1, 'Ranking Mask'!T48)</f>
        <v>31</v>
      </c>
      <c r="V119" s="14">
        <f>IF(ISNUMBER(V48*'Ranking Mask'!V48), COUNTIFS('Ranking Mask'!V$4:V$70, "&gt;0", V$4:V$70, "&gt;"&amp;V48)+1, 'Ranking Mask'!V48)</f>
        <v>1</v>
      </c>
      <c r="W119" s="14">
        <f>IF(ISNUMBER(W48*'Ranking Mask'!V48), COUNTIFS('Ranking Mask'!V$4:V$70, "&gt;0", W$4:W$70, "&gt;"&amp;W48)+1, 'Ranking Mask'!V48)</f>
        <v>13</v>
      </c>
      <c r="X119" s="15">
        <f>IF(ISNUMBER(X48*'Ranking Mask'!X48), COUNTIFS('Ranking Mask'!X$4:X$70, "&gt;0", X$4:X$70, "&gt;"&amp;X48)+1, 'Ranking Mask'!X48)</f>
        <v>6</v>
      </c>
      <c r="Y119" s="15">
        <f>IF(ISNUMBER(Y48*'Ranking Mask'!X48), COUNTIFS('Ranking Mask'!X$4:X$70, "&gt;0", Y$4:Y$70, "&gt;"&amp;Y48)+1, 'Ranking Mask'!X48)</f>
        <v>15</v>
      </c>
      <c r="Z119" s="14" t="str">
        <f>IF(ISNUMBER(Z48*'Ranking Mask'!Z48), COUNTIFS('Ranking Mask'!Z$4:Z$70, "&gt;0", Z$4:Z$70, "&gt;"&amp;Z48)+1, 'Ranking Mask'!Z48)</f>
        <v>NA</v>
      </c>
      <c r="AA119" s="14" t="str">
        <f>IF(ISNUMBER(AA48*'Ranking Mask'!Z48), COUNTIFS('Ranking Mask'!Z$4:Z$70, "&gt;0", AA$4:AA$70, "&gt;"&amp;AA48)+1, 'Ranking Mask'!Z48)</f>
        <v>NA</v>
      </c>
      <c r="AB119" s="15" t="str">
        <f>IF(ISNUMBER(AB48*'Ranking Mask'!AB48), COUNTIFS('Ranking Mask'!AB$4:AB$70, "&gt;0", AB$4:AB$70, "&gt;"&amp;AB48)+1, 'Ranking Mask'!AB48)</f>
        <v>NA</v>
      </c>
      <c r="AC119" s="15" t="str">
        <f>IF(ISNUMBER(AC48*'Ranking Mask'!AB48), COUNTIFS('Ranking Mask'!AB$4:AB$70, "&gt;0", AC$4:AC$70, "&gt;"&amp;AC48)+1, 'Ranking Mask'!AB48)</f>
        <v>NA</v>
      </c>
      <c r="AD119" s="14" t="str">
        <f>IF(ISNUMBER(AD48*'Ranking Mask'!AD48), COUNTIFS('Ranking Mask'!AD$4:AD$70, "&gt;0", AD$4:AD$70, "&gt;"&amp;AD48)+1, 'Ranking Mask'!AD48)</f>
        <v>NA</v>
      </c>
      <c r="AE119" s="14" t="str">
        <f>IF(ISNUMBER(AE48*'Ranking Mask'!AD48), COUNTIFS('Ranking Mask'!AD$4:AD$70, "&gt;0", AE$4:AE$70, "&gt;"&amp;AE48)+1, 'Ranking Mask'!AD48)</f>
        <v>NA</v>
      </c>
      <c r="AF119" s="15">
        <f>IF(ISNUMBER(AF48*'Ranking Mask'!AF48), COUNTIFS('Ranking Mask'!AF$4:AF$70, "&gt;0", AF$4:AF$70, "&gt;"&amp;AF48)+1, 'Ranking Mask'!AF48)</f>
        <v>15</v>
      </c>
      <c r="AG119" s="15">
        <f>IF(ISNUMBER(AG48*'Ranking Mask'!AF48), COUNTIFS('Ranking Mask'!AF$4:AF$70, "&gt;0", AG$4:AG$70, "&gt;"&amp;AG48)+1, 'Ranking Mask'!AF48)</f>
        <v>20</v>
      </c>
      <c r="AH119" s="14" t="str">
        <f>IF(ISNUMBER(AH48*'Ranking Mask'!AH48), COUNTIFS('Ranking Mask'!AH$4:AH$70, "&gt;0", AH$4:AH$70, "&gt;"&amp;AH48)+1, 'Ranking Mask'!AH48)</f>
        <v>-</v>
      </c>
      <c r="AI119" s="14" t="str">
        <f>IF(ISNUMBER(AI48*'Ranking Mask'!AH48), COUNTIFS('Ranking Mask'!AH$4:AH$70, "&gt;0", AI$4:AI$70, "&gt;"&amp;AI48)+1, 'Ranking Mask'!AH48)</f>
        <v>-</v>
      </c>
      <c r="AJ119" s="15" t="str">
        <f>IF(ISNUMBER(AJ48*'Ranking Mask'!AJ48), COUNTIFS('Ranking Mask'!AJ$4:AJ$70, "&gt;0", AJ$4:AJ$70, "&gt;"&amp;AJ48)+1, 'Ranking Mask'!AJ48)</f>
        <v>NA</v>
      </c>
      <c r="AK119" s="15" t="str">
        <f>IF(ISNUMBER(AK48*'Ranking Mask'!AJ48), COUNTIFS('Ranking Mask'!AJ$4:AJ$70, "&gt;0", AK$4:AK$70, "&gt;"&amp;AK48)+1, 'Ranking Mask'!AJ48)</f>
        <v>NA</v>
      </c>
      <c r="AL119" s="14" t="str">
        <f>IF(ISNUMBER(AL48*'Ranking Mask'!AL48), COUNTIFS('Ranking Mask'!AL$4:AL$70, "&gt;0", AL$4:AL$70, "&gt;"&amp;AL48)+1, 'Ranking Mask'!AL48)</f>
        <v>NA</v>
      </c>
      <c r="AM119" s="14" t="str">
        <f>IF(ISNUMBER(AM48*'Ranking Mask'!AL48), COUNTIFS('Ranking Mask'!AL$4:AL$70, "&gt;0", AM$4:AM$70, "&gt;"&amp;AM48)+1, 'Ranking Mask'!AL48)</f>
        <v>NA</v>
      </c>
      <c r="AN119" s="15" t="str">
        <f>IF(ISNUMBER(AN48*'Ranking Mask'!AN48), COUNTIFS('Ranking Mask'!AN$4:AN$70, "&gt;0", AN$4:AN$70, "&gt;"&amp;AN48)+1, 'Ranking Mask'!AN48)</f>
        <v>NA</v>
      </c>
      <c r="AO119" s="15" t="str">
        <f>IF(ISNUMBER(AO48*'Ranking Mask'!AN48), COUNTIFS('Ranking Mask'!AN$4:AN$70, "&gt;0", AO$4:AO$70, "&gt;"&amp;AO48)+1, 'Ranking Mask'!AN48)</f>
        <v>NA</v>
      </c>
    </row>
    <row r="120" spans="1:41" x14ac:dyDescent="0.25">
      <c r="A120" s="17" t="str">
        <f>SEG!A49</f>
        <v>MU-CZ (4)</v>
      </c>
      <c r="B120" s="14" t="str">
        <f>IF(ISNUMBER(B49*'Ranking Mask'!B49), COUNTIFS('Ranking Mask'!B$4:B$70, "&gt;0", B$4:B$70, "&gt;"&amp;B49)+1, 'Ranking Mask'!B49)</f>
        <v>NA</v>
      </c>
      <c r="C120" s="14" t="str">
        <f>IF(ISNUMBER(C49*'Ranking Mask'!B49), COUNTIFS('Ranking Mask'!B$4:B$70, "&gt;0", C$4:C$70, "&gt;"&amp;C49)+1, 'Ranking Mask'!B49)</f>
        <v>NA</v>
      </c>
      <c r="D120" s="15" t="str">
        <f>IF(ISNUMBER(D49*'Ranking Mask'!D49), COUNTIFS('Ranking Mask'!D$4:D$70, "&gt;0", D$4:D$70, "&gt;"&amp;D49)+1, 'Ranking Mask'!D49)</f>
        <v>NA</v>
      </c>
      <c r="E120" s="15" t="str">
        <f>IF(ISNUMBER(E49*'Ranking Mask'!D49), COUNTIFS('Ranking Mask'!D$4:D$70, "&gt;0", E$4:E$70, "&gt;"&amp;E49)+1, 'Ranking Mask'!D49)</f>
        <v>NA</v>
      </c>
      <c r="F120" s="14" t="str">
        <f>IF(ISNUMBER(F49*'Ranking Mask'!F49), COUNTIFS('Ranking Mask'!F$4:F$70, "&gt;0", F$4:F$70, "&gt;"&amp;F49)+1, 'Ranking Mask'!F49)</f>
        <v>NA</v>
      </c>
      <c r="G120" s="14" t="str">
        <f>IF(ISNUMBER(G49*'Ranking Mask'!F49), COUNTIFS('Ranking Mask'!F$4:F$70, "&gt;0", G$4:G$70, "&gt;"&amp;G49)+1, 'Ranking Mask'!F49)</f>
        <v>NA</v>
      </c>
      <c r="H120" s="15" t="str">
        <f>IF(ISNUMBER(H49*'Ranking Mask'!H49), COUNTIFS('Ranking Mask'!H$4:H$70, "&gt;0", H$4:H$70, "&gt;"&amp;H49)+1, 'Ranking Mask'!H49)</f>
        <v>NA</v>
      </c>
      <c r="I120" s="15" t="str">
        <f>IF(ISNUMBER(I49*'Ranking Mask'!H49), COUNTIFS('Ranking Mask'!H$4:H$70, "&gt;0", I$4:I$70, "&gt;"&amp;I49)+1, 'Ranking Mask'!H49)</f>
        <v>NA</v>
      </c>
      <c r="J120" s="14" t="str">
        <f>IF(ISNUMBER(J49*'Ranking Mask'!J49), COUNTIFS('Ranking Mask'!J$4:J$70, "&gt;0", J$4:J$70, "&gt;"&amp;J49)+1, 'Ranking Mask'!J49)</f>
        <v>NA</v>
      </c>
      <c r="K120" s="14" t="str">
        <f>IF(ISNUMBER(K49*'Ranking Mask'!J49), COUNTIFS('Ranking Mask'!J$4:J$70, "&gt;0", K$4:K$70, "&gt;"&amp;K49)+1, 'Ranking Mask'!J49)</f>
        <v>NA</v>
      </c>
      <c r="L120" s="15" t="str">
        <f>IF(ISNUMBER(L49*'Ranking Mask'!L49), COUNTIFS('Ranking Mask'!L$4:L$70, "&gt;0", L$4:L$70, "&gt;"&amp;L49)+1, 'Ranking Mask'!L49)</f>
        <v>NA</v>
      </c>
      <c r="M120" s="15" t="str">
        <f>IF(ISNUMBER(M49*'Ranking Mask'!L49), COUNTIFS('Ranking Mask'!L$4:L$70, "&gt;0", M$4:M$70, "&gt;"&amp;M49)+1, 'Ranking Mask'!L49)</f>
        <v>NA</v>
      </c>
      <c r="N120" s="14" t="str">
        <f>IF(ISNUMBER(N49*'Ranking Mask'!N49), COUNTIFS('Ranking Mask'!N$4:N$70, "&gt;0", N$4:N$70, "&gt;"&amp;N49)+1, 'Ranking Mask'!N49)</f>
        <v>NA</v>
      </c>
      <c r="O120" s="14" t="str">
        <f>IF(ISNUMBER(O49*'Ranking Mask'!N49), COUNTIFS('Ranking Mask'!N$4:N$70, "&gt;0", O$4:O$70, "&gt;"&amp;O49)+1, 'Ranking Mask'!N49)</f>
        <v>NA</v>
      </c>
      <c r="P120" s="15" t="str">
        <f>IF(ISNUMBER(P49*'Ranking Mask'!P49), COUNTIFS('Ranking Mask'!P$4:P$70, "&gt;0", P$4:P$70, "&gt;"&amp;P49)+1, 'Ranking Mask'!P49)</f>
        <v>NA</v>
      </c>
      <c r="Q120" s="15" t="str">
        <f>IF(ISNUMBER(Q49*'Ranking Mask'!P49), COUNTIFS('Ranking Mask'!P$4:P$70, "&gt;0", Q$4:Q$70, "&gt;"&amp;Q49)+1, 'Ranking Mask'!P49)</f>
        <v>NA</v>
      </c>
      <c r="R120" s="14">
        <f>IF(ISNUMBER(R49*'Ranking Mask'!R49), COUNTIFS('Ranking Mask'!R$4:R$70, "&gt;0", R$4:R$70, "&gt;"&amp;R49)+1, 'Ranking Mask'!R49)</f>
        <v>12</v>
      </c>
      <c r="S120" s="14">
        <f>IF(ISNUMBER(S49*'Ranking Mask'!R49), COUNTIFS('Ranking Mask'!R$4:R$70, "&gt;0", S$4:S$70, "&gt;"&amp;S49)+1, 'Ranking Mask'!R49)</f>
        <v>4</v>
      </c>
      <c r="T120" s="15" t="str">
        <f>IF(ISNUMBER(T49*'Ranking Mask'!T49), COUNTIFS('Ranking Mask'!T$4:T$70, "&gt;0", T$4:T$70, "&gt;"&amp;T49)+1, 'Ranking Mask'!T49)</f>
        <v>NA</v>
      </c>
      <c r="U120" s="15" t="str">
        <f>IF(ISNUMBER(U49*'Ranking Mask'!T49), COUNTIFS('Ranking Mask'!T$4:T$70, "&gt;0", U$4:U$70, "&gt;"&amp;U49)+1, 'Ranking Mask'!T49)</f>
        <v>NA</v>
      </c>
      <c r="V120" s="14" t="str">
        <f>IF(ISNUMBER(V49*'Ranking Mask'!V49), COUNTIFS('Ranking Mask'!V$4:V$70, "&gt;0", V$4:V$70, "&gt;"&amp;V49)+1, 'Ranking Mask'!V49)</f>
        <v>NA</v>
      </c>
      <c r="W120" s="14" t="str">
        <f>IF(ISNUMBER(W49*'Ranking Mask'!V49), COUNTIFS('Ranking Mask'!V$4:V$70, "&gt;0", W$4:W$70, "&gt;"&amp;W49)+1, 'Ranking Mask'!V49)</f>
        <v>NA</v>
      </c>
      <c r="X120" s="15" t="str">
        <f>IF(ISNUMBER(X49*'Ranking Mask'!X49), COUNTIFS('Ranking Mask'!X$4:X$70, "&gt;0", X$4:X$70, "&gt;"&amp;X49)+1, 'Ranking Mask'!X49)</f>
        <v>NA</v>
      </c>
      <c r="Y120" s="15" t="str">
        <f>IF(ISNUMBER(Y49*'Ranking Mask'!X49), COUNTIFS('Ranking Mask'!X$4:X$70, "&gt;0", Y$4:Y$70, "&gt;"&amp;Y49)+1, 'Ranking Mask'!X49)</f>
        <v>NA</v>
      </c>
      <c r="Z120" s="14" t="str">
        <f>IF(ISNUMBER(Z49*'Ranking Mask'!Z49), COUNTIFS('Ranking Mask'!Z$4:Z$70, "&gt;0", Z$4:Z$70, "&gt;"&amp;Z49)+1, 'Ranking Mask'!Z49)</f>
        <v>NA</v>
      </c>
      <c r="AA120" s="14" t="str">
        <f>IF(ISNUMBER(AA49*'Ranking Mask'!Z49), COUNTIFS('Ranking Mask'!Z$4:Z$70, "&gt;0", AA$4:AA$70, "&gt;"&amp;AA49)+1, 'Ranking Mask'!Z49)</f>
        <v>NA</v>
      </c>
      <c r="AB120" s="15" t="str">
        <f>IF(ISNUMBER(AB49*'Ranking Mask'!AB49), COUNTIFS('Ranking Mask'!AB$4:AB$70, "&gt;0", AB$4:AB$70, "&gt;"&amp;AB49)+1, 'Ranking Mask'!AB49)</f>
        <v>NA</v>
      </c>
      <c r="AC120" s="15" t="str">
        <f>IF(ISNUMBER(AC49*'Ranking Mask'!AB49), COUNTIFS('Ranking Mask'!AB$4:AB$70, "&gt;0", AC$4:AC$70, "&gt;"&amp;AC49)+1, 'Ranking Mask'!AB49)</f>
        <v>NA</v>
      </c>
      <c r="AD120" s="14" t="str">
        <f>IF(ISNUMBER(AD49*'Ranking Mask'!AD49), COUNTIFS('Ranking Mask'!AD$4:AD$70, "&gt;0", AD$4:AD$70, "&gt;"&amp;AD49)+1, 'Ranking Mask'!AD49)</f>
        <v>NA</v>
      </c>
      <c r="AE120" s="14" t="str">
        <f>IF(ISNUMBER(AE49*'Ranking Mask'!AD49), COUNTIFS('Ranking Mask'!AD$4:AD$70, "&gt;0", AE$4:AE$70, "&gt;"&amp;AE49)+1, 'Ranking Mask'!AD49)</f>
        <v>NA</v>
      </c>
      <c r="AF120" s="15" t="str">
        <f>IF(ISNUMBER(AF49*'Ranking Mask'!AF49), COUNTIFS('Ranking Mask'!AF$4:AF$70, "&gt;0", AF$4:AF$70, "&gt;"&amp;AF49)+1, 'Ranking Mask'!AF49)</f>
        <v>NA</v>
      </c>
      <c r="AG120" s="15" t="str">
        <f>IF(ISNUMBER(AG49*'Ranking Mask'!AF49), COUNTIFS('Ranking Mask'!AF$4:AF$70, "&gt;0", AG$4:AG$70, "&gt;"&amp;AG49)+1, 'Ranking Mask'!AF49)</f>
        <v>NA</v>
      </c>
      <c r="AH120" s="14" t="str">
        <f>IF(ISNUMBER(AH49*'Ranking Mask'!AH49), COUNTIFS('Ranking Mask'!AH$4:AH$70, "&gt;0", AH$4:AH$70, "&gt;"&amp;AH49)+1, 'Ranking Mask'!AH49)</f>
        <v>NA</v>
      </c>
      <c r="AI120" s="14" t="str">
        <f>IF(ISNUMBER(AI49*'Ranking Mask'!AH49), COUNTIFS('Ranking Mask'!AH$4:AH$70, "&gt;0", AI$4:AI$70, "&gt;"&amp;AI49)+1, 'Ranking Mask'!AH49)</f>
        <v>NA</v>
      </c>
      <c r="AJ120" s="15" t="str">
        <f>IF(ISNUMBER(AJ49*'Ranking Mask'!AJ49), COUNTIFS('Ranking Mask'!AJ$4:AJ$70, "&gt;0", AJ$4:AJ$70, "&gt;"&amp;AJ49)+1, 'Ranking Mask'!AJ49)</f>
        <v>NA</v>
      </c>
      <c r="AK120" s="15" t="str">
        <f>IF(ISNUMBER(AK49*'Ranking Mask'!AJ49), COUNTIFS('Ranking Mask'!AJ$4:AJ$70, "&gt;0", AK$4:AK$70, "&gt;"&amp;AK49)+1, 'Ranking Mask'!AJ49)</f>
        <v>NA</v>
      </c>
      <c r="AL120" s="14" t="str">
        <f>IF(ISNUMBER(AL49*'Ranking Mask'!AL49), COUNTIFS('Ranking Mask'!AL$4:AL$70, "&gt;0", AL$4:AL$70, "&gt;"&amp;AL49)+1, 'Ranking Mask'!AL49)</f>
        <v>NA</v>
      </c>
      <c r="AM120" s="14" t="str">
        <f>IF(ISNUMBER(AM49*'Ranking Mask'!AL49), COUNTIFS('Ranking Mask'!AL$4:AL$70, "&gt;0", AM$4:AM$70, "&gt;"&amp;AM49)+1, 'Ranking Mask'!AL49)</f>
        <v>NA</v>
      </c>
      <c r="AN120" s="15" t="str">
        <f>IF(ISNUMBER(AN49*'Ranking Mask'!AN49), COUNTIFS('Ranking Mask'!AN$4:AN$70, "&gt;0", AN$4:AN$70, "&gt;"&amp;AN49)+1, 'Ranking Mask'!AN49)</f>
        <v>NA</v>
      </c>
      <c r="AO120" s="15" t="str">
        <f>IF(ISNUMBER(AO49*'Ranking Mask'!AN49), COUNTIFS('Ranking Mask'!AN$4:AN$70, "&gt;0", AO$4:AO$70, "&gt;"&amp;AO49)+1, 'Ranking Mask'!AN49)</f>
        <v>NA</v>
      </c>
    </row>
    <row r="121" spans="1:41" x14ac:dyDescent="0.25">
      <c r="A121" s="17" t="str">
        <f>SEG!A50</f>
        <v>MU-US (1)</v>
      </c>
      <c r="B121" s="14" t="str">
        <f>IF(ISNUMBER(B50*'Ranking Mask'!B50), COUNTIFS('Ranking Mask'!B$4:B$70, "&gt;0", B$4:B$70, "&gt;"&amp;B50)+1, 'Ranking Mask'!B50)</f>
        <v>NA</v>
      </c>
      <c r="C121" s="14" t="str">
        <f>IF(ISNUMBER(C50*'Ranking Mask'!B50), COUNTIFS('Ranking Mask'!B$4:B$70, "&gt;0", C$4:C$70, "&gt;"&amp;C50)+1, 'Ranking Mask'!B50)</f>
        <v>NA</v>
      </c>
      <c r="D121" s="15" t="str">
        <f>IF(ISNUMBER(D50*'Ranking Mask'!D50), COUNTIFS('Ranking Mask'!D$4:D$70, "&gt;0", D$4:D$70, "&gt;"&amp;D50)+1, 'Ranking Mask'!D50)</f>
        <v>NA</v>
      </c>
      <c r="E121" s="15" t="str">
        <f>IF(ISNUMBER(E50*'Ranking Mask'!D50), COUNTIFS('Ranking Mask'!D$4:D$70, "&gt;0", E$4:E$70, "&gt;"&amp;E50)+1, 'Ranking Mask'!D50)</f>
        <v>NA</v>
      </c>
      <c r="F121" s="14" t="str">
        <f>IF(ISNUMBER(F50*'Ranking Mask'!F50), COUNTIFS('Ranking Mask'!F$4:F$70, "&gt;0", F$4:F$70, "&gt;"&amp;F50)+1, 'Ranking Mask'!F50)</f>
        <v>NA</v>
      </c>
      <c r="G121" s="14" t="str">
        <f>IF(ISNUMBER(G50*'Ranking Mask'!F50), COUNTIFS('Ranking Mask'!F$4:F$70, "&gt;0", G$4:G$70, "&gt;"&amp;G50)+1, 'Ranking Mask'!F50)</f>
        <v>NA</v>
      </c>
      <c r="H121" s="15" t="str">
        <f>IF(ISNUMBER(H50*'Ranking Mask'!H50), COUNTIFS('Ranking Mask'!H$4:H$70, "&gt;0", H$4:H$70, "&gt;"&amp;H50)+1, 'Ranking Mask'!H50)</f>
        <v>NA</v>
      </c>
      <c r="I121" s="15" t="str">
        <f>IF(ISNUMBER(I50*'Ranking Mask'!H50), COUNTIFS('Ranking Mask'!H$4:H$70, "&gt;0", I$4:I$70, "&gt;"&amp;I50)+1, 'Ranking Mask'!H50)</f>
        <v>NA</v>
      </c>
      <c r="J121" s="14">
        <f>IF(ISNUMBER(J50*'Ranking Mask'!J50), COUNTIFS('Ranking Mask'!J$4:J$70, "&gt;0", J$4:J$70, "&gt;"&amp;J50)+1, 'Ranking Mask'!J50)</f>
        <v>17</v>
      </c>
      <c r="K121" s="14">
        <f>IF(ISNUMBER(K50*'Ranking Mask'!J50), COUNTIFS('Ranking Mask'!J$4:J$70, "&gt;0", K$4:K$70, "&gt;"&amp;K50)+1, 'Ranking Mask'!J50)</f>
        <v>8</v>
      </c>
      <c r="L121" s="15">
        <f>IF(ISNUMBER(L50*'Ranking Mask'!L50), COUNTIFS('Ranking Mask'!L$4:L$70, "&gt;0", L$4:L$70, "&gt;"&amp;L50)+1, 'Ranking Mask'!L50)</f>
        <v>8</v>
      </c>
      <c r="M121" s="15">
        <f>IF(ISNUMBER(M50*'Ranking Mask'!L50), COUNTIFS('Ranking Mask'!L$4:L$70, "&gt;0", M$4:M$70, "&gt;"&amp;M50)+1, 'Ranking Mask'!L50)</f>
        <v>1</v>
      </c>
      <c r="N121" s="14" t="str">
        <f>IF(ISNUMBER(N50*'Ranking Mask'!N50), COUNTIFS('Ranking Mask'!N$4:N$70, "&gt;0", N$4:N$70, "&gt;"&amp;N50)+1, 'Ranking Mask'!N50)</f>
        <v>NA</v>
      </c>
      <c r="O121" s="14" t="str">
        <f>IF(ISNUMBER(O50*'Ranking Mask'!N50), COUNTIFS('Ranking Mask'!N$4:N$70, "&gt;0", O$4:O$70, "&gt;"&amp;O50)+1, 'Ranking Mask'!N50)</f>
        <v>NA</v>
      </c>
      <c r="P121" s="15" t="str">
        <f>IF(ISNUMBER(P50*'Ranking Mask'!P50), COUNTIFS('Ranking Mask'!P$4:P$70, "&gt;0", P$4:P$70, "&gt;"&amp;P50)+1, 'Ranking Mask'!P50)</f>
        <v>NA</v>
      </c>
      <c r="Q121" s="15" t="str">
        <f>IF(ISNUMBER(Q50*'Ranking Mask'!P50), COUNTIFS('Ranking Mask'!P$4:P$70, "&gt;0", Q$4:Q$70, "&gt;"&amp;Q50)+1, 'Ranking Mask'!P50)</f>
        <v>NA</v>
      </c>
      <c r="R121" s="14">
        <f>IF(ISNUMBER(R50*'Ranking Mask'!R50), COUNTIFS('Ranking Mask'!R$4:R$70, "&gt;0", R$4:R$70, "&gt;"&amp;R50)+1, 'Ranking Mask'!R50)</f>
        <v>26</v>
      </c>
      <c r="S121" s="14">
        <f>IF(ISNUMBER(S50*'Ranking Mask'!R50), COUNTIFS('Ranking Mask'!R$4:R$70, "&gt;0", S$4:S$70, "&gt;"&amp;S50)+1, 'Ranking Mask'!R50)</f>
        <v>23</v>
      </c>
      <c r="T121" s="15">
        <f>IF(ISNUMBER(T50*'Ranking Mask'!T50), COUNTIFS('Ranking Mask'!T$4:T$70, "&gt;0", T$4:T$70, "&gt;"&amp;T50)+1, 'Ranking Mask'!T50)</f>
        <v>34</v>
      </c>
      <c r="U121" s="15">
        <f>IF(ISNUMBER(U50*'Ranking Mask'!T50), COUNTIFS('Ranking Mask'!T$4:T$70, "&gt;0", U$4:U$70, "&gt;"&amp;U50)+1, 'Ranking Mask'!T50)</f>
        <v>30</v>
      </c>
      <c r="V121" s="14" t="str">
        <f>IF(ISNUMBER(V50*'Ranking Mask'!V50), COUNTIFS('Ranking Mask'!V$4:V$70, "&gt;0", V$4:V$70, "&gt;"&amp;V50)+1, 'Ranking Mask'!V50)</f>
        <v>NA</v>
      </c>
      <c r="W121" s="14" t="str">
        <f>IF(ISNUMBER(W50*'Ranking Mask'!V50), COUNTIFS('Ranking Mask'!V$4:V$70, "&gt;0", W$4:W$70, "&gt;"&amp;W50)+1, 'Ranking Mask'!V50)</f>
        <v>NA</v>
      </c>
      <c r="X121" s="15" t="str">
        <f>IF(ISNUMBER(X50*'Ranking Mask'!X50), COUNTIFS('Ranking Mask'!X$4:X$70, "&gt;0", X$4:X$70, "&gt;"&amp;X50)+1, 'Ranking Mask'!X50)</f>
        <v>NA</v>
      </c>
      <c r="Y121" s="15" t="str">
        <f>IF(ISNUMBER(Y50*'Ranking Mask'!X50), COUNTIFS('Ranking Mask'!X$4:X$70, "&gt;0", Y$4:Y$70, "&gt;"&amp;Y50)+1, 'Ranking Mask'!X50)</f>
        <v>NA</v>
      </c>
      <c r="Z121" s="14" t="str">
        <f>IF(ISNUMBER(Z50*'Ranking Mask'!Z50), COUNTIFS('Ranking Mask'!Z$4:Z$70, "&gt;0", Z$4:Z$70, "&gt;"&amp;Z50)+1, 'Ranking Mask'!Z50)</f>
        <v>NA</v>
      </c>
      <c r="AA121" s="14" t="str">
        <f>IF(ISNUMBER(AA50*'Ranking Mask'!Z50), COUNTIFS('Ranking Mask'!Z$4:Z$70, "&gt;0", AA$4:AA$70, "&gt;"&amp;AA50)+1, 'Ranking Mask'!Z50)</f>
        <v>NA</v>
      </c>
      <c r="AB121" s="15" t="str">
        <f>IF(ISNUMBER(AB50*'Ranking Mask'!AB50), COUNTIFS('Ranking Mask'!AB$4:AB$70, "&gt;0", AB$4:AB$70, "&gt;"&amp;AB50)+1, 'Ranking Mask'!AB50)</f>
        <v>NA</v>
      </c>
      <c r="AC121" s="15" t="str">
        <f>IF(ISNUMBER(AC50*'Ranking Mask'!AB50), COUNTIFS('Ranking Mask'!AB$4:AB$70, "&gt;0", AC$4:AC$70, "&gt;"&amp;AC50)+1, 'Ranking Mask'!AB50)</f>
        <v>NA</v>
      </c>
      <c r="AD121" s="14" t="str">
        <f>IF(ISNUMBER(AD50*'Ranking Mask'!AD50), COUNTIFS('Ranking Mask'!AD$4:AD$70, "&gt;0", AD$4:AD$70, "&gt;"&amp;AD50)+1, 'Ranking Mask'!AD50)</f>
        <v>NA</v>
      </c>
      <c r="AE121" s="14" t="str">
        <f>IF(ISNUMBER(AE50*'Ranking Mask'!AD50), COUNTIFS('Ranking Mask'!AD$4:AD$70, "&gt;0", AE$4:AE$70, "&gt;"&amp;AE50)+1, 'Ranking Mask'!AD50)</f>
        <v>NA</v>
      </c>
      <c r="AF121" s="15">
        <f>IF(ISNUMBER(AF50*'Ranking Mask'!AF50), COUNTIFS('Ranking Mask'!AF$4:AF$70, "&gt;0", AF$4:AF$70, "&gt;"&amp;AF50)+1, 'Ranking Mask'!AF50)</f>
        <v>27</v>
      </c>
      <c r="AG121" s="15">
        <f>IF(ISNUMBER(AG50*'Ranking Mask'!AF50), COUNTIFS('Ranking Mask'!AF$4:AF$70, "&gt;0", AG$4:AG$70, "&gt;"&amp;AG50)+1, 'Ranking Mask'!AF50)</f>
        <v>27</v>
      </c>
      <c r="AH121" s="14">
        <f>IF(ISNUMBER(AH50*'Ranking Mask'!AH50), COUNTIFS('Ranking Mask'!AH$4:AH$70, "&gt;0", AH$4:AH$70, "&gt;"&amp;AH50)+1, 'Ranking Mask'!AH50)</f>
        <v>25</v>
      </c>
      <c r="AI121" s="14">
        <f>IF(ISNUMBER(AI50*'Ranking Mask'!AH50), COUNTIFS('Ranking Mask'!AH$4:AH$70, "&gt;0", AI$4:AI$70, "&gt;"&amp;AI50)+1, 'Ranking Mask'!AH50)</f>
        <v>26</v>
      </c>
      <c r="AJ121" s="15">
        <f>IF(ISNUMBER(AJ50*'Ranking Mask'!AJ50), COUNTIFS('Ranking Mask'!AJ$4:AJ$70, "&gt;0", AJ$4:AJ$70, "&gt;"&amp;AJ50)+1, 'Ranking Mask'!AJ50)</f>
        <v>3</v>
      </c>
      <c r="AK121" s="15">
        <f>IF(ISNUMBER(AK50*'Ranking Mask'!AJ50), COUNTIFS('Ranking Mask'!AJ$4:AJ$70, "&gt;0", AK$4:AK$70, "&gt;"&amp;AK50)+1, 'Ranking Mask'!AJ50)</f>
        <v>1</v>
      </c>
      <c r="AL121" s="14">
        <f>IF(ISNUMBER(AL50*'Ranking Mask'!AL50), COUNTIFS('Ranking Mask'!AL$4:AL$70, "&gt;0", AL$4:AL$70, "&gt;"&amp;AL50)+1, 'Ranking Mask'!AL50)</f>
        <v>29</v>
      </c>
      <c r="AM121" s="14">
        <f>IF(ISNUMBER(AM50*'Ranking Mask'!AL50), COUNTIFS('Ranking Mask'!AL$4:AL$70, "&gt;0", AM$4:AM$70, "&gt;"&amp;AM50)+1, 'Ranking Mask'!AL50)</f>
        <v>34</v>
      </c>
      <c r="AN121" s="15" t="str">
        <f>IF(ISNUMBER(AN50*'Ranking Mask'!AN50), COUNTIFS('Ranking Mask'!AN$4:AN$70, "&gt;0", AN$4:AN$70, "&gt;"&amp;AN50)+1, 'Ranking Mask'!AN50)</f>
        <v>NA</v>
      </c>
      <c r="AO121" s="15" t="str">
        <f>IF(ISNUMBER(AO50*'Ranking Mask'!AN50), COUNTIFS('Ranking Mask'!AN$4:AN$70, "&gt;0", AO$4:AO$70, "&gt;"&amp;AO50)+1, 'Ranking Mask'!AN50)</f>
        <v>NA</v>
      </c>
    </row>
    <row r="122" spans="1:41" x14ac:dyDescent="0.25">
      <c r="A122" s="17" t="str">
        <f>SEG!A51</f>
        <v>MU-US (2)</v>
      </c>
      <c r="B122" s="14">
        <f>IF(ISNUMBER(B51*'Ranking Mask'!B51), COUNTIFS('Ranking Mask'!B$4:B$70, "&gt;0", B$4:B$70, "&gt;"&amp;B51)+1, 'Ranking Mask'!B51)</f>
        <v>14</v>
      </c>
      <c r="C122" s="14">
        <f>IF(ISNUMBER(C51*'Ranking Mask'!B51), COUNTIFS('Ranking Mask'!B$4:B$70, "&gt;0", C$4:C$70, "&gt;"&amp;C51)+1, 'Ranking Mask'!B51)</f>
        <v>10</v>
      </c>
      <c r="D122" s="15">
        <f>IF(ISNUMBER(D51*'Ranking Mask'!D51), COUNTIFS('Ranking Mask'!D$4:D$70, "&gt;0", D$4:D$70, "&gt;"&amp;D51)+1, 'Ranking Mask'!D51)</f>
        <v>9</v>
      </c>
      <c r="E122" s="15">
        <f>IF(ISNUMBER(E51*'Ranking Mask'!D51), COUNTIFS('Ranking Mask'!D$4:D$70, "&gt;0", E$4:E$70, "&gt;"&amp;E51)+1, 'Ranking Mask'!D51)</f>
        <v>8</v>
      </c>
      <c r="F122" s="14">
        <f>IF(ISNUMBER(F51*'Ranking Mask'!F51), COUNTIFS('Ranking Mask'!F$4:F$70, "&gt;0", F$4:F$70, "&gt;"&amp;F51)+1, 'Ranking Mask'!F51)</f>
        <v>2</v>
      </c>
      <c r="G122" s="14">
        <f>IF(ISNUMBER(G51*'Ranking Mask'!F51), COUNTIFS('Ranking Mask'!F$4:F$70, "&gt;0", G$4:G$70, "&gt;"&amp;G51)+1, 'Ranking Mask'!F51)</f>
        <v>4</v>
      </c>
      <c r="H122" s="15" t="str">
        <f>IF(ISNUMBER(H51*'Ranking Mask'!H51), COUNTIFS('Ranking Mask'!H$4:H$70, "&gt;0", H$4:H$70, "&gt;"&amp;H51)+1, 'Ranking Mask'!H51)</f>
        <v>NA</v>
      </c>
      <c r="I122" s="15" t="str">
        <f>IF(ISNUMBER(I51*'Ranking Mask'!H51), COUNTIFS('Ranking Mask'!H$4:H$70, "&gt;0", I$4:I$70, "&gt;"&amp;I51)+1, 'Ranking Mask'!H51)</f>
        <v>NA</v>
      </c>
      <c r="J122" s="14">
        <f>IF(ISNUMBER(J51*'Ranking Mask'!J51), COUNTIFS('Ranking Mask'!J$4:J$70, "&gt;0", J$4:J$70, "&gt;"&amp;J51)+1, 'Ranking Mask'!J51)</f>
        <v>5</v>
      </c>
      <c r="K122" s="14">
        <f>IF(ISNUMBER(K51*'Ranking Mask'!J51), COUNTIFS('Ranking Mask'!J$4:J$70, "&gt;0", K$4:K$70, "&gt;"&amp;K51)+1, 'Ranking Mask'!J51)</f>
        <v>11</v>
      </c>
      <c r="L122" s="15" t="str">
        <f>IF(ISNUMBER(L51*'Ranking Mask'!L51), COUNTIFS('Ranking Mask'!L$4:L$70, "&gt;0", L$4:L$70, "&gt;"&amp;L51)+1, 'Ranking Mask'!L51)</f>
        <v>NA</v>
      </c>
      <c r="M122" s="15" t="str">
        <f>IF(ISNUMBER(M51*'Ranking Mask'!L51), COUNTIFS('Ranking Mask'!L$4:L$70, "&gt;0", M$4:M$70, "&gt;"&amp;M51)+1, 'Ranking Mask'!L51)</f>
        <v>NA</v>
      </c>
      <c r="N122" s="14" t="str">
        <f>IF(ISNUMBER(N51*'Ranking Mask'!N51), COUNTIFS('Ranking Mask'!N$4:N$70, "&gt;0", N$4:N$70, "&gt;"&amp;N51)+1, 'Ranking Mask'!N51)</f>
        <v>NA</v>
      </c>
      <c r="O122" s="14" t="str">
        <f>IF(ISNUMBER(O51*'Ranking Mask'!N51), COUNTIFS('Ranking Mask'!N$4:N$70, "&gt;0", O$4:O$70, "&gt;"&amp;O51)+1, 'Ranking Mask'!N51)</f>
        <v>NA</v>
      </c>
      <c r="P122" s="15" t="str">
        <f>IF(ISNUMBER(P51*'Ranking Mask'!P51), COUNTIFS('Ranking Mask'!P$4:P$70, "&gt;0", P$4:P$70, "&gt;"&amp;P51)+1, 'Ranking Mask'!P51)</f>
        <v>NA</v>
      </c>
      <c r="Q122" s="15" t="str">
        <f>IF(ISNUMBER(Q51*'Ranking Mask'!P51), COUNTIFS('Ranking Mask'!P$4:P$70, "&gt;0", Q$4:Q$70, "&gt;"&amp;Q51)+1, 'Ranking Mask'!P51)</f>
        <v>NA</v>
      </c>
      <c r="R122" s="14">
        <f>IF(ISNUMBER(R51*'Ranking Mask'!R51), COUNTIFS('Ranking Mask'!R$4:R$70, "&gt;0", R$4:R$70, "&gt;"&amp;R51)+1, 'Ranking Mask'!R51)</f>
        <v>5</v>
      </c>
      <c r="S122" s="14">
        <f>IF(ISNUMBER(S51*'Ranking Mask'!R51), COUNTIFS('Ranking Mask'!R$4:R$70, "&gt;0", S$4:S$70, "&gt;"&amp;S51)+1, 'Ranking Mask'!R51)</f>
        <v>18</v>
      </c>
      <c r="T122" s="15">
        <f>IF(ISNUMBER(T51*'Ranking Mask'!T51), COUNTIFS('Ranking Mask'!T$4:T$70, "&gt;0", T$4:T$70, "&gt;"&amp;T51)+1, 'Ranking Mask'!T51)</f>
        <v>26</v>
      </c>
      <c r="U122" s="15">
        <f>IF(ISNUMBER(U51*'Ranking Mask'!T51), COUNTIFS('Ranking Mask'!T$4:T$70, "&gt;0", U$4:U$70, "&gt;"&amp;U51)+1, 'Ranking Mask'!T51)</f>
        <v>26</v>
      </c>
      <c r="V122" s="14" t="str">
        <f>IF(ISNUMBER(V51*'Ranking Mask'!V51), COUNTIFS('Ranking Mask'!V$4:V$70, "&gt;0", V$4:V$70, "&gt;"&amp;V51)+1, 'Ranking Mask'!V51)</f>
        <v>NA</v>
      </c>
      <c r="W122" s="14" t="str">
        <f>IF(ISNUMBER(W51*'Ranking Mask'!V51), COUNTIFS('Ranking Mask'!V$4:V$70, "&gt;0", W$4:W$70, "&gt;"&amp;W51)+1, 'Ranking Mask'!V51)</f>
        <v>NA</v>
      </c>
      <c r="X122" s="15" t="str">
        <f>IF(ISNUMBER(X51*'Ranking Mask'!X51), COUNTIFS('Ranking Mask'!X$4:X$70, "&gt;0", X$4:X$70, "&gt;"&amp;X51)+1, 'Ranking Mask'!X51)</f>
        <v>NA</v>
      </c>
      <c r="Y122" s="15" t="str">
        <f>IF(ISNUMBER(Y51*'Ranking Mask'!X51), COUNTIFS('Ranking Mask'!X$4:X$70, "&gt;0", Y$4:Y$70, "&gt;"&amp;Y51)+1, 'Ranking Mask'!X51)</f>
        <v>NA</v>
      </c>
      <c r="Z122" s="14" t="str">
        <f>IF(ISNUMBER(Z51*'Ranking Mask'!Z51), COUNTIFS('Ranking Mask'!Z$4:Z$70, "&gt;0", Z$4:Z$70, "&gt;"&amp;Z51)+1, 'Ranking Mask'!Z51)</f>
        <v>NA</v>
      </c>
      <c r="AA122" s="14" t="str">
        <f>IF(ISNUMBER(AA51*'Ranking Mask'!Z51), COUNTIFS('Ranking Mask'!Z$4:Z$70, "&gt;0", AA$4:AA$70, "&gt;"&amp;AA51)+1, 'Ranking Mask'!Z51)</f>
        <v>NA</v>
      </c>
      <c r="AB122" s="15" t="str">
        <f>IF(ISNUMBER(AB51*'Ranking Mask'!AB51), COUNTIFS('Ranking Mask'!AB$4:AB$70, "&gt;0", AB$4:AB$70, "&gt;"&amp;AB51)+1, 'Ranking Mask'!AB51)</f>
        <v>NA</v>
      </c>
      <c r="AC122" s="15" t="str">
        <f>IF(ISNUMBER(AC51*'Ranking Mask'!AB51), COUNTIFS('Ranking Mask'!AB$4:AB$70, "&gt;0", AC$4:AC$70, "&gt;"&amp;AC51)+1, 'Ranking Mask'!AB51)</f>
        <v>NA</v>
      </c>
      <c r="AD122" s="14" t="str">
        <f>IF(ISNUMBER(AD51*'Ranking Mask'!AD51), COUNTIFS('Ranking Mask'!AD$4:AD$70, "&gt;0", AD$4:AD$70, "&gt;"&amp;AD51)+1, 'Ranking Mask'!AD51)</f>
        <v>NA</v>
      </c>
      <c r="AE122" s="14" t="str">
        <f>IF(ISNUMBER(AE51*'Ranking Mask'!AD51), COUNTIFS('Ranking Mask'!AD$4:AD$70, "&gt;0", AE$4:AE$70, "&gt;"&amp;AE51)+1, 'Ranking Mask'!AD51)</f>
        <v>NA</v>
      </c>
      <c r="AF122" s="15">
        <f>IF(ISNUMBER(AF51*'Ranking Mask'!AF51), COUNTIFS('Ranking Mask'!AF$4:AF$70, "&gt;0", AF$4:AF$70, "&gt;"&amp;AF51)+1, 'Ranking Mask'!AF51)</f>
        <v>11</v>
      </c>
      <c r="AG122" s="15">
        <f>IF(ISNUMBER(AG51*'Ranking Mask'!AF51), COUNTIFS('Ranking Mask'!AF$4:AF$70, "&gt;0", AG$4:AG$70, "&gt;"&amp;AG51)+1, 'Ranking Mask'!AF51)</f>
        <v>11</v>
      </c>
      <c r="AH122" s="14">
        <f>IF(ISNUMBER(AH51*'Ranking Mask'!AH51), COUNTIFS('Ranking Mask'!AH$4:AH$70, "&gt;0", AH$4:AH$70, "&gt;"&amp;AH51)+1, 'Ranking Mask'!AH51)</f>
        <v>15</v>
      </c>
      <c r="AI122" s="14">
        <f>IF(ISNUMBER(AI51*'Ranking Mask'!AH51), COUNTIFS('Ranking Mask'!AH$4:AH$70, "&gt;0", AI$4:AI$70, "&gt;"&amp;AI51)+1, 'Ranking Mask'!AH51)</f>
        <v>19</v>
      </c>
      <c r="AJ122" s="15" t="str">
        <f>IF(ISNUMBER(AJ51*'Ranking Mask'!AJ51), COUNTIFS('Ranking Mask'!AJ$4:AJ$70, "&gt;0", AJ$4:AJ$70, "&gt;"&amp;AJ51)+1, 'Ranking Mask'!AJ51)</f>
        <v>NA</v>
      </c>
      <c r="AK122" s="15" t="str">
        <f>IF(ISNUMBER(AK51*'Ranking Mask'!AJ51), COUNTIFS('Ranking Mask'!AJ$4:AJ$70, "&gt;0", AK$4:AK$70, "&gt;"&amp;AK51)+1, 'Ranking Mask'!AJ51)</f>
        <v>NA</v>
      </c>
      <c r="AL122" s="14" t="str">
        <f>IF(ISNUMBER(AL51*'Ranking Mask'!AL51), COUNTIFS('Ranking Mask'!AL$4:AL$70, "&gt;0", AL$4:AL$70, "&gt;"&amp;AL51)+1, 'Ranking Mask'!AL51)</f>
        <v>NA</v>
      </c>
      <c r="AM122" s="14" t="str">
        <f>IF(ISNUMBER(AM51*'Ranking Mask'!AL51), COUNTIFS('Ranking Mask'!AL$4:AL$70, "&gt;0", AM$4:AM$70, "&gt;"&amp;AM51)+1, 'Ranking Mask'!AL51)</f>
        <v>NA</v>
      </c>
      <c r="AN122" s="15" t="str">
        <f>IF(ISNUMBER(AN51*'Ranking Mask'!AN51), COUNTIFS('Ranking Mask'!AN$4:AN$70, "&gt;0", AN$4:AN$70, "&gt;"&amp;AN51)+1, 'Ranking Mask'!AN51)</f>
        <v>NA</v>
      </c>
      <c r="AO122" s="15" t="str">
        <f>IF(ISNUMBER(AO51*'Ranking Mask'!AN51), COUNTIFS('Ranking Mask'!AN$4:AN$70, "&gt;0", AO$4:AO$70, "&gt;"&amp;AO51)+1, 'Ranking Mask'!AN51)</f>
        <v>NA</v>
      </c>
    </row>
    <row r="123" spans="1:41" x14ac:dyDescent="0.25">
      <c r="A123" s="17" t="str">
        <f>SEG!A52</f>
        <v>MU-US (3)</v>
      </c>
      <c r="B123" s="14">
        <f>IF(ISNUMBER(B52*'Ranking Mask'!B52), COUNTIFS('Ranking Mask'!B$4:B$70, "&gt;0", B$4:B$70, "&gt;"&amp;B52)+1, 'Ranking Mask'!B52)</f>
        <v>13</v>
      </c>
      <c r="C123" s="14">
        <f>IF(ISNUMBER(C52*'Ranking Mask'!B52), COUNTIFS('Ranking Mask'!B$4:B$70, "&gt;0", C$4:C$70, "&gt;"&amp;C52)+1, 'Ranking Mask'!B52)</f>
        <v>9</v>
      </c>
      <c r="D123" s="15">
        <f>IF(ISNUMBER(D52*'Ranking Mask'!D52), COUNTIFS('Ranking Mask'!D$4:D$70, "&gt;0", D$4:D$70, "&gt;"&amp;D52)+1, 'Ranking Mask'!D52)</f>
        <v>5</v>
      </c>
      <c r="E123" s="15">
        <f>IF(ISNUMBER(E52*'Ranking Mask'!D52), COUNTIFS('Ranking Mask'!D$4:D$70, "&gt;0", E$4:E$70, "&gt;"&amp;E52)+1, 'Ranking Mask'!D52)</f>
        <v>6</v>
      </c>
      <c r="F123" s="14">
        <f>IF(ISNUMBER(F52*'Ranking Mask'!F52), COUNTIFS('Ranking Mask'!F$4:F$70, "&gt;0", F$4:F$70, "&gt;"&amp;F52)+1, 'Ranking Mask'!F52)</f>
        <v>8</v>
      </c>
      <c r="G123" s="14">
        <f>IF(ISNUMBER(G52*'Ranking Mask'!F52), COUNTIFS('Ranking Mask'!F$4:F$70, "&gt;0", G$4:G$70, "&gt;"&amp;G52)+1, 'Ranking Mask'!F52)</f>
        <v>11</v>
      </c>
      <c r="H123" s="15" t="str">
        <f>IF(ISNUMBER(H52*'Ranking Mask'!H52), COUNTIFS('Ranking Mask'!H$4:H$70, "&gt;0", H$4:H$70, "&gt;"&amp;H52)+1, 'Ranking Mask'!H52)</f>
        <v>NA</v>
      </c>
      <c r="I123" s="15" t="str">
        <f>IF(ISNUMBER(I52*'Ranking Mask'!H52), COUNTIFS('Ranking Mask'!H$4:H$70, "&gt;0", I$4:I$70, "&gt;"&amp;I52)+1, 'Ranking Mask'!H52)</f>
        <v>NA</v>
      </c>
      <c r="J123" s="14">
        <f>IF(ISNUMBER(J52*'Ranking Mask'!J52), COUNTIFS('Ranking Mask'!J$4:J$70, "&gt;0", J$4:J$70, "&gt;"&amp;J52)+1, 'Ranking Mask'!J52)</f>
        <v>16</v>
      </c>
      <c r="K123" s="14">
        <f>IF(ISNUMBER(K52*'Ranking Mask'!J52), COUNTIFS('Ranking Mask'!J$4:J$70, "&gt;0", K$4:K$70, "&gt;"&amp;K52)+1, 'Ranking Mask'!J52)</f>
        <v>15</v>
      </c>
      <c r="L123" s="15" t="str">
        <f>IF(ISNUMBER(L52*'Ranking Mask'!L52), COUNTIFS('Ranking Mask'!L$4:L$70, "&gt;0", L$4:L$70, "&gt;"&amp;L52)+1, 'Ranking Mask'!L52)</f>
        <v>NA</v>
      </c>
      <c r="M123" s="15" t="str">
        <f>IF(ISNUMBER(M52*'Ranking Mask'!L52), COUNTIFS('Ranking Mask'!L$4:L$70, "&gt;0", M$4:M$70, "&gt;"&amp;M52)+1, 'Ranking Mask'!L52)</f>
        <v>NA</v>
      </c>
      <c r="N123" s="14" t="str">
        <f>IF(ISNUMBER(N52*'Ranking Mask'!N52), COUNTIFS('Ranking Mask'!N$4:N$70, "&gt;0", N$4:N$70, "&gt;"&amp;N52)+1, 'Ranking Mask'!N52)</f>
        <v>NA</v>
      </c>
      <c r="O123" s="14" t="str">
        <f>IF(ISNUMBER(O52*'Ranking Mask'!N52), COUNTIFS('Ranking Mask'!N$4:N$70, "&gt;0", O$4:O$70, "&gt;"&amp;O52)+1, 'Ranking Mask'!N52)</f>
        <v>NA</v>
      </c>
      <c r="P123" s="15" t="str">
        <f>IF(ISNUMBER(P52*'Ranking Mask'!P52), COUNTIFS('Ranking Mask'!P$4:P$70, "&gt;0", P$4:P$70, "&gt;"&amp;P52)+1, 'Ranking Mask'!P52)</f>
        <v>NA</v>
      </c>
      <c r="Q123" s="15" t="str">
        <f>IF(ISNUMBER(Q52*'Ranking Mask'!P52), COUNTIFS('Ranking Mask'!P$4:P$70, "&gt;0", Q$4:Q$70, "&gt;"&amp;Q52)+1, 'Ranking Mask'!P52)</f>
        <v>NA</v>
      </c>
      <c r="R123" s="14">
        <f>IF(ISNUMBER(R52*'Ranking Mask'!R52), COUNTIFS('Ranking Mask'!R$4:R$70, "&gt;0", R$4:R$70, "&gt;"&amp;R52)+1, 'Ranking Mask'!R52)</f>
        <v>1</v>
      </c>
      <c r="S123" s="14">
        <f>IF(ISNUMBER(S52*'Ranking Mask'!R52), COUNTIFS('Ranking Mask'!R$4:R$70, "&gt;0", S$4:S$70, "&gt;"&amp;S52)+1, 'Ranking Mask'!R52)</f>
        <v>11</v>
      </c>
      <c r="T123" s="15">
        <f>IF(ISNUMBER(T52*'Ranking Mask'!T52), COUNTIFS('Ranking Mask'!T$4:T$70, "&gt;0", T$4:T$70, "&gt;"&amp;T52)+1, 'Ranking Mask'!T52)</f>
        <v>1</v>
      </c>
      <c r="U123" s="15">
        <f>IF(ISNUMBER(U52*'Ranking Mask'!T52), COUNTIFS('Ranking Mask'!T$4:T$70, "&gt;0", U$4:U$70, "&gt;"&amp;U52)+1, 'Ranking Mask'!T52)</f>
        <v>15</v>
      </c>
      <c r="V123" s="14" t="str">
        <f>IF(ISNUMBER(V52*'Ranking Mask'!V52), COUNTIFS('Ranking Mask'!V$4:V$70, "&gt;0", V$4:V$70, "&gt;"&amp;V52)+1, 'Ranking Mask'!V52)</f>
        <v>NA</v>
      </c>
      <c r="W123" s="14" t="str">
        <f>IF(ISNUMBER(W52*'Ranking Mask'!V52), COUNTIFS('Ranking Mask'!V$4:V$70, "&gt;0", W$4:W$70, "&gt;"&amp;W52)+1, 'Ranking Mask'!V52)</f>
        <v>NA</v>
      </c>
      <c r="X123" s="15" t="str">
        <f>IF(ISNUMBER(X52*'Ranking Mask'!X52), COUNTIFS('Ranking Mask'!X$4:X$70, "&gt;0", X$4:X$70, "&gt;"&amp;X52)+1, 'Ranking Mask'!X52)</f>
        <v>NA</v>
      </c>
      <c r="Y123" s="15" t="str">
        <f>IF(ISNUMBER(Y52*'Ranking Mask'!X52), COUNTIFS('Ranking Mask'!X$4:X$70, "&gt;0", Y$4:Y$70, "&gt;"&amp;Y52)+1, 'Ranking Mask'!X52)</f>
        <v>NA</v>
      </c>
      <c r="Z123" s="14" t="str">
        <f>IF(ISNUMBER(Z52*'Ranking Mask'!Z52), COUNTIFS('Ranking Mask'!Z$4:Z$70, "&gt;0", Z$4:Z$70, "&gt;"&amp;Z52)+1, 'Ranking Mask'!Z52)</f>
        <v>NA</v>
      </c>
      <c r="AA123" s="14" t="str">
        <f>IF(ISNUMBER(AA52*'Ranking Mask'!Z52), COUNTIFS('Ranking Mask'!Z$4:Z$70, "&gt;0", AA$4:AA$70, "&gt;"&amp;AA52)+1, 'Ranking Mask'!Z52)</f>
        <v>NA</v>
      </c>
      <c r="AB123" s="15" t="str">
        <f>IF(ISNUMBER(AB52*'Ranking Mask'!AB52), COUNTIFS('Ranking Mask'!AB$4:AB$70, "&gt;0", AB$4:AB$70, "&gt;"&amp;AB52)+1, 'Ranking Mask'!AB52)</f>
        <v>NA</v>
      </c>
      <c r="AC123" s="15" t="str">
        <f>IF(ISNUMBER(AC52*'Ranking Mask'!AB52), COUNTIFS('Ranking Mask'!AB$4:AB$70, "&gt;0", AC$4:AC$70, "&gt;"&amp;AC52)+1, 'Ranking Mask'!AB52)</f>
        <v>NA</v>
      </c>
      <c r="AD123" s="14" t="str">
        <f>IF(ISNUMBER(AD52*'Ranking Mask'!AD52), COUNTIFS('Ranking Mask'!AD$4:AD$70, "&gt;0", AD$4:AD$70, "&gt;"&amp;AD52)+1, 'Ranking Mask'!AD52)</f>
        <v>NA</v>
      </c>
      <c r="AE123" s="14" t="str">
        <f>IF(ISNUMBER(AE52*'Ranking Mask'!AD52), COUNTIFS('Ranking Mask'!AD$4:AD$70, "&gt;0", AE$4:AE$70, "&gt;"&amp;AE52)+1, 'Ranking Mask'!AD52)</f>
        <v>NA</v>
      </c>
      <c r="AF123" s="15">
        <f>IF(ISNUMBER(AF52*'Ranking Mask'!AF52), COUNTIFS('Ranking Mask'!AF$4:AF$70, "&gt;0", AF$4:AF$70, "&gt;"&amp;AF52)+1, 'Ranking Mask'!AF52)</f>
        <v>2</v>
      </c>
      <c r="AG123" s="15">
        <f>IF(ISNUMBER(AG52*'Ranking Mask'!AF52), COUNTIFS('Ranking Mask'!AF$4:AF$70, "&gt;0", AG$4:AG$70, "&gt;"&amp;AG52)+1, 'Ranking Mask'!AF52)</f>
        <v>16</v>
      </c>
      <c r="AH123" s="14">
        <f>IF(ISNUMBER(AH52*'Ranking Mask'!AH52), COUNTIFS('Ranking Mask'!AH$4:AH$70, "&gt;0", AH$4:AH$70, "&gt;"&amp;AH52)+1, 'Ranking Mask'!AH52)</f>
        <v>6</v>
      </c>
      <c r="AI123" s="14">
        <f>IF(ISNUMBER(AI52*'Ranking Mask'!AH52), COUNTIFS('Ranking Mask'!AH$4:AH$70, "&gt;0", AI$4:AI$70, "&gt;"&amp;AI52)+1, 'Ranking Mask'!AH52)</f>
        <v>10</v>
      </c>
      <c r="AJ123" s="15" t="str">
        <f>IF(ISNUMBER(AJ52*'Ranking Mask'!AJ52), COUNTIFS('Ranking Mask'!AJ$4:AJ$70, "&gt;0", AJ$4:AJ$70, "&gt;"&amp;AJ52)+1, 'Ranking Mask'!AJ52)</f>
        <v>NA</v>
      </c>
      <c r="AK123" s="15" t="str">
        <f>IF(ISNUMBER(AK52*'Ranking Mask'!AJ52), COUNTIFS('Ranking Mask'!AJ$4:AJ$70, "&gt;0", AK$4:AK$70, "&gt;"&amp;AK52)+1, 'Ranking Mask'!AJ52)</f>
        <v>NA</v>
      </c>
      <c r="AL123" s="14" t="str">
        <f>IF(ISNUMBER(AL52*'Ranking Mask'!AL52), COUNTIFS('Ranking Mask'!AL$4:AL$70, "&gt;0", AL$4:AL$70, "&gt;"&amp;AL52)+1, 'Ranking Mask'!AL52)</f>
        <v>NA</v>
      </c>
      <c r="AM123" s="14" t="str">
        <f>IF(ISNUMBER(AM52*'Ranking Mask'!AL52), COUNTIFS('Ranking Mask'!AL$4:AL$70, "&gt;0", AM$4:AM$70, "&gt;"&amp;AM52)+1, 'Ranking Mask'!AL52)</f>
        <v>NA</v>
      </c>
      <c r="AN123" s="15" t="str">
        <f>IF(ISNUMBER(AN52*'Ranking Mask'!AN52), COUNTIFS('Ranking Mask'!AN$4:AN$70, "&gt;0", AN$4:AN$70, "&gt;"&amp;AN52)+1, 'Ranking Mask'!AN52)</f>
        <v>NA</v>
      </c>
      <c r="AO123" s="15" t="str">
        <f>IF(ISNUMBER(AO52*'Ranking Mask'!AN52), COUNTIFS('Ranking Mask'!AN$4:AN$70, "&gt;0", AO$4:AO$70, "&gt;"&amp;AO52)+1, 'Ranking Mask'!AN52)</f>
        <v>NA</v>
      </c>
    </row>
    <row r="124" spans="1:41" x14ac:dyDescent="0.25">
      <c r="A124" s="17" t="str">
        <f>SEG!A53</f>
        <v>ND-US (1)</v>
      </c>
      <c r="B124" s="14" t="str">
        <f>IF(ISNUMBER(B53*'Ranking Mask'!B53), COUNTIFS('Ranking Mask'!B$4:B$70, "&gt;0", B$4:B$70, "&gt;"&amp;B53)+1, 'Ranking Mask'!B53)</f>
        <v>NA</v>
      </c>
      <c r="C124" s="14" t="str">
        <f>IF(ISNUMBER(C53*'Ranking Mask'!B53), COUNTIFS('Ranking Mask'!B$4:B$70, "&gt;0", C$4:C$70, "&gt;"&amp;C53)+1, 'Ranking Mask'!B53)</f>
        <v>NA</v>
      </c>
      <c r="D124" s="15" t="str">
        <f>IF(ISNUMBER(D53*'Ranking Mask'!D53), COUNTIFS('Ranking Mask'!D$4:D$70, "&gt;0", D$4:D$70, "&gt;"&amp;D53)+1, 'Ranking Mask'!D53)</f>
        <v>NA</v>
      </c>
      <c r="E124" s="15" t="str">
        <f>IF(ISNUMBER(E53*'Ranking Mask'!D53), COUNTIFS('Ranking Mask'!D$4:D$70, "&gt;0", E$4:E$70, "&gt;"&amp;E53)+1, 'Ranking Mask'!D53)</f>
        <v>NA</v>
      </c>
      <c r="F124" s="14" t="str">
        <f>IF(ISNUMBER(F53*'Ranking Mask'!F53), COUNTIFS('Ranking Mask'!F$4:F$70, "&gt;0", F$4:F$70, "&gt;"&amp;F53)+1, 'Ranking Mask'!F53)</f>
        <v>NA</v>
      </c>
      <c r="G124" s="14" t="str">
        <f>IF(ISNUMBER(G53*'Ranking Mask'!F53), COUNTIFS('Ranking Mask'!F$4:F$70, "&gt;0", G$4:G$70, "&gt;"&amp;G53)+1, 'Ranking Mask'!F53)</f>
        <v>NA</v>
      </c>
      <c r="H124" s="15" t="str">
        <f>IF(ISNUMBER(H53*'Ranking Mask'!H53), COUNTIFS('Ranking Mask'!H$4:H$70, "&gt;0", H$4:H$70, "&gt;"&amp;H53)+1, 'Ranking Mask'!H53)</f>
        <v>NA</v>
      </c>
      <c r="I124" s="15" t="str">
        <f>IF(ISNUMBER(I53*'Ranking Mask'!H53), COUNTIFS('Ranking Mask'!H$4:H$70, "&gt;0", I$4:I$70, "&gt;"&amp;I53)+1, 'Ranking Mask'!H53)</f>
        <v>NA</v>
      </c>
      <c r="J124" s="14" t="str">
        <f>IF(ISNUMBER(J53*'Ranking Mask'!J53), COUNTIFS('Ranking Mask'!J$4:J$70, "&gt;0", J$4:J$70, "&gt;"&amp;J53)+1, 'Ranking Mask'!J53)</f>
        <v>NA</v>
      </c>
      <c r="K124" s="14" t="str">
        <f>IF(ISNUMBER(K53*'Ranking Mask'!J53), COUNTIFS('Ranking Mask'!J$4:J$70, "&gt;0", K$4:K$70, "&gt;"&amp;K53)+1, 'Ranking Mask'!J53)</f>
        <v>NA</v>
      </c>
      <c r="L124" s="15" t="str">
        <f>IF(ISNUMBER(L53*'Ranking Mask'!L53), COUNTIFS('Ranking Mask'!L$4:L$70, "&gt;0", L$4:L$70, "&gt;"&amp;L53)+1, 'Ranking Mask'!L53)</f>
        <v>NA</v>
      </c>
      <c r="M124" s="15" t="str">
        <f>IF(ISNUMBER(M53*'Ranking Mask'!L53), COUNTIFS('Ranking Mask'!L$4:L$70, "&gt;0", M$4:M$70, "&gt;"&amp;M53)+1, 'Ranking Mask'!L53)</f>
        <v>NA</v>
      </c>
      <c r="N124" s="14" t="str">
        <f>IF(ISNUMBER(N53*'Ranking Mask'!N53), COUNTIFS('Ranking Mask'!N$4:N$70, "&gt;0", N$4:N$70, "&gt;"&amp;N53)+1, 'Ranking Mask'!N53)</f>
        <v>NA</v>
      </c>
      <c r="O124" s="14" t="str">
        <f>IF(ISNUMBER(O53*'Ranking Mask'!N53), COUNTIFS('Ranking Mask'!N$4:N$70, "&gt;0", O$4:O$70, "&gt;"&amp;O53)+1, 'Ranking Mask'!N53)</f>
        <v>NA</v>
      </c>
      <c r="P124" s="15" t="str">
        <f>IF(ISNUMBER(P53*'Ranking Mask'!P53), COUNTIFS('Ranking Mask'!P$4:P$70, "&gt;0", P$4:P$70, "&gt;"&amp;P53)+1, 'Ranking Mask'!P53)</f>
        <v>NA</v>
      </c>
      <c r="Q124" s="15" t="str">
        <f>IF(ISNUMBER(Q53*'Ranking Mask'!P53), COUNTIFS('Ranking Mask'!P$4:P$70, "&gt;0", Q$4:Q$70, "&gt;"&amp;Q53)+1, 'Ranking Mask'!P53)</f>
        <v>NA</v>
      </c>
      <c r="R124" s="14" t="str">
        <f>IF(ISNUMBER(R53*'Ranking Mask'!R53), COUNTIFS('Ranking Mask'!R$4:R$70, "&gt;0", R$4:R$70, "&gt;"&amp;R53)+1, 'Ranking Mask'!R53)</f>
        <v>NA</v>
      </c>
      <c r="S124" s="14" t="str">
        <f>IF(ISNUMBER(S53*'Ranking Mask'!R53), COUNTIFS('Ranking Mask'!R$4:R$70, "&gt;0", S$4:S$70, "&gt;"&amp;S53)+1, 'Ranking Mask'!R53)</f>
        <v>NA</v>
      </c>
      <c r="T124" s="15" t="str">
        <f>IF(ISNUMBER(T53*'Ranking Mask'!T53), COUNTIFS('Ranking Mask'!T$4:T$70, "&gt;0", T$4:T$70, "&gt;"&amp;T53)+1, 'Ranking Mask'!T53)</f>
        <v>NA</v>
      </c>
      <c r="U124" s="15" t="str">
        <f>IF(ISNUMBER(U53*'Ranking Mask'!T53), COUNTIFS('Ranking Mask'!T$4:T$70, "&gt;0", U$4:U$70, "&gt;"&amp;U53)+1, 'Ranking Mask'!T53)</f>
        <v>NA</v>
      </c>
      <c r="V124" s="14" t="str">
        <f>IF(ISNUMBER(V53*'Ranking Mask'!V53), COUNTIFS('Ranking Mask'!V$4:V$70, "&gt;0", V$4:V$70, "&gt;"&amp;V53)+1, 'Ranking Mask'!V53)</f>
        <v>NA</v>
      </c>
      <c r="W124" s="14" t="str">
        <f>IF(ISNUMBER(W53*'Ranking Mask'!V53), COUNTIFS('Ranking Mask'!V$4:V$70, "&gt;0", W$4:W$70, "&gt;"&amp;W53)+1, 'Ranking Mask'!V53)</f>
        <v>NA</v>
      </c>
      <c r="X124" s="15" t="str">
        <f>IF(ISNUMBER(X53*'Ranking Mask'!X53), COUNTIFS('Ranking Mask'!X$4:X$70, "&gt;0", X$4:X$70, "&gt;"&amp;X53)+1, 'Ranking Mask'!X53)</f>
        <v>NA</v>
      </c>
      <c r="Y124" s="15" t="str">
        <f>IF(ISNUMBER(Y53*'Ranking Mask'!X53), COUNTIFS('Ranking Mask'!X$4:X$70, "&gt;0", Y$4:Y$70, "&gt;"&amp;Y53)+1, 'Ranking Mask'!X53)</f>
        <v>NA</v>
      </c>
      <c r="Z124" s="14" t="str">
        <f>IF(ISNUMBER(Z53*'Ranking Mask'!Z53), COUNTIFS('Ranking Mask'!Z$4:Z$70, "&gt;0", Z$4:Z$70, "&gt;"&amp;Z53)+1, 'Ranking Mask'!Z53)</f>
        <v>NA</v>
      </c>
      <c r="AA124" s="14" t="str">
        <f>IF(ISNUMBER(AA53*'Ranking Mask'!Z53), COUNTIFS('Ranking Mask'!Z$4:Z$70, "&gt;0", AA$4:AA$70, "&gt;"&amp;AA53)+1, 'Ranking Mask'!Z53)</f>
        <v>NA</v>
      </c>
      <c r="AB124" s="15" t="str">
        <f>IF(ISNUMBER(AB53*'Ranking Mask'!AB53), COUNTIFS('Ranking Mask'!AB$4:AB$70, "&gt;0", AB$4:AB$70, "&gt;"&amp;AB53)+1, 'Ranking Mask'!AB53)</f>
        <v>NA</v>
      </c>
      <c r="AC124" s="15" t="str">
        <f>IF(ISNUMBER(AC53*'Ranking Mask'!AB53), COUNTIFS('Ranking Mask'!AB$4:AB$70, "&gt;0", AC$4:AC$70, "&gt;"&amp;AC53)+1, 'Ranking Mask'!AB53)</f>
        <v>NA</v>
      </c>
      <c r="AD124" s="14" t="str">
        <f>IF(ISNUMBER(AD53*'Ranking Mask'!AD53), COUNTIFS('Ranking Mask'!AD$4:AD$70, "&gt;0", AD$4:AD$70, "&gt;"&amp;AD53)+1, 'Ranking Mask'!AD53)</f>
        <v>NA</v>
      </c>
      <c r="AE124" s="14" t="str">
        <f>IF(ISNUMBER(AE53*'Ranking Mask'!AD53), COUNTIFS('Ranking Mask'!AD$4:AD$70, "&gt;0", AE$4:AE$70, "&gt;"&amp;AE53)+1, 'Ranking Mask'!AD53)</f>
        <v>NA</v>
      </c>
      <c r="AF124" s="15">
        <f>IF(ISNUMBER(AF53*'Ranking Mask'!AF53), COUNTIFS('Ranking Mask'!AF$4:AF$70, "&gt;0", AF$4:AF$70, "&gt;"&amp;AF53)+1, 'Ranking Mask'!AF53)</f>
        <v>12</v>
      </c>
      <c r="AG124" s="15">
        <f>IF(ISNUMBER(AG53*'Ranking Mask'!AF53), COUNTIFS('Ranking Mask'!AF$4:AF$70, "&gt;0", AG$4:AG$70, "&gt;"&amp;AG53)+1, 'Ranking Mask'!AF53)</f>
        <v>3</v>
      </c>
      <c r="AH124" s="14" t="str">
        <f>IF(ISNUMBER(AH53*'Ranking Mask'!AH53), COUNTIFS('Ranking Mask'!AH$4:AH$70, "&gt;0", AH$4:AH$70, "&gt;"&amp;AH53)+1, 'Ranking Mask'!AH53)</f>
        <v>NA</v>
      </c>
      <c r="AI124" s="14" t="str">
        <f>IF(ISNUMBER(AI53*'Ranking Mask'!AH53), COUNTIFS('Ranking Mask'!AH$4:AH$70, "&gt;0", AI$4:AI$70, "&gt;"&amp;AI53)+1, 'Ranking Mask'!AH53)</f>
        <v>NA</v>
      </c>
      <c r="AJ124" s="15" t="str">
        <f>IF(ISNUMBER(AJ53*'Ranking Mask'!AJ53), COUNTIFS('Ranking Mask'!AJ$4:AJ$70, "&gt;0", AJ$4:AJ$70, "&gt;"&amp;AJ53)+1, 'Ranking Mask'!AJ53)</f>
        <v>NA</v>
      </c>
      <c r="AK124" s="15" t="str">
        <f>IF(ISNUMBER(AK53*'Ranking Mask'!AJ53), COUNTIFS('Ranking Mask'!AJ$4:AJ$70, "&gt;0", AK$4:AK$70, "&gt;"&amp;AK53)+1, 'Ranking Mask'!AJ53)</f>
        <v>NA</v>
      </c>
      <c r="AL124" s="14" t="str">
        <f>IF(ISNUMBER(AL53*'Ranking Mask'!AL53), COUNTIFS('Ranking Mask'!AL$4:AL$70, "&gt;0", AL$4:AL$70, "&gt;"&amp;AL53)+1, 'Ranking Mask'!AL53)</f>
        <v>NA</v>
      </c>
      <c r="AM124" s="14" t="str">
        <f>IF(ISNUMBER(AM53*'Ranking Mask'!AL53), COUNTIFS('Ranking Mask'!AL$4:AL$70, "&gt;0", AM$4:AM$70, "&gt;"&amp;AM53)+1, 'Ranking Mask'!AL53)</f>
        <v>NA</v>
      </c>
      <c r="AN124" s="15" t="str">
        <f>IF(ISNUMBER(AN53*'Ranking Mask'!AN53), COUNTIFS('Ranking Mask'!AN$4:AN$70, "&gt;0", AN$4:AN$70, "&gt;"&amp;AN53)+1, 'Ranking Mask'!AN53)</f>
        <v>NA</v>
      </c>
      <c r="AO124" s="15" t="str">
        <f>IF(ISNUMBER(AO53*'Ranking Mask'!AN53), COUNTIFS('Ranking Mask'!AN$4:AN$70, "&gt;0", AO$4:AO$70, "&gt;"&amp;AO53)+1, 'Ranking Mask'!AN53)</f>
        <v>NA</v>
      </c>
    </row>
    <row r="125" spans="1:41" x14ac:dyDescent="0.25">
      <c r="A125" s="17" t="str">
        <f>SEG!A54</f>
        <v>NOTT-UK</v>
      </c>
      <c r="B125" s="14" t="str">
        <f>IF(ISNUMBER(B54*'Ranking Mask'!B54), COUNTIFS('Ranking Mask'!B$4:B$70, "&gt;0", B$4:B$70, "&gt;"&amp;B54)+1, 'Ranking Mask'!B54)</f>
        <v>NA</v>
      </c>
      <c r="C125" s="14" t="str">
        <f>IF(ISNUMBER(C54*'Ranking Mask'!B54), COUNTIFS('Ranking Mask'!B$4:B$70, "&gt;0", C$4:C$70, "&gt;"&amp;C54)+1, 'Ranking Mask'!B54)</f>
        <v>NA</v>
      </c>
      <c r="D125" s="15" t="str">
        <f>IF(ISNUMBER(D54*'Ranking Mask'!D54), COUNTIFS('Ranking Mask'!D$4:D$70, "&gt;0", D$4:D$70, "&gt;"&amp;D54)+1, 'Ranking Mask'!D54)</f>
        <v>NA</v>
      </c>
      <c r="E125" s="15" t="str">
        <f>IF(ISNUMBER(E54*'Ranking Mask'!D54), COUNTIFS('Ranking Mask'!D$4:D$70, "&gt;0", E$4:E$70, "&gt;"&amp;E54)+1, 'Ranking Mask'!D54)</f>
        <v>NA</v>
      </c>
      <c r="F125" s="14" t="str">
        <f>IF(ISNUMBER(F54*'Ranking Mask'!F54), COUNTIFS('Ranking Mask'!F$4:F$70, "&gt;0", F$4:F$70, "&gt;"&amp;F54)+1, 'Ranking Mask'!F54)</f>
        <v>NA</v>
      </c>
      <c r="G125" s="14" t="str">
        <f>IF(ISNUMBER(G54*'Ranking Mask'!F54), COUNTIFS('Ranking Mask'!F$4:F$70, "&gt;0", G$4:G$70, "&gt;"&amp;G54)+1, 'Ranking Mask'!F54)</f>
        <v>NA</v>
      </c>
      <c r="H125" s="15" t="str">
        <f>IF(ISNUMBER(H54*'Ranking Mask'!H54), COUNTIFS('Ranking Mask'!H$4:H$70, "&gt;0", H$4:H$70, "&gt;"&amp;H54)+1, 'Ranking Mask'!H54)</f>
        <v>NA</v>
      </c>
      <c r="I125" s="15" t="str">
        <f>IF(ISNUMBER(I54*'Ranking Mask'!H54), COUNTIFS('Ranking Mask'!H$4:H$70, "&gt;0", I$4:I$70, "&gt;"&amp;I54)+1, 'Ranking Mask'!H54)</f>
        <v>NA</v>
      </c>
      <c r="J125" s="14">
        <f>IF(ISNUMBER(J54*'Ranking Mask'!J54), COUNTIFS('Ranking Mask'!J$4:J$70, "&gt;0", J$4:J$70, "&gt;"&amp;J54)+1, 'Ranking Mask'!J54)</f>
        <v>21</v>
      </c>
      <c r="K125" s="14">
        <f>IF(ISNUMBER(K54*'Ranking Mask'!J54), COUNTIFS('Ranking Mask'!J$4:J$70, "&gt;0", K$4:K$70, "&gt;"&amp;K54)+1, 'Ranking Mask'!J54)</f>
        <v>16</v>
      </c>
      <c r="L125" s="15" t="str">
        <f>IF(ISNUMBER(L54*'Ranking Mask'!L54), COUNTIFS('Ranking Mask'!L$4:L$70, "&gt;0", L$4:L$70, "&gt;"&amp;L54)+1, 'Ranking Mask'!L54)</f>
        <v>NA</v>
      </c>
      <c r="M125" s="15" t="str">
        <f>IF(ISNUMBER(M54*'Ranking Mask'!L54), COUNTIFS('Ranking Mask'!L$4:L$70, "&gt;0", M$4:M$70, "&gt;"&amp;M54)+1, 'Ranking Mask'!L54)</f>
        <v>NA</v>
      </c>
      <c r="N125" s="14" t="str">
        <f>IF(ISNUMBER(N54*'Ranking Mask'!N54), COUNTIFS('Ranking Mask'!N$4:N$70, "&gt;0", N$4:N$70, "&gt;"&amp;N54)+1, 'Ranking Mask'!N54)</f>
        <v>NA</v>
      </c>
      <c r="O125" s="14" t="str">
        <f>IF(ISNUMBER(O54*'Ranking Mask'!N54), COUNTIFS('Ranking Mask'!N$4:N$70, "&gt;0", O$4:O$70, "&gt;"&amp;O54)+1, 'Ranking Mask'!N54)</f>
        <v>NA</v>
      </c>
      <c r="P125" s="15" t="str">
        <f>IF(ISNUMBER(P54*'Ranking Mask'!P54), COUNTIFS('Ranking Mask'!P$4:P$70, "&gt;0", P$4:P$70, "&gt;"&amp;P54)+1, 'Ranking Mask'!P54)</f>
        <v>NA</v>
      </c>
      <c r="Q125" s="15" t="str">
        <f>IF(ISNUMBER(Q54*'Ranking Mask'!P54), COUNTIFS('Ranking Mask'!P$4:P$70, "&gt;0", Q$4:Q$70, "&gt;"&amp;Q54)+1, 'Ranking Mask'!P54)</f>
        <v>NA</v>
      </c>
      <c r="R125" s="14">
        <f>IF(ISNUMBER(R54*'Ranking Mask'!R54), COUNTIFS('Ranking Mask'!R$4:R$70, "&gt;0", R$4:R$70, "&gt;"&amp;R54)+1, 'Ranking Mask'!R54)</f>
        <v>35</v>
      </c>
      <c r="S125" s="14">
        <f>IF(ISNUMBER(S54*'Ranking Mask'!R54), COUNTIFS('Ranking Mask'!R$4:R$70, "&gt;0", S$4:S$70, "&gt;"&amp;S54)+1, 'Ranking Mask'!R54)</f>
        <v>36</v>
      </c>
      <c r="T125" s="15">
        <f>IF(ISNUMBER(T54*'Ranking Mask'!T54), COUNTIFS('Ranking Mask'!T$4:T$70, "&gt;0", T$4:T$70, "&gt;"&amp;T54)+1, 'Ranking Mask'!T54)</f>
        <v>36</v>
      </c>
      <c r="U125" s="15">
        <f>IF(ISNUMBER(U54*'Ranking Mask'!T54), COUNTIFS('Ranking Mask'!T$4:T$70, "&gt;0", U$4:U$70, "&gt;"&amp;U54)+1, 'Ranking Mask'!T54)</f>
        <v>38</v>
      </c>
      <c r="V125" s="14" t="str">
        <f>IF(ISNUMBER(V54*'Ranking Mask'!V54), COUNTIFS('Ranking Mask'!V$4:V$70, "&gt;0", V$4:V$70, "&gt;"&amp;V54)+1, 'Ranking Mask'!V54)</f>
        <v>NA</v>
      </c>
      <c r="W125" s="14" t="str">
        <f>IF(ISNUMBER(W54*'Ranking Mask'!V54), COUNTIFS('Ranking Mask'!V$4:V$70, "&gt;0", W$4:W$70, "&gt;"&amp;W54)+1, 'Ranking Mask'!V54)</f>
        <v>NA</v>
      </c>
      <c r="X125" s="15">
        <f>IF(ISNUMBER(X54*'Ranking Mask'!X54), COUNTIFS('Ranking Mask'!X$4:X$70, "&gt;0", X$4:X$70, "&gt;"&amp;X54)+1, 'Ranking Mask'!X54)</f>
        <v>12</v>
      </c>
      <c r="Y125" s="15">
        <f>IF(ISNUMBER(Y54*'Ranking Mask'!X54), COUNTIFS('Ranking Mask'!X$4:X$70, "&gt;0", Y$4:Y$70, "&gt;"&amp;Y54)+1, 'Ranking Mask'!X54)</f>
        <v>13</v>
      </c>
      <c r="Z125" s="14" t="str">
        <f>IF(ISNUMBER(Z54*'Ranking Mask'!Z54), COUNTIFS('Ranking Mask'!Z$4:Z$70, "&gt;0", Z$4:Z$70, "&gt;"&amp;Z54)+1, 'Ranking Mask'!Z54)</f>
        <v>NA</v>
      </c>
      <c r="AA125" s="14" t="str">
        <f>IF(ISNUMBER(AA54*'Ranking Mask'!Z54), COUNTIFS('Ranking Mask'!Z$4:Z$70, "&gt;0", AA$4:AA$70, "&gt;"&amp;AA54)+1, 'Ranking Mask'!Z54)</f>
        <v>NA</v>
      </c>
      <c r="AB125" s="15" t="str">
        <f>IF(ISNUMBER(AB54*'Ranking Mask'!AB54), COUNTIFS('Ranking Mask'!AB$4:AB$70, "&gt;0", AB$4:AB$70, "&gt;"&amp;AB54)+1, 'Ranking Mask'!AB54)</f>
        <v>NA</v>
      </c>
      <c r="AC125" s="15" t="str">
        <f>IF(ISNUMBER(AC54*'Ranking Mask'!AB54), COUNTIFS('Ranking Mask'!AB$4:AB$70, "&gt;0", AC$4:AC$70, "&gt;"&amp;AC54)+1, 'Ranking Mask'!AB54)</f>
        <v>NA</v>
      </c>
      <c r="AD125" s="14" t="str">
        <f>IF(ISNUMBER(AD54*'Ranking Mask'!AD54), COUNTIFS('Ranking Mask'!AD$4:AD$70, "&gt;0", AD$4:AD$70, "&gt;"&amp;AD54)+1, 'Ranking Mask'!AD54)</f>
        <v>NA</v>
      </c>
      <c r="AE125" s="14" t="str">
        <f>IF(ISNUMBER(AE54*'Ranking Mask'!AD54), COUNTIFS('Ranking Mask'!AD$4:AD$70, "&gt;0", AE$4:AE$70, "&gt;"&amp;AE54)+1, 'Ranking Mask'!AD54)</f>
        <v>NA</v>
      </c>
      <c r="AF125" s="15" t="str">
        <f>IF(ISNUMBER(AF54*'Ranking Mask'!AF54), COUNTIFS('Ranking Mask'!AF$4:AF$70, "&gt;0", AF$4:AF$70, "&gt;"&amp;AF54)+1, 'Ranking Mask'!AF54)</f>
        <v>NA</v>
      </c>
      <c r="AG125" s="15" t="str">
        <f>IF(ISNUMBER(AG54*'Ranking Mask'!AF54), COUNTIFS('Ranking Mask'!AF$4:AF$70, "&gt;0", AG$4:AG$70, "&gt;"&amp;AG54)+1, 'Ranking Mask'!AF54)</f>
        <v>NA</v>
      </c>
      <c r="AH125" s="14" t="str">
        <f>IF(ISNUMBER(AH54*'Ranking Mask'!AH54), COUNTIFS('Ranking Mask'!AH$4:AH$70, "&gt;0", AH$4:AH$70, "&gt;"&amp;AH54)+1, 'Ranking Mask'!AH54)</f>
        <v>NA</v>
      </c>
      <c r="AI125" s="14" t="str">
        <f>IF(ISNUMBER(AI54*'Ranking Mask'!AH54), COUNTIFS('Ranking Mask'!AH$4:AH$70, "&gt;0", AI$4:AI$70, "&gt;"&amp;AI54)+1, 'Ranking Mask'!AH54)</f>
        <v>NA</v>
      </c>
      <c r="AJ125" s="15" t="str">
        <f>IF(ISNUMBER(AJ54*'Ranking Mask'!AJ54), COUNTIFS('Ranking Mask'!AJ$4:AJ$70, "&gt;0", AJ$4:AJ$70, "&gt;"&amp;AJ54)+1, 'Ranking Mask'!AJ54)</f>
        <v>NA</v>
      </c>
      <c r="AK125" s="15" t="str">
        <f>IF(ISNUMBER(AK54*'Ranking Mask'!AJ54), COUNTIFS('Ranking Mask'!AJ$4:AJ$70, "&gt;0", AK$4:AK$70, "&gt;"&amp;AK54)+1, 'Ranking Mask'!AJ54)</f>
        <v>NA</v>
      </c>
      <c r="AL125" s="14">
        <f>IF(ISNUMBER(AL54*'Ranking Mask'!AL54), COUNTIFS('Ranking Mask'!AL$4:AL$70, "&gt;0", AL$4:AL$70, "&gt;"&amp;AL54)+1, 'Ranking Mask'!AL54)</f>
        <v>36</v>
      </c>
      <c r="AM125" s="14">
        <f>IF(ISNUMBER(AM54*'Ranking Mask'!AL54), COUNTIFS('Ranking Mask'!AL$4:AL$70, "&gt;0", AM$4:AM$70, "&gt;"&amp;AM54)+1, 'Ranking Mask'!AL54)</f>
        <v>37</v>
      </c>
      <c r="AN125" s="15" t="str">
        <f>IF(ISNUMBER(AN54*'Ranking Mask'!AN54), COUNTIFS('Ranking Mask'!AN$4:AN$70, "&gt;0", AN$4:AN$70, "&gt;"&amp;AN54)+1, 'Ranking Mask'!AN54)</f>
        <v>NA</v>
      </c>
      <c r="AO125" s="15" t="str">
        <f>IF(ISNUMBER(AO54*'Ranking Mask'!AN54), COUNTIFS('Ranking Mask'!AN$4:AN$70, "&gt;0", AO$4:AO$70, "&gt;"&amp;AO54)+1, 'Ranking Mask'!AN54)</f>
        <v>NA</v>
      </c>
    </row>
    <row r="126" spans="1:41" x14ac:dyDescent="0.25">
      <c r="A126" s="17" t="str">
        <f>SEG!A55</f>
        <v>PAST-FR</v>
      </c>
      <c r="B126" s="14" t="str">
        <f>IF(ISNUMBER(B55*'Ranking Mask'!B55), COUNTIFS('Ranking Mask'!B$4:B$70, "&gt;0", B$4:B$70, "&gt;"&amp;B55)+1, 'Ranking Mask'!B55)</f>
        <v>NA</v>
      </c>
      <c r="C126" s="14" t="str">
        <f>IF(ISNUMBER(C55*'Ranking Mask'!B55), COUNTIFS('Ranking Mask'!B$4:B$70, "&gt;0", C$4:C$70, "&gt;"&amp;C55)+1, 'Ranking Mask'!B55)</f>
        <v>NA</v>
      </c>
      <c r="D126" s="15" t="str">
        <f>IF(ISNUMBER(D55*'Ranking Mask'!D55), COUNTIFS('Ranking Mask'!D$4:D$70, "&gt;0", D$4:D$70, "&gt;"&amp;D55)+1, 'Ranking Mask'!D55)</f>
        <v>NA</v>
      </c>
      <c r="E126" s="15" t="str">
        <f>IF(ISNUMBER(E55*'Ranking Mask'!D55), COUNTIFS('Ranking Mask'!D$4:D$70, "&gt;0", E$4:E$70, "&gt;"&amp;E55)+1, 'Ranking Mask'!D55)</f>
        <v>NA</v>
      </c>
      <c r="F126" s="14" t="str">
        <f>IF(ISNUMBER(F55*'Ranking Mask'!F55), COUNTIFS('Ranking Mask'!F$4:F$70, "&gt;0", F$4:F$70, "&gt;"&amp;F55)+1, 'Ranking Mask'!F55)</f>
        <v>NA</v>
      </c>
      <c r="G126" s="14" t="str">
        <f>IF(ISNUMBER(G55*'Ranking Mask'!F55), COUNTIFS('Ranking Mask'!F$4:F$70, "&gt;0", G$4:G$70, "&gt;"&amp;G55)+1, 'Ranking Mask'!F55)</f>
        <v>NA</v>
      </c>
      <c r="H126" s="15" t="str">
        <f>IF(ISNUMBER(H55*'Ranking Mask'!H55), COUNTIFS('Ranking Mask'!H$4:H$70, "&gt;0", H$4:H$70, "&gt;"&amp;H55)+1, 'Ranking Mask'!H55)</f>
        <v>NA</v>
      </c>
      <c r="I126" s="15" t="str">
        <f>IF(ISNUMBER(I55*'Ranking Mask'!H55), COUNTIFS('Ranking Mask'!H$4:H$70, "&gt;0", I$4:I$70, "&gt;"&amp;I55)+1, 'Ranking Mask'!H55)</f>
        <v>NA</v>
      </c>
      <c r="J126" s="14" t="str">
        <f>IF(ISNUMBER(J55*'Ranking Mask'!J55), COUNTIFS('Ranking Mask'!J$4:J$70, "&gt;0", J$4:J$70, "&gt;"&amp;J55)+1, 'Ranking Mask'!J55)</f>
        <v>NA</v>
      </c>
      <c r="K126" s="14" t="str">
        <f>IF(ISNUMBER(K55*'Ranking Mask'!J55), COUNTIFS('Ranking Mask'!J$4:J$70, "&gt;0", K$4:K$70, "&gt;"&amp;K55)+1, 'Ranking Mask'!J55)</f>
        <v>NA</v>
      </c>
      <c r="L126" s="15" t="str">
        <f>IF(ISNUMBER(L55*'Ranking Mask'!L55), COUNTIFS('Ranking Mask'!L$4:L$70, "&gt;0", L$4:L$70, "&gt;"&amp;L55)+1, 'Ranking Mask'!L55)</f>
        <v>NA</v>
      </c>
      <c r="M126" s="15" t="str">
        <f>IF(ISNUMBER(M55*'Ranking Mask'!L55), COUNTIFS('Ranking Mask'!L$4:L$70, "&gt;0", M$4:M$70, "&gt;"&amp;M55)+1, 'Ranking Mask'!L55)</f>
        <v>NA</v>
      </c>
      <c r="N126" s="14" t="str">
        <f>IF(ISNUMBER(N55*'Ranking Mask'!N55), COUNTIFS('Ranking Mask'!N$4:N$70, "&gt;0", N$4:N$70, "&gt;"&amp;N55)+1, 'Ranking Mask'!N55)</f>
        <v>NA</v>
      </c>
      <c r="O126" s="14" t="str">
        <f>IF(ISNUMBER(O55*'Ranking Mask'!N55), COUNTIFS('Ranking Mask'!N$4:N$70, "&gt;0", O$4:O$70, "&gt;"&amp;O55)+1, 'Ranking Mask'!N55)</f>
        <v>NA</v>
      </c>
      <c r="P126" s="15" t="str">
        <f>IF(ISNUMBER(P55*'Ranking Mask'!P55), COUNTIFS('Ranking Mask'!P$4:P$70, "&gt;0", P$4:P$70, "&gt;"&amp;P55)+1, 'Ranking Mask'!P55)</f>
        <v>NA</v>
      </c>
      <c r="Q126" s="15" t="str">
        <f>IF(ISNUMBER(Q55*'Ranking Mask'!P55), COUNTIFS('Ranking Mask'!P$4:P$70, "&gt;0", Q$4:Q$70, "&gt;"&amp;Q55)+1, 'Ranking Mask'!P55)</f>
        <v>NA</v>
      </c>
      <c r="R126" s="14" t="str">
        <f>IF(ISNUMBER(R55*'Ranking Mask'!R55), COUNTIFS('Ranking Mask'!R$4:R$70, "&gt;0", R$4:R$70, "&gt;"&amp;R55)+1, 'Ranking Mask'!R55)</f>
        <v>NA</v>
      </c>
      <c r="S126" s="14" t="str">
        <f>IF(ISNUMBER(S55*'Ranking Mask'!R55), COUNTIFS('Ranking Mask'!R$4:R$70, "&gt;0", S$4:S$70, "&gt;"&amp;S55)+1, 'Ranking Mask'!R55)</f>
        <v>NA</v>
      </c>
      <c r="T126" s="15" t="str">
        <f>IF(ISNUMBER(T55*'Ranking Mask'!T55), COUNTIFS('Ranking Mask'!T$4:T$70, "&gt;0", T$4:T$70, "&gt;"&amp;T55)+1, 'Ranking Mask'!T55)</f>
        <v>NA</v>
      </c>
      <c r="U126" s="15" t="str">
        <f>IF(ISNUMBER(U55*'Ranking Mask'!T55), COUNTIFS('Ranking Mask'!T$4:T$70, "&gt;0", U$4:U$70, "&gt;"&amp;U55)+1, 'Ranking Mask'!T55)</f>
        <v>NA</v>
      </c>
      <c r="V126" s="14" t="str">
        <f>IF(ISNUMBER(V55*'Ranking Mask'!V55), COUNTIFS('Ranking Mask'!V$4:V$70, "&gt;0", V$4:V$70, "&gt;"&amp;V55)+1, 'Ranking Mask'!V55)</f>
        <v>NA</v>
      </c>
      <c r="W126" s="14" t="str">
        <f>IF(ISNUMBER(W55*'Ranking Mask'!V55), COUNTIFS('Ranking Mask'!V$4:V$70, "&gt;0", W$4:W$70, "&gt;"&amp;W55)+1, 'Ranking Mask'!V55)</f>
        <v>NA</v>
      </c>
      <c r="X126" s="15" t="str">
        <f>IF(ISNUMBER(X55*'Ranking Mask'!X55), COUNTIFS('Ranking Mask'!X$4:X$70, "&gt;0", X$4:X$70, "&gt;"&amp;X55)+1, 'Ranking Mask'!X55)</f>
        <v>NA</v>
      </c>
      <c r="Y126" s="15" t="str">
        <f>IF(ISNUMBER(Y55*'Ranking Mask'!X55), COUNTIFS('Ranking Mask'!X$4:X$70, "&gt;0", Y$4:Y$70, "&gt;"&amp;Y55)+1, 'Ranking Mask'!X55)</f>
        <v>NA</v>
      </c>
      <c r="Z126" s="14" t="str">
        <f>IF(ISNUMBER(Z55*'Ranking Mask'!Z55), COUNTIFS('Ranking Mask'!Z$4:Z$70, "&gt;0", Z$4:Z$70, "&gt;"&amp;Z55)+1, 'Ranking Mask'!Z55)</f>
        <v>NA</v>
      </c>
      <c r="AA126" s="14" t="str">
        <f>IF(ISNUMBER(AA55*'Ranking Mask'!Z55), COUNTIFS('Ranking Mask'!Z$4:Z$70, "&gt;0", AA$4:AA$70, "&gt;"&amp;AA55)+1, 'Ranking Mask'!Z55)</f>
        <v>NA</v>
      </c>
      <c r="AB126" s="15" t="str">
        <f>IF(ISNUMBER(AB55*'Ranking Mask'!AB55), COUNTIFS('Ranking Mask'!AB$4:AB$70, "&gt;0", AB$4:AB$70, "&gt;"&amp;AB55)+1, 'Ranking Mask'!AB55)</f>
        <v>NA</v>
      </c>
      <c r="AC126" s="15" t="str">
        <f>IF(ISNUMBER(AC55*'Ranking Mask'!AB55), COUNTIFS('Ranking Mask'!AB$4:AB$70, "&gt;0", AC$4:AC$70, "&gt;"&amp;AC55)+1, 'Ranking Mask'!AB55)</f>
        <v>NA</v>
      </c>
      <c r="AD126" s="14" t="str">
        <f>IF(ISNUMBER(AD55*'Ranking Mask'!AD55), COUNTIFS('Ranking Mask'!AD$4:AD$70, "&gt;0", AD$4:AD$70, "&gt;"&amp;AD55)+1, 'Ranking Mask'!AD55)</f>
        <v>NA</v>
      </c>
      <c r="AE126" s="14" t="str">
        <f>IF(ISNUMBER(AE55*'Ranking Mask'!AD55), COUNTIFS('Ranking Mask'!AD$4:AD$70, "&gt;0", AE$4:AE$70, "&gt;"&amp;AE55)+1, 'Ranking Mask'!AD55)</f>
        <v>NA</v>
      </c>
      <c r="AF126" s="15" t="str">
        <f>IF(ISNUMBER(AF55*'Ranking Mask'!AF55), COUNTIFS('Ranking Mask'!AF$4:AF$70, "&gt;0", AF$4:AF$70, "&gt;"&amp;AF55)+1, 'Ranking Mask'!AF55)</f>
        <v>NA</v>
      </c>
      <c r="AG126" s="15" t="str">
        <f>IF(ISNUMBER(AG55*'Ranking Mask'!AF55), COUNTIFS('Ranking Mask'!AF$4:AF$70, "&gt;0", AG$4:AG$70, "&gt;"&amp;AG55)+1, 'Ranking Mask'!AF55)</f>
        <v>NA</v>
      </c>
      <c r="AH126" s="14" t="str">
        <f>IF(ISNUMBER(AH55*'Ranking Mask'!AH55), COUNTIFS('Ranking Mask'!AH$4:AH$70, "&gt;0", AH$4:AH$70, "&gt;"&amp;AH55)+1, 'Ranking Mask'!AH55)</f>
        <v>NA</v>
      </c>
      <c r="AI126" s="14" t="str">
        <f>IF(ISNUMBER(AI55*'Ranking Mask'!AH55), COUNTIFS('Ranking Mask'!AH$4:AH$70, "&gt;0", AI$4:AI$70, "&gt;"&amp;AI55)+1, 'Ranking Mask'!AH55)</f>
        <v>NA</v>
      </c>
      <c r="AJ126" s="15" t="str">
        <f>IF(ISNUMBER(AJ55*'Ranking Mask'!AJ55), COUNTIFS('Ranking Mask'!AJ$4:AJ$70, "&gt;0", AJ$4:AJ$70, "&gt;"&amp;AJ55)+1, 'Ranking Mask'!AJ55)</f>
        <v>NA</v>
      </c>
      <c r="AK126" s="15" t="str">
        <f>IF(ISNUMBER(AK55*'Ranking Mask'!AJ55), COUNTIFS('Ranking Mask'!AJ$4:AJ$70, "&gt;0", AK$4:AK$70, "&gt;"&amp;AK55)+1, 'Ranking Mask'!AJ55)</f>
        <v>NA</v>
      </c>
      <c r="AL126" s="14">
        <f>IF(ISNUMBER(AL55*'Ranking Mask'!AL55), COUNTIFS('Ranking Mask'!AL$4:AL$70, "&gt;0", AL$4:AL$70, "&gt;"&amp;AL55)+1, 'Ranking Mask'!AL55)</f>
        <v>17</v>
      </c>
      <c r="AM126" s="14">
        <f>IF(ISNUMBER(AM55*'Ranking Mask'!AL55), COUNTIFS('Ranking Mask'!AL$4:AL$70, "&gt;0", AM$4:AM$70, "&gt;"&amp;AM55)+1, 'Ranking Mask'!AL55)</f>
        <v>16</v>
      </c>
      <c r="AN126" s="15" t="str">
        <f>IF(ISNUMBER(AN55*'Ranking Mask'!AN55), COUNTIFS('Ranking Mask'!AN$4:AN$70, "&gt;0", AN$4:AN$70, "&gt;"&amp;AN55)+1, 'Ranking Mask'!AN55)</f>
        <v>NA</v>
      </c>
      <c r="AO126" s="15" t="str">
        <f>IF(ISNUMBER(AO55*'Ranking Mask'!AN55), COUNTIFS('Ranking Mask'!AN$4:AN$70, "&gt;0", AO$4:AO$70, "&gt;"&amp;AO55)+1, 'Ranking Mask'!AN55)</f>
        <v>NA</v>
      </c>
    </row>
    <row r="127" spans="1:41" x14ac:dyDescent="0.25">
      <c r="A127" s="17" t="str">
        <f>SEG!A56</f>
        <v>PURD-US</v>
      </c>
      <c r="B127" s="14" t="str">
        <f>IF(ISNUMBER(B56*'Ranking Mask'!B56), COUNTIFS('Ranking Mask'!B$4:B$70, "&gt;0", B$4:B$70, "&gt;"&amp;B56)+1, 'Ranking Mask'!B56)</f>
        <v>-</v>
      </c>
      <c r="C127" s="14" t="str">
        <f>IF(ISNUMBER(C56*'Ranking Mask'!B56), COUNTIFS('Ranking Mask'!B$4:B$70, "&gt;0", C$4:C$70, "&gt;"&amp;C56)+1, 'Ranking Mask'!B56)</f>
        <v>-</v>
      </c>
      <c r="D127" s="15" t="str">
        <f>IF(ISNUMBER(D56*'Ranking Mask'!D56), COUNTIFS('Ranking Mask'!D$4:D$70, "&gt;0", D$4:D$70, "&gt;"&amp;D56)+1, 'Ranking Mask'!D56)</f>
        <v>-</v>
      </c>
      <c r="E127" s="15" t="str">
        <f>IF(ISNUMBER(E56*'Ranking Mask'!D56), COUNTIFS('Ranking Mask'!D$4:D$70, "&gt;0", E$4:E$70, "&gt;"&amp;E56)+1, 'Ranking Mask'!D56)</f>
        <v>-</v>
      </c>
      <c r="F127" s="14" t="str">
        <f>IF(ISNUMBER(F56*'Ranking Mask'!F56), COUNTIFS('Ranking Mask'!F$4:F$70, "&gt;0", F$4:F$70, "&gt;"&amp;F56)+1, 'Ranking Mask'!F56)</f>
        <v>-</v>
      </c>
      <c r="G127" s="14" t="str">
        <f>IF(ISNUMBER(G56*'Ranking Mask'!F56), COUNTIFS('Ranking Mask'!F$4:F$70, "&gt;0", G$4:G$70, "&gt;"&amp;G56)+1, 'Ranking Mask'!F56)</f>
        <v>-</v>
      </c>
      <c r="H127" s="15" t="str">
        <f>IF(ISNUMBER(H56*'Ranking Mask'!H56), COUNTIFS('Ranking Mask'!H$4:H$70, "&gt;0", H$4:H$70, "&gt;"&amp;H56)+1, 'Ranking Mask'!H56)</f>
        <v>NA</v>
      </c>
      <c r="I127" s="15" t="str">
        <f>IF(ISNUMBER(I56*'Ranking Mask'!H56), COUNTIFS('Ranking Mask'!H$4:H$70, "&gt;0", I$4:I$70, "&gt;"&amp;I56)+1, 'Ranking Mask'!H56)</f>
        <v>NA</v>
      </c>
      <c r="J127" s="14" t="str">
        <f>IF(ISNUMBER(J56*'Ranking Mask'!J56), COUNTIFS('Ranking Mask'!J$4:J$70, "&gt;0", J$4:J$70, "&gt;"&amp;J56)+1, 'Ranking Mask'!J56)</f>
        <v>-</v>
      </c>
      <c r="K127" s="14" t="str">
        <f>IF(ISNUMBER(K56*'Ranking Mask'!J56), COUNTIFS('Ranking Mask'!J$4:J$70, "&gt;0", K$4:K$70, "&gt;"&amp;K56)+1, 'Ranking Mask'!J56)</f>
        <v>-</v>
      </c>
      <c r="L127" s="15" t="str">
        <f>IF(ISNUMBER(L56*'Ranking Mask'!L56), COUNTIFS('Ranking Mask'!L$4:L$70, "&gt;0", L$4:L$70, "&gt;"&amp;L56)+1, 'Ranking Mask'!L56)</f>
        <v>-</v>
      </c>
      <c r="M127" s="15" t="str">
        <f>IF(ISNUMBER(M56*'Ranking Mask'!L56), COUNTIFS('Ranking Mask'!L$4:L$70, "&gt;0", M$4:M$70, "&gt;"&amp;M56)+1, 'Ranking Mask'!L56)</f>
        <v>-</v>
      </c>
      <c r="N127" s="14" t="str">
        <f>IF(ISNUMBER(N56*'Ranking Mask'!N56), COUNTIFS('Ranking Mask'!N$4:N$70, "&gt;0", N$4:N$70, "&gt;"&amp;N56)+1, 'Ranking Mask'!N56)</f>
        <v>-</v>
      </c>
      <c r="O127" s="14" t="str">
        <f>IF(ISNUMBER(O56*'Ranking Mask'!N56), COUNTIFS('Ranking Mask'!N$4:N$70, "&gt;0", O$4:O$70, "&gt;"&amp;O56)+1, 'Ranking Mask'!N56)</f>
        <v>-</v>
      </c>
      <c r="P127" s="15" t="str">
        <f>IF(ISNUMBER(P56*'Ranking Mask'!P56), COUNTIFS('Ranking Mask'!P$4:P$70, "&gt;0", P$4:P$70, "&gt;"&amp;P56)+1, 'Ranking Mask'!P56)</f>
        <v>-</v>
      </c>
      <c r="Q127" s="15" t="str">
        <f>IF(ISNUMBER(Q56*'Ranking Mask'!P56), COUNTIFS('Ranking Mask'!P$4:P$70, "&gt;0", Q$4:Q$70, "&gt;"&amp;Q56)+1, 'Ranking Mask'!P56)</f>
        <v>-</v>
      </c>
      <c r="R127" s="14">
        <f>IF(ISNUMBER(R56*'Ranking Mask'!R56), COUNTIFS('Ranking Mask'!R$4:R$70, "&gt;0", R$4:R$70, "&gt;"&amp;R56)+1, 'Ranking Mask'!R56)</f>
        <v>10</v>
      </c>
      <c r="S127" s="14">
        <f>IF(ISNUMBER(S56*'Ranking Mask'!R56), COUNTIFS('Ranking Mask'!R$4:R$70, "&gt;0", S$4:S$70, "&gt;"&amp;S56)+1, 'Ranking Mask'!R56)</f>
        <v>20</v>
      </c>
      <c r="T127" s="15" t="str">
        <f>IF(ISNUMBER(T56*'Ranking Mask'!T56), COUNTIFS('Ranking Mask'!T$4:T$70, "&gt;0", T$4:T$70, "&gt;"&amp;T56)+1, 'Ranking Mask'!T56)</f>
        <v>-</v>
      </c>
      <c r="U127" s="15" t="str">
        <f>IF(ISNUMBER(U56*'Ranking Mask'!T56), COUNTIFS('Ranking Mask'!T$4:T$70, "&gt;0", U$4:U$70, "&gt;"&amp;U56)+1, 'Ranking Mask'!T56)</f>
        <v>-</v>
      </c>
      <c r="V127" s="14" t="str">
        <f>IF(ISNUMBER(V56*'Ranking Mask'!V56), COUNTIFS('Ranking Mask'!V$4:V$70, "&gt;0", V$4:V$70, "&gt;"&amp;V56)+1, 'Ranking Mask'!V56)</f>
        <v>-</v>
      </c>
      <c r="W127" s="14" t="str">
        <f>IF(ISNUMBER(W56*'Ranking Mask'!V56), COUNTIFS('Ranking Mask'!V$4:V$70, "&gt;0", W$4:W$70, "&gt;"&amp;W56)+1, 'Ranking Mask'!V56)</f>
        <v>-</v>
      </c>
      <c r="X127" s="15" t="str">
        <f>IF(ISNUMBER(X56*'Ranking Mask'!X56), COUNTIFS('Ranking Mask'!X$4:X$70, "&gt;0", X$4:X$70, "&gt;"&amp;X56)+1, 'Ranking Mask'!X56)</f>
        <v>-</v>
      </c>
      <c r="Y127" s="15" t="str">
        <f>IF(ISNUMBER(Y56*'Ranking Mask'!X56), COUNTIFS('Ranking Mask'!X$4:X$70, "&gt;0", Y$4:Y$70, "&gt;"&amp;Y56)+1, 'Ranking Mask'!X56)</f>
        <v>-</v>
      </c>
      <c r="Z127" s="14" t="str">
        <f>IF(ISNUMBER(Z56*'Ranking Mask'!Z56), COUNTIFS('Ranking Mask'!Z$4:Z$70, "&gt;0", Z$4:Z$70, "&gt;"&amp;Z56)+1, 'Ranking Mask'!Z56)</f>
        <v>NA</v>
      </c>
      <c r="AA127" s="14" t="str">
        <f>IF(ISNUMBER(AA56*'Ranking Mask'!Z56), COUNTIFS('Ranking Mask'!Z$4:Z$70, "&gt;0", AA$4:AA$70, "&gt;"&amp;AA56)+1, 'Ranking Mask'!Z56)</f>
        <v>NA</v>
      </c>
      <c r="AB127" s="15" t="str">
        <f>IF(ISNUMBER(AB56*'Ranking Mask'!AB56), COUNTIFS('Ranking Mask'!AB$4:AB$70, "&gt;0", AB$4:AB$70, "&gt;"&amp;AB56)+1, 'Ranking Mask'!AB56)</f>
        <v>NA</v>
      </c>
      <c r="AC127" s="15" t="str">
        <f>IF(ISNUMBER(AC56*'Ranking Mask'!AB56), COUNTIFS('Ranking Mask'!AB$4:AB$70, "&gt;0", AC$4:AC$70, "&gt;"&amp;AC56)+1, 'Ranking Mask'!AB56)</f>
        <v>NA</v>
      </c>
      <c r="AD127" s="14" t="str">
        <f>IF(ISNUMBER(AD56*'Ranking Mask'!AD56), COUNTIFS('Ranking Mask'!AD$4:AD$70, "&gt;0", AD$4:AD$70, "&gt;"&amp;AD56)+1, 'Ranking Mask'!AD56)</f>
        <v>NA</v>
      </c>
      <c r="AE127" s="14" t="str">
        <f>IF(ISNUMBER(AE56*'Ranking Mask'!AD56), COUNTIFS('Ranking Mask'!AD$4:AD$70, "&gt;0", AE$4:AE$70, "&gt;"&amp;AE56)+1, 'Ranking Mask'!AD56)</f>
        <v>NA</v>
      </c>
      <c r="AF127" s="15" t="str">
        <f>IF(ISNUMBER(AF56*'Ranking Mask'!AF56), COUNTIFS('Ranking Mask'!AF$4:AF$70, "&gt;0", AF$4:AF$70, "&gt;"&amp;AF56)+1, 'Ranking Mask'!AF56)</f>
        <v>-</v>
      </c>
      <c r="AG127" s="15" t="str">
        <f>IF(ISNUMBER(AG56*'Ranking Mask'!AF56), COUNTIFS('Ranking Mask'!AF$4:AF$70, "&gt;0", AG$4:AG$70, "&gt;"&amp;AG56)+1, 'Ranking Mask'!AF56)</f>
        <v>-</v>
      </c>
      <c r="AH127" s="14" t="str">
        <f>IF(ISNUMBER(AH56*'Ranking Mask'!AH56), COUNTIFS('Ranking Mask'!AH$4:AH$70, "&gt;0", AH$4:AH$70, "&gt;"&amp;AH56)+1, 'Ranking Mask'!AH56)</f>
        <v>-</v>
      </c>
      <c r="AI127" s="14" t="str">
        <f>IF(ISNUMBER(AI56*'Ranking Mask'!AH56), COUNTIFS('Ranking Mask'!AH$4:AH$70, "&gt;0", AI$4:AI$70, "&gt;"&amp;AI56)+1, 'Ranking Mask'!AH56)</f>
        <v>-</v>
      </c>
      <c r="AJ127" s="15" t="str">
        <f>IF(ISNUMBER(AJ56*'Ranking Mask'!AJ56), COUNTIFS('Ranking Mask'!AJ$4:AJ$70, "&gt;0", AJ$4:AJ$70, "&gt;"&amp;AJ56)+1, 'Ranking Mask'!AJ56)</f>
        <v>NA</v>
      </c>
      <c r="AK127" s="15" t="str">
        <f>IF(ISNUMBER(AK56*'Ranking Mask'!AJ56), COUNTIFS('Ranking Mask'!AJ$4:AJ$70, "&gt;0", AK$4:AK$70, "&gt;"&amp;AK56)+1, 'Ranking Mask'!AJ56)</f>
        <v>NA</v>
      </c>
      <c r="AL127" s="14" t="str">
        <f>IF(ISNUMBER(AL56*'Ranking Mask'!AL56), COUNTIFS('Ranking Mask'!AL$4:AL$70, "&gt;0", AL$4:AL$70, "&gt;"&amp;AL56)+1, 'Ranking Mask'!AL56)</f>
        <v>NA</v>
      </c>
      <c r="AM127" s="14" t="str">
        <f>IF(ISNUMBER(AM56*'Ranking Mask'!AL56), COUNTIFS('Ranking Mask'!AL$4:AL$70, "&gt;0", AM$4:AM$70, "&gt;"&amp;AM56)+1, 'Ranking Mask'!AL56)</f>
        <v>NA</v>
      </c>
      <c r="AN127" s="15" t="str">
        <f>IF(ISNUMBER(AN56*'Ranking Mask'!AN56), COUNTIFS('Ranking Mask'!AN$4:AN$70, "&gt;0", AN$4:AN$70, "&gt;"&amp;AN56)+1, 'Ranking Mask'!AN56)</f>
        <v>NA</v>
      </c>
      <c r="AO127" s="15" t="str">
        <f>IF(ISNUMBER(AO56*'Ranking Mask'!AN56), COUNTIFS('Ranking Mask'!AN$4:AN$70, "&gt;0", AO$4:AO$70, "&gt;"&amp;AO56)+1, 'Ranking Mask'!AN56)</f>
        <v>NA</v>
      </c>
    </row>
    <row r="128" spans="1:41" x14ac:dyDescent="0.25">
      <c r="A128" s="17" t="str">
        <f>SEG!A57</f>
        <v>PURD-US (*)</v>
      </c>
      <c r="B128" s="14">
        <f>IF(ISNUMBER(B57*'Ranking Mask'!B57), COUNTIFS('Ranking Mask'!B$4:B$70, "&gt;0", B$4:B$70, "&gt;"&amp;B57)+1, 'Ranking Mask'!B57)</f>
        <v>5</v>
      </c>
      <c r="C128" s="14">
        <f>IF(ISNUMBER(C57*'Ranking Mask'!B57), COUNTIFS('Ranking Mask'!B$4:B$70, "&gt;0", C$4:C$70, "&gt;"&amp;C57)+1, 'Ranking Mask'!B57)</f>
        <v>2</v>
      </c>
      <c r="D128" s="15">
        <f>IF(ISNUMBER(D57*'Ranking Mask'!D57), COUNTIFS('Ranking Mask'!D$4:D$70, "&gt;0", D$4:D$70, "&gt;"&amp;D57)+1, 'Ranking Mask'!D57)</f>
        <v>4</v>
      </c>
      <c r="E128" s="15">
        <f>IF(ISNUMBER(E57*'Ranking Mask'!D57), COUNTIFS('Ranking Mask'!D$4:D$70, "&gt;0", E$4:E$70, "&gt;"&amp;E57)+1, 'Ranking Mask'!D57)</f>
        <v>7</v>
      </c>
      <c r="F128" s="14">
        <f>IF(ISNUMBER(F57*'Ranking Mask'!F57), COUNTIFS('Ranking Mask'!F$4:F$70, "&gt;0", F$4:F$70, "&gt;"&amp;F57)+1, 'Ranking Mask'!F57)</f>
        <v>15</v>
      </c>
      <c r="G128" s="14">
        <f>IF(ISNUMBER(G57*'Ranking Mask'!F57), COUNTIFS('Ranking Mask'!F$4:F$70, "&gt;0", G$4:G$70, "&gt;"&amp;G57)+1, 'Ranking Mask'!F57)</f>
        <v>16</v>
      </c>
      <c r="H128" s="15" t="str">
        <f>IF(ISNUMBER(H57*'Ranking Mask'!H57), COUNTIFS('Ranking Mask'!H$4:H$70, "&gt;0", H$4:H$70, "&gt;"&amp;H57)+1, 'Ranking Mask'!H57)</f>
        <v>NA</v>
      </c>
      <c r="I128" s="15" t="str">
        <f>IF(ISNUMBER(I57*'Ranking Mask'!H57), COUNTIFS('Ranking Mask'!H$4:H$70, "&gt;0", I$4:I$70, "&gt;"&amp;I57)+1, 'Ranking Mask'!H57)</f>
        <v>NA</v>
      </c>
      <c r="J128" s="14">
        <f>IF(ISNUMBER(J57*'Ranking Mask'!J57), COUNTIFS('Ranking Mask'!J$4:J$70, "&gt;0", J$4:J$70, "&gt;"&amp;J57)+1, 'Ranking Mask'!J57)</f>
        <v>1</v>
      </c>
      <c r="K128" s="14">
        <f>IF(ISNUMBER(K57*'Ranking Mask'!J57), COUNTIFS('Ranking Mask'!J$4:J$70, "&gt;0", K$4:K$70, "&gt;"&amp;K57)+1, 'Ranking Mask'!J57)</f>
        <v>4</v>
      </c>
      <c r="L128" s="15">
        <f>IF(ISNUMBER(L57*'Ranking Mask'!L57), COUNTIFS('Ranking Mask'!L$4:L$70, "&gt;0", L$4:L$70, "&gt;"&amp;L57)+1, 'Ranking Mask'!L57)</f>
        <v>2</v>
      </c>
      <c r="M128" s="15">
        <f>IF(ISNUMBER(M57*'Ranking Mask'!L57), COUNTIFS('Ranking Mask'!L$4:L$70, "&gt;0", M$4:M$70, "&gt;"&amp;M57)+1, 'Ranking Mask'!L57)</f>
        <v>1</v>
      </c>
      <c r="N128" s="14">
        <f>IF(ISNUMBER(N57*'Ranking Mask'!N57), COUNTIFS('Ranking Mask'!N$4:N$70, "&gt;0", N$4:N$70, "&gt;"&amp;N57)+1, 'Ranking Mask'!N57)</f>
        <v>4</v>
      </c>
      <c r="O128" s="14">
        <f>IF(ISNUMBER(O57*'Ranking Mask'!N57), COUNTIFS('Ranking Mask'!N$4:N$70, "&gt;0", O$4:O$70, "&gt;"&amp;O57)+1, 'Ranking Mask'!N57)</f>
        <v>8</v>
      </c>
      <c r="P128" s="15">
        <f>IF(ISNUMBER(P57*'Ranking Mask'!P57), COUNTIFS('Ranking Mask'!P$4:P$70, "&gt;0", P$4:P$70, "&gt;"&amp;P57)+1, 'Ranking Mask'!P57)</f>
        <v>6</v>
      </c>
      <c r="Q128" s="15">
        <f>IF(ISNUMBER(Q57*'Ranking Mask'!P57), COUNTIFS('Ranking Mask'!P$4:P$70, "&gt;0", Q$4:Q$70, "&gt;"&amp;Q57)+1, 'Ranking Mask'!P57)</f>
        <v>9</v>
      </c>
      <c r="R128" s="14" t="str">
        <f>IF(ISNUMBER(R57*'Ranking Mask'!R57), COUNTIFS('Ranking Mask'!R$4:R$70, "&gt;0", R$4:R$70, "&gt;"&amp;R57)+1, 'Ranking Mask'!R57)</f>
        <v>-</v>
      </c>
      <c r="S128" s="14" t="str">
        <f>IF(ISNUMBER(S57*'Ranking Mask'!R57), COUNTIFS('Ranking Mask'!R$4:R$70, "&gt;0", S$4:S$70, "&gt;"&amp;S57)+1, 'Ranking Mask'!R57)</f>
        <v>-</v>
      </c>
      <c r="T128" s="15">
        <f>IF(ISNUMBER(T57*'Ranking Mask'!T57), COUNTIFS('Ranking Mask'!T$4:T$70, "&gt;0", T$4:T$70, "&gt;"&amp;T57)+1, 'Ranking Mask'!T57)</f>
        <v>5</v>
      </c>
      <c r="U128" s="15">
        <f>IF(ISNUMBER(U57*'Ranking Mask'!T57), COUNTIFS('Ranking Mask'!T$4:T$70, "&gt;0", U$4:U$70, "&gt;"&amp;U57)+1, 'Ranking Mask'!T57)</f>
        <v>14</v>
      </c>
      <c r="V128" s="14">
        <f>IF(ISNUMBER(V57*'Ranking Mask'!V57), COUNTIFS('Ranking Mask'!V$4:V$70, "&gt;0", V$4:V$70, "&gt;"&amp;V57)+1, 'Ranking Mask'!V57)</f>
        <v>10</v>
      </c>
      <c r="W128" s="14">
        <f>IF(ISNUMBER(W57*'Ranking Mask'!V57), COUNTIFS('Ranking Mask'!V$4:V$70, "&gt;0", W$4:W$70, "&gt;"&amp;W57)+1, 'Ranking Mask'!V57)</f>
        <v>14</v>
      </c>
      <c r="X128" s="15">
        <f>IF(ISNUMBER(X57*'Ranking Mask'!X57), COUNTIFS('Ranking Mask'!X$4:X$70, "&gt;0", X$4:X$70, "&gt;"&amp;X57)+1, 'Ranking Mask'!X57)</f>
        <v>2</v>
      </c>
      <c r="Y128" s="15">
        <f>IF(ISNUMBER(Y57*'Ranking Mask'!X57), COUNTIFS('Ranking Mask'!X$4:X$70, "&gt;0", Y$4:Y$70, "&gt;"&amp;Y57)+1, 'Ranking Mask'!X57)</f>
        <v>9</v>
      </c>
      <c r="Z128" s="14" t="str">
        <f>IF(ISNUMBER(Z57*'Ranking Mask'!Z57), COUNTIFS('Ranking Mask'!Z$4:Z$70, "&gt;0", Z$4:Z$70, "&gt;"&amp;Z57)+1, 'Ranking Mask'!Z57)</f>
        <v>NA</v>
      </c>
      <c r="AA128" s="14" t="str">
        <f>IF(ISNUMBER(AA57*'Ranking Mask'!Z57), COUNTIFS('Ranking Mask'!Z$4:Z$70, "&gt;0", AA$4:AA$70, "&gt;"&amp;AA57)+1, 'Ranking Mask'!Z57)</f>
        <v>NA</v>
      </c>
      <c r="AB128" s="15" t="str">
        <f>IF(ISNUMBER(AB57*'Ranking Mask'!AB57), COUNTIFS('Ranking Mask'!AB$4:AB$70, "&gt;0", AB$4:AB$70, "&gt;"&amp;AB57)+1, 'Ranking Mask'!AB57)</f>
        <v>NA</v>
      </c>
      <c r="AC128" s="15" t="str">
        <f>IF(ISNUMBER(AC57*'Ranking Mask'!AB57), COUNTIFS('Ranking Mask'!AB$4:AB$70, "&gt;0", AC$4:AC$70, "&gt;"&amp;AC57)+1, 'Ranking Mask'!AB57)</f>
        <v>NA</v>
      </c>
      <c r="AD128" s="14" t="str">
        <f>IF(ISNUMBER(AD57*'Ranking Mask'!AD57), COUNTIFS('Ranking Mask'!AD$4:AD$70, "&gt;0", AD$4:AD$70, "&gt;"&amp;AD57)+1, 'Ranking Mask'!AD57)</f>
        <v>NA</v>
      </c>
      <c r="AE128" s="14" t="str">
        <f>IF(ISNUMBER(AE57*'Ranking Mask'!AD57), COUNTIFS('Ranking Mask'!AD$4:AD$70, "&gt;0", AE$4:AE$70, "&gt;"&amp;AE57)+1, 'Ranking Mask'!AD57)</f>
        <v>NA</v>
      </c>
      <c r="AF128" s="15">
        <f>IF(ISNUMBER(AF57*'Ranking Mask'!AF57), COUNTIFS('Ranking Mask'!AF$4:AF$70, "&gt;0", AF$4:AF$70, "&gt;"&amp;AF57)+1, 'Ranking Mask'!AF57)</f>
        <v>3</v>
      </c>
      <c r="AG128" s="15">
        <f>IF(ISNUMBER(AG57*'Ranking Mask'!AF57), COUNTIFS('Ranking Mask'!AF$4:AF$70, "&gt;0", AG$4:AG$70, "&gt;"&amp;AG57)+1, 'Ranking Mask'!AF57)</f>
        <v>10</v>
      </c>
      <c r="AH128" s="14">
        <f>IF(ISNUMBER(AH57*'Ranking Mask'!AH57), COUNTIFS('Ranking Mask'!AH$4:AH$70, "&gt;0", AH$4:AH$70, "&gt;"&amp;AH57)+1, 'Ranking Mask'!AH57)</f>
        <v>10</v>
      </c>
      <c r="AI128" s="14">
        <f>IF(ISNUMBER(AI57*'Ranking Mask'!AH57), COUNTIFS('Ranking Mask'!AH$4:AH$70, "&gt;0", AI$4:AI$70, "&gt;"&amp;AI57)+1, 'Ranking Mask'!AH57)</f>
        <v>14</v>
      </c>
      <c r="AJ128" s="15" t="str">
        <f>IF(ISNUMBER(AJ57*'Ranking Mask'!AJ57), COUNTIFS('Ranking Mask'!AJ$4:AJ$70, "&gt;0", AJ$4:AJ$70, "&gt;"&amp;AJ57)+1, 'Ranking Mask'!AJ57)</f>
        <v>NA</v>
      </c>
      <c r="AK128" s="15" t="str">
        <f>IF(ISNUMBER(AK57*'Ranking Mask'!AJ57), COUNTIFS('Ranking Mask'!AJ$4:AJ$70, "&gt;0", AK$4:AK$70, "&gt;"&amp;AK57)+1, 'Ranking Mask'!AJ57)</f>
        <v>NA</v>
      </c>
      <c r="AL128" s="14" t="str">
        <f>IF(ISNUMBER(AL57*'Ranking Mask'!AL57), COUNTIFS('Ranking Mask'!AL$4:AL$70, "&gt;0", AL$4:AL$70, "&gt;"&amp;AL57)+1, 'Ranking Mask'!AL57)</f>
        <v>NA</v>
      </c>
      <c r="AM128" s="14" t="str">
        <f>IF(ISNUMBER(AM57*'Ranking Mask'!AL57), COUNTIFS('Ranking Mask'!AL$4:AL$70, "&gt;0", AM$4:AM$70, "&gt;"&amp;AM57)+1, 'Ranking Mask'!AL57)</f>
        <v>NA</v>
      </c>
      <c r="AN128" s="15" t="str">
        <f>IF(ISNUMBER(AN57*'Ranking Mask'!AN57), COUNTIFS('Ranking Mask'!AN$4:AN$70, "&gt;0", AN$4:AN$70, "&gt;"&amp;AN57)+1, 'Ranking Mask'!AN57)</f>
        <v>NA</v>
      </c>
      <c r="AO128" s="15" t="str">
        <f>IF(ISNUMBER(AO57*'Ranking Mask'!AN57), COUNTIFS('Ranking Mask'!AN$4:AN$70, "&gt;0", AO$4:AO$70, "&gt;"&amp;AO57)+1, 'Ranking Mask'!AN57)</f>
        <v>NA</v>
      </c>
    </row>
    <row r="129" spans="1:41" x14ac:dyDescent="0.25">
      <c r="A129" s="17" t="str">
        <f>SEG!A58</f>
        <v>RWTH-GE (1)</v>
      </c>
      <c r="B129" s="14" t="str">
        <f>IF(ISNUMBER(B58*'Ranking Mask'!B58), COUNTIFS('Ranking Mask'!B$4:B$70, "&gt;0", B$4:B$70, "&gt;"&amp;B58)+1, 'Ranking Mask'!B58)</f>
        <v>NA</v>
      </c>
      <c r="C129" s="14" t="str">
        <f>IF(ISNUMBER(C58*'Ranking Mask'!B58), COUNTIFS('Ranking Mask'!B$4:B$70, "&gt;0", C$4:C$70, "&gt;"&amp;C58)+1, 'Ranking Mask'!B58)</f>
        <v>NA</v>
      </c>
      <c r="D129" s="15" t="str">
        <f>IF(ISNUMBER(D58*'Ranking Mask'!D58), COUNTIFS('Ranking Mask'!D$4:D$70, "&gt;0", D$4:D$70, "&gt;"&amp;D58)+1, 'Ranking Mask'!D58)</f>
        <v>NA</v>
      </c>
      <c r="E129" s="15" t="str">
        <f>IF(ISNUMBER(E58*'Ranking Mask'!D58), COUNTIFS('Ranking Mask'!D$4:D$70, "&gt;0", E$4:E$70, "&gt;"&amp;E58)+1, 'Ranking Mask'!D58)</f>
        <v>NA</v>
      </c>
      <c r="F129" s="14" t="str">
        <f>IF(ISNUMBER(F58*'Ranking Mask'!F58), COUNTIFS('Ranking Mask'!F$4:F$70, "&gt;0", F$4:F$70, "&gt;"&amp;F58)+1, 'Ranking Mask'!F58)</f>
        <v>NA</v>
      </c>
      <c r="G129" s="14" t="str">
        <f>IF(ISNUMBER(G58*'Ranking Mask'!F58), COUNTIFS('Ranking Mask'!F$4:F$70, "&gt;0", G$4:G$70, "&gt;"&amp;G58)+1, 'Ranking Mask'!F58)</f>
        <v>NA</v>
      </c>
      <c r="H129" s="15" t="str">
        <f>IF(ISNUMBER(H58*'Ranking Mask'!H58), COUNTIFS('Ranking Mask'!H$4:H$70, "&gt;0", H$4:H$70, "&gt;"&amp;H58)+1, 'Ranking Mask'!H58)</f>
        <v>NA</v>
      </c>
      <c r="I129" s="15" t="str">
        <f>IF(ISNUMBER(I58*'Ranking Mask'!H58), COUNTIFS('Ranking Mask'!H$4:H$70, "&gt;0", I$4:I$70, "&gt;"&amp;I58)+1, 'Ranking Mask'!H58)</f>
        <v>NA</v>
      </c>
      <c r="J129" s="14" t="str">
        <f>IF(ISNUMBER(J58*'Ranking Mask'!J58), COUNTIFS('Ranking Mask'!J$4:J$70, "&gt;0", J$4:J$70, "&gt;"&amp;J58)+1, 'Ranking Mask'!J58)</f>
        <v>NA</v>
      </c>
      <c r="K129" s="14" t="str">
        <f>IF(ISNUMBER(K58*'Ranking Mask'!J58), COUNTIFS('Ranking Mask'!J$4:J$70, "&gt;0", K$4:K$70, "&gt;"&amp;K58)+1, 'Ranking Mask'!J58)</f>
        <v>NA</v>
      </c>
      <c r="L129" s="15" t="str">
        <f>IF(ISNUMBER(L58*'Ranking Mask'!L58), COUNTIFS('Ranking Mask'!L$4:L$70, "&gt;0", L$4:L$70, "&gt;"&amp;L58)+1, 'Ranking Mask'!L58)</f>
        <v>NA</v>
      </c>
      <c r="M129" s="15" t="str">
        <f>IF(ISNUMBER(M58*'Ranking Mask'!L58), COUNTIFS('Ranking Mask'!L$4:L$70, "&gt;0", M$4:M$70, "&gt;"&amp;M58)+1, 'Ranking Mask'!L58)</f>
        <v>NA</v>
      </c>
      <c r="N129" s="14" t="str">
        <f>IF(ISNUMBER(N58*'Ranking Mask'!N58), COUNTIFS('Ranking Mask'!N$4:N$70, "&gt;0", N$4:N$70, "&gt;"&amp;N58)+1, 'Ranking Mask'!N58)</f>
        <v>NA</v>
      </c>
      <c r="O129" s="14" t="str">
        <f>IF(ISNUMBER(O58*'Ranking Mask'!N58), COUNTIFS('Ranking Mask'!N$4:N$70, "&gt;0", O$4:O$70, "&gt;"&amp;O58)+1, 'Ranking Mask'!N58)</f>
        <v>NA</v>
      </c>
      <c r="P129" s="15" t="str">
        <f>IF(ISNUMBER(P58*'Ranking Mask'!P58), COUNTIFS('Ranking Mask'!P$4:P$70, "&gt;0", P$4:P$70, "&gt;"&amp;P58)+1, 'Ranking Mask'!P58)</f>
        <v>NA</v>
      </c>
      <c r="Q129" s="15" t="str">
        <f>IF(ISNUMBER(Q58*'Ranking Mask'!P58), COUNTIFS('Ranking Mask'!P$4:P$70, "&gt;0", Q$4:Q$70, "&gt;"&amp;Q58)+1, 'Ranking Mask'!P58)</f>
        <v>NA</v>
      </c>
      <c r="R129" s="14">
        <f>IF(ISNUMBER(R58*'Ranking Mask'!R58), COUNTIFS('Ranking Mask'!R$4:R$70, "&gt;0", R$4:R$70, "&gt;"&amp;R58)+1, 'Ranking Mask'!R58)</f>
        <v>6</v>
      </c>
      <c r="S129" s="14">
        <f>IF(ISNUMBER(S58*'Ranking Mask'!R58), COUNTIFS('Ranking Mask'!R$4:R$70, "&gt;0", S$4:S$70, "&gt;"&amp;S58)+1, 'Ranking Mask'!R58)</f>
        <v>10</v>
      </c>
      <c r="T129" s="15">
        <f>IF(ISNUMBER(T58*'Ranking Mask'!T58), COUNTIFS('Ranking Mask'!T$4:T$70, "&gt;0", T$4:T$70, "&gt;"&amp;T58)+1, 'Ranking Mask'!T58)</f>
        <v>12</v>
      </c>
      <c r="U129" s="15">
        <f>IF(ISNUMBER(U58*'Ranking Mask'!T58), COUNTIFS('Ranking Mask'!T$4:T$70, "&gt;0", U$4:U$70, "&gt;"&amp;U58)+1, 'Ranking Mask'!T58)</f>
        <v>3</v>
      </c>
      <c r="V129" s="14" t="str">
        <f>IF(ISNUMBER(V58*'Ranking Mask'!V58), COUNTIFS('Ranking Mask'!V$4:V$70, "&gt;0", V$4:V$70, "&gt;"&amp;V58)+1, 'Ranking Mask'!V58)</f>
        <v>NA</v>
      </c>
      <c r="W129" s="14" t="str">
        <f>IF(ISNUMBER(W58*'Ranking Mask'!V58), COUNTIFS('Ranking Mask'!V$4:V$70, "&gt;0", W$4:W$70, "&gt;"&amp;W58)+1, 'Ranking Mask'!V58)</f>
        <v>NA</v>
      </c>
      <c r="X129" s="15" t="str">
        <f>IF(ISNUMBER(X58*'Ranking Mask'!X58), COUNTIFS('Ranking Mask'!X$4:X$70, "&gt;0", X$4:X$70, "&gt;"&amp;X58)+1, 'Ranking Mask'!X58)</f>
        <v>NA</v>
      </c>
      <c r="Y129" s="15" t="str">
        <f>IF(ISNUMBER(Y58*'Ranking Mask'!X58), COUNTIFS('Ranking Mask'!X$4:X$70, "&gt;0", Y$4:Y$70, "&gt;"&amp;Y58)+1, 'Ranking Mask'!X58)</f>
        <v>NA</v>
      </c>
      <c r="Z129" s="14" t="str">
        <f>IF(ISNUMBER(Z58*'Ranking Mask'!Z58), COUNTIFS('Ranking Mask'!Z$4:Z$70, "&gt;0", Z$4:Z$70, "&gt;"&amp;Z58)+1, 'Ranking Mask'!Z58)</f>
        <v>NA</v>
      </c>
      <c r="AA129" s="14" t="str">
        <f>IF(ISNUMBER(AA58*'Ranking Mask'!Z58), COUNTIFS('Ranking Mask'!Z$4:Z$70, "&gt;0", AA$4:AA$70, "&gt;"&amp;AA58)+1, 'Ranking Mask'!Z58)</f>
        <v>NA</v>
      </c>
      <c r="AB129" s="15" t="str">
        <f>IF(ISNUMBER(AB58*'Ranking Mask'!AB58), COUNTIFS('Ranking Mask'!AB$4:AB$70, "&gt;0", AB$4:AB$70, "&gt;"&amp;AB58)+1, 'Ranking Mask'!AB58)</f>
        <v>NA</v>
      </c>
      <c r="AC129" s="15" t="str">
        <f>IF(ISNUMBER(AC58*'Ranking Mask'!AB58), COUNTIFS('Ranking Mask'!AB$4:AB$70, "&gt;0", AC$4:AC$70, "&gt;"&amp;AC58)+1, 'Ranking Mask'!AB58)</f>
        <v>NA</v>
      </c>
      <c r="AD129" s="14" t="str">
        <f>IF(ISNUMBER(AD58*'Ranking Mask'!AD58), COUNTIFS('Ranking Mask'!AD$4:AD$70, "&gt;0", AD$4:AD$70, "&gt;"&amp;AD58)+1, 'Ranking Mask'!AD58)</f>
        <v>NA</v>
      </c>
      <c r="AE129" s="14" t="str">
        <f>IF(ISNUMBER(AE58*'Ranking Mask'!AD58), COUNTIFS('Ranking Mask'!AD$4:AD$70, "&gt;0", AE$4:AE$70, "&gt;"&amp;AE58)+1, 'Ranking Mask'!AD58)</f>
        <v>NA</v>
      </c>
      <c r="AF129" s="15" t="str">
        <f>IF(ISNUMBER(AF58*'Ranking Mask'!AF58), COUNTIFS('Ranking Mask'!AF$4:AF$70, "&gt;0", AF$4:AF$70, "&gt;"&amp;AF58)+1, 'Ranking Mask'!AF58)</f>
        <v>NA</v>
      </c>
      <c r="AG129" s="15" t="str">
        <f>IF(ISNUMBER(AG58*'Ranking Mask'!AF58), COUNTIFS('Ranking Mask'!AF$4:AF$70, "&gt;0", AG$4:AG$70, "&gt;"&amp;AG58)+1, 'Ranking Mask'!AF58)</f>
        <v>NA</v>
      </c>
      <c r="AH129" s="14" t="str">
        <f>IF(ISNUMBER(AH58*'Ranking Mask'!AH58), COUNTIFS('Ranking Mask'!AH$4:AH$70, "&gt;0", AH$4:AH$70, "&gt;"&amp;AH58)+1, 'Ranking Mask'!AH58)</f>
        <v>NA</v>
      </c>
      <c r="AI129" s="14" t="str">
        <f>IF(ISNUMBER(AI58*'Ranking Mask'!AH58), COUNTIFS('Ranking Mask'!AH$4:AH$70, "&gt;0", AI$4:AI$70, "&gt;"&amp;AI58)+1, 'Ranking Mask'!AH58)</f>
        <v>NA</v>
      </c>
      <c r="AJ129" s="15" t="str">
        <f>IF(ISNUMBER(AJ58*'Ranking Mask'!AJ58), COUNTIFS('Ranking Mask'!AJ$4:AJ$70, "&gt;0", AJ$4:AJ$70, "&gt;"&amp;AJ58)+1, 'Ranking Mask'!AJ58)</f>
        <v>NA</v>
      </c>
      <c r="AK129" s="15" t="str">
        <f>IF(ISNUMBER(AK58*'Ranking Mask'!AJ58), COUNTIFS('Ranking Mask'!AJ$4:AJ$70, "&gt;0", AK$4:AK$70, "&gt;"&amp;AK58)+1, 'Ranking Mask'!AJ58)</f>
        <v>NA</v>
      </c>
      <c r="AL129" s="14" t="str">
        <f>IF(ISNUMBER(AL58*'Ranking Mask'!AL58), COUNTIFS('Ranking Mask'!AL$4:AL$70, "&gt;0", AL$4:AL$70, "&gt;"&amp;AL58)+1, 'Ranking Mask'!AL58)</f>
        <v>NA</v>
      </c>
      <c r="AM129" s="14" t="str">
        <f>IF(ISNUMBER(AM58*'Ranking Mask'!AL58), COUNTIFS('Ranking Mask'!AL$4:AL$70, "&gt;0", AM$4:AM$70, "&gt;"&amp;AM58)+1, 'Ranking Mask'!AL58)</f>
        <v>NA</v>
      </c>
      <c r="AN129" s="15" t="str">
        <f>IF(ISNUMBER(AN58*'Ranking Mask'!AN58), COUNTIFS('Ranking Mask'!AN$4:AN$70, "&gt;0", AN$4:AN$70, "&gt;"&amp;AN58)+1, 'Ranking Mask'!AN58)</f>
        <v>NA</v>
      </c>
      <c r="AO129" s="15" t="str">
        <f>IF(ISNUMBER(AO58*'Ranking Mask'!AN58), COUNTIFS('Ranking Mask'!AN$4:AN$70, "&gt;0", AO$4:AO$70, "&gt;"&amp;AO58)+1, 'Ranking Mask'!AN58)</f>
        <v>NA</v>
      </c>
    </row>
    <row r="130" spans="1:41" x14ac:dyDescent="0.25">
      <c r="A130" s="17" t="str">
        <f>SEG!A59</f>
        <v>RWTH-GE (2)</v>
      </c>
      <c r="B130" s="14" t="str">
        <f>IF(ISNUMBER(B59*'Ranking Mask'!B59), COUNTIFS('Ranking Mask'!B$4:B$70, "&gt;0", B$4:B$70, "&gt;"&amp;B59)+1, 'Ranking Mask'!B59)</f>
        <v>NA</v>
      </c>
      <c r="C130" s="14" t="str">
        <f>IF(ISNUMBER(C59*'Ranking Mask'!B59), COUNTIFS('Ranking Mask'!B$4:B$70, "&gt;0", C$4:C$70, "&gt;"&amp;C59)+1, 'Ranking Mask'!B59)</f>
        <v>NA</v>
      </c>
      <c r="D130" s="15" t="str">
        <f>IF(ISNUMBER(D59*'Ranking Mask'!D59), COUNTIFS('Ranking Mask'!D$4:D$70, "&gt;0", D$4:D$70, "&gt;"&amp;D59)+1, 'Ranking Mask'!D59)</f>
        <v>NA</v>
      </c>
      <c r="E130" s="15" t="str">
        <f>IF(ISNUMBER(E59*'Ranking Mask'!D59), COUNTIFS('Ranking Mask'!D$4:D$70, "&gt;0", E$4:E$70, "&gt;"&amp;E59)+1, 'Ranking Mask'!D59)</f>
        <v>NA</v>
      </c>
      <c r="F130" s="14" t="str">
        <f>IF(ISNUMBER(F59*'Ranking Mask'!F59), COUNTIFS('Ranking Mask'!F$4:F$70, "&gt;0", F$4:F$70, "&gt;"&amp;F59)+1, 'Ranking Mask'!F59)</f>
        <v>NA</v>
      </c>
      <c r="G130" s="14" t="str">
        <f>IF(ISNUMBER(G59*'Ranking Mask'!F59), COUNTIFS('Ranking Mask'!F$4:F$70, "&gt;0", G$4:G$70, "&gt;"&amp;G59)+1, 'Ranking Mask'!F59)</f>
        <v>NA</v>
      </c>
      <c r="H130" s="15" t="str">
        <f>IF(ISNUMBER(H59*'Ranking Mask'!H59), COUNTIFS('Ranking Mask'!H$4:H$70, "&gt;0", H$4:H$70, "&gt;"&amp;H59)+1, 'Ranking Mask'!H59)</f>
        <v>NA</v>
      </c>
      <c r="I130" s="15" t="str">
        <f>IF(ISNUMBER(I59*'Ranking Mask'!H59), COUNTIFS('Ranking Mask'!H$4:H$70, "&gt;0", I$4:I$70, "&gt;"&amp;I59)+1, 'Ranking Mask'!H59)</f>
        <v>NA</v>
      </c>
      <c r="J130" s="14" t="str">
        <f>IF(ISNUMBER(J59*'Ranking Mask'!J59), COUNTIFS('Ranking Mask'!J$4:J$70, "&gt;0", J$4:J$70, "&gt;"&amp;J59)+1, 'Ranking Mask'!J59)</f>
        <v>NA</v>
      </c>
      <c r="K130" s="14" t="str">
        <f>IF(ISNUMBER(K59*'Ranking Mask'!J59), COUNTIFS('Ranking Mask'!J$4:J$70, "&gt;0", K$4:K$70, "&gt;"&amp;K59)+1, 'Ranking Mask'!J59)</f>
        <v>NA</v>
      </c>
      <c r="L130" s="15" t="str">
        <f>IF(ISNUMBER(L59*'Ranking Mask'!L59), COUNTIFS('Ranking Mask'!L$4:L$70, "&gt;0", L$4:L$70, "&gt;"&amp;L59)+1, 'Ranking Mask'!L59)</f>
        <v>NA</v>
      </c>
      <c r="M130" s="15" t="str">
        <f>IF(ISNUMBER(M59*'Ranking Mask'!L59), COUNTIFS('Ranking Mask'!L$4:L$70, "&gt;0", M$4:M$70, "&gt;"&amp;M59)+1, 'Ranking Mask'!L59)</f>
        <v>NA</v>
      </c>
      <c r="N130" s="14" t="str">
        <f>IF(ISNUMBER(N59*'Ranking Mask'!N59), COUNTIFS('Ranking Mask'!N$4:N$70, "&gt;0", N$4:N$70, "&gt;"&amp;N59)+1, 'Ranking Mask'!N59)</f>
        <v>NA</v>
      </c>
      <c r="O130" s="14" t="str">
        <f>IF(ISNUMBER(O59*'Ranking Mask'!N59), COUNTIFS('Ranking Mask'!N$4:N$70, "&gt;0", O$4:O$70, "&gt;"&amp;O59)+1, 'Ranking Mask'!N59)</f>
        <v>NA</v>
      </c>
      <c r="P130" s="15" t="str">
        <f>IF(ISNUMBER(P59*'Ranking Mask'!P59), COUNTIFS('Ranking Mask'!P$4:P$70, "&gt;0", P$4:P$70, "&gt;"&amp;P59)+1, 'Ranking Mask'!P59)</f>
        <v>NA</v>
      </c>
      <c r="Q130" s="15" t="str">
        <f>IF(ISNUMBER(Q59*'Ranking Mask'!P59), COUNTIFS('Ranking Mask'!P$4:P$70, "&gt;0", Q$4:Q$70, "&gt;"&amp;Q59)+1, 'Ranking Mask'!P59)</f>
        <v>NA</v>
      </c>
      <c r="R130" s="14" t="str">
        <f>IF(ISNUMBER(R59*'Ranking Mask'!R59), COUNTIFS('Ranking Mask'!R$4:R$70, "&gt;0", R$4:R$70, "&gt;"&amp;R59)+1, 'Ranking Mask'!R59)</f>
        <v>NA</v>
      </c>
      <c r="S130" s="14" t="str">
        <f>IF(ISNUMBER(S59*'Ranking Mask'!R59), COUNTIFS('Ranking Mask'!R$4:R$70, "&gt;0", S$4:S$70, "&gt;"&amp;S59)+1, 'Ranking Mask'!R59)</f>
        <v>NA</v>
      </c>
      <c r="T130" s="15" t="str">
        <f>IF(ISNUMBER(T59*'Ranking Mask'!T59), COUNTIFS('Ranking Mask'!T$4:T$70, "&gt;0", T$4:T$70, "&gt;"&amp;T59)+1, 'Ranking Mask'!T59)</f>
        <v>NA</v>
      </c>
      <c r="U130" s="15" t="str">
        <f>IF(ISNUMBER(U59*'Ranking Mask'!T59), COUNTIFS('Ranking Mask'!T$4:T$70, "&gt;0", U$4:U$70, "&gt;"&amp;U59)+1, 'Ranking Mask'!T59)</f>
        <v>NA</v>
      </c>
      <c r="V130" s="14">
        <f>IF(ISNUMBER(V59*'Ranking Mask'!V59), COUNTIFS('Ranking Mask'!V$4:V$70, "&gt;0", V$4:V$70, "&gt;"&amp;V59)+1, 'Ranking Mask'!V59)</f>
        <v>11</v>
      </c>
      <c r="W130" s="14">
        <f>IF(ISNUMBER(W59*'Ranking Mask'!V59), COUNTIFS('Ranking Mask'!V$4:V$70, "&gt;0", W$4:W$70, "&gt;"&amp;W59)+1, 'Ranking Mask'!V59)</f>
        <v>7</v>
      </c>
      <c r="X130" s="15" t="str">
        <f>IF(ISNUMBER(X59*'Ranking Mask'!X59), COUNTIFS('Ranking Mask'!X$4:X$70, "&gt;0", X$4:X$70, "&gt;"&amp;X59)+1, 'Ranking Mask'!X59)</f>
        <v>NA</v>
      </c>
      <c r="Y130" s="15" t="str">
        <f>IF(ISNUMBER(Y59*'Ranking Mask'!X59), COUNTIFS('Ranking Mask'!X$4:X$70, "&gt;0", Y$4:Y$70, "&gt;"&amp;Y59)+1, 'Ranking Mask'!X59)</f>
        <v>NA</v>
      </c>
      <c r="Z130" s="14">
        <f>IF(ISNUMBER(Z59*'Ranking Mask'!Z59), COUNTIFS('Ranking Mask'!Z$4:Z$70, "&gt;0", Z$4:Z$70, "&gt;"&amp;Z59)+1, 'Ranking Mask'!Z59)</f>
        <v>5</v>
      </c>
      <c r="AA130" s="14">
        <f>IF(ISNUMBER(AA59*'Ranking Mask'!Z59), COUNTIFS('Ranking Mask'!Z$4:Z$70, "&gt;0", AA$4:AA$70, "&gt;"&amp;AA59)+1, 'Ranking Mask'!Z59)</f>
        <v>5</v>
      </c>
      <c r="AB130" s="15">
        <f>IF(ISNUMBER(AB59*'Ranking Mask'!AB59), COUNTIFS('Ranking Mask'!AB$4:AB$70, "&gt;0", AB$4:AB$70, "&gt;"&amp;AB59)+1, 'Ranking Mask'!AB59)</f>
        <v>5</v>
      </c>
      <c r="AC130" s="15">
        <f>IF(ISNUMBER(AC59*'Ranking Mask'!AB59), COUNTIFS('Ranking Mask'!AB$4:AB$70, "&gt;0", AC$4:AC$70, "&gt;"&amp;AC59)+1, 'Ranking Mask'!AB59)</f>
        <v>5</v>
      </c>
      <c r="AD130" s="14" t="str">
        <f>IF(ISNUMBER(AD59*'Ranking Mask'!AD59), COUNTIFS('Ranking Mask'!AD$4:AD$70, "&gt;0", AD$4:AD$70, "&gt;"&amp;AD59)+1, 'Ranking Mask'!AD59)</f>
        <v>NA</v>
      </c>
      <c r="AE130" s="14" t="str">
        <f>IF(ISNUMBER(AE59*'Ranking Mask'!AD59), COUNTIFS('Ranking Mask'!AD$4:AD$70, "&gt;0", AE$4:AE$70, "&gt;"&amp;AE59)+1, 'Ranking Mask'!AD59)</f>
        <v>NA</v>
      </c>
      <c r="AF130" s="15" t="str">
        <f>IF(ISNUMBER(AF59*'Ranking Mask'!AF59), COUNTIFS('Ranking Mask'!AF$4:AF$70, "&gt;0", AF$4:AF$70, "&gt;"&amp;AF59)+1, 'Ranking Mask'!AF59)</f>
        <v>NA</v>
      </c>
      <c r="AG130" s="15" t="str">
        <f>IF(ISNUMBER(AG59*'Ranking Mask'!AF59), COUNTIFS('Ranking Mask'!AF$4:AF$70, "&gt;0", AG$4:AG$70, "&gt;"&amp;AG59)+1, 'Ranking Mask'!AF59)</f>
        <v>NA</v>
      </c>
      <c r="AH130" s="14" t="str">
        <f>IF(ISNUMBER(AH59*'Ranking Mask'!AH59), COUNTIFS('Ranking Mask'!AH$4:AH$70, "&gt;0", AH$4:AH$70, "&gt;"&amp;AH59)+1, 'Ranking Mask'!AH59)</f>
        <v>NA</v>
      </c>
      <c r="AI130" s="14" t="str">
        <f>IF(ISNUMBER(AI59*'Ranking Mask'!AH59), COUNTIFS('Ranking Mask'!AH$4:AH$70, "&gt;0", AI$4:AI$70, "&gt;"&amp;AI59)+1, 'Ranking Mask'!AH59)</f>
        <v>NA</v>
      </c>
      <c r="AJ130" s="15" t="str">
        <f>IF(ISNUMBER(AJ59*'Ranking Mask'!AJ59), COUNTIFS('Ranking Mask'!AJ$4:AJ$70, "&gt;0", AJ$4:AJ$70, "&gt;"&amp;AJ59)+1, 'Ranking Mask'!AJ59)</f>
        <v>NA</v>
      </c>
      <c r="AK130" s="15" t="str">
        <f>IF(ISNUMBER(AK59*'Ranking Mask'!AJ59), COUNTIFS('Ranking Mask'!AJ$4:AJ$70, "&gt;0", AK$4:AK$70, "&gt;"&amp;AK59)+1, 'Ranking Mask'!AJ59)</f>
        <v>NA</v>
      </c>
      <c r="AL130" s="14" t="str">
        <f>IF(ISNUMBER(AL59*'Ranking Mask'!AL59), COUNTIFS('Ranking Mask'!AL$4:AL$70, "&gt;0", AL$4:AL$70, "&gt;"&amp;AL59)+1, 'Ranking Mask'!AL59)</f>
        <v>NA</v>
      </c>
      <c r="AM130" s="14" t="str">
        <f>IF(ISNUMBER(AM59*'Ranking Mask'!AL59), COUNTIFS('Ranking Mask'!AL$4:AL$70, "&gt;0", AM$4:AM$70, "&gt;"&amp;AM59)+1, 'Ranking Mask'!AL59)</f>
        <v>NA</v>
      </c>
      <c r="AN130" s="15" t="str">
        <f>IF(ISNUMBER(AN59*'Ranking Mask'!AN59), COUNTIFS('Ranking Mask'!AN$4:AN$70, "&gt;0", AN$4:AN$70, "&gt;"&amp;AN59)+1, 'Ranking Mask'!AN59)</f>
        <v>NA</v>
      </c>
      <c r="AO130" s="15" t="str">
        <f>IF(ISNUMBER(AO59*'Ranking Mask'!AN59), COUNTIFS('Ranking Mask'!AN$4:AN$70, "&gt;0", AO$4:AO$70, "&gt;"&amp;AO59)+1, 'Ranking Mask'!AN59)</f>
        <v>NA</v>
      </c>
    </row>
    <row r="131" spans="1:41" x14ac:dyDescent="0.25">
      <c r="A131" s="17" t="str">
        <f>SEG!A60</f>
        <v>RWTH-GE (3)</v>
      </c>
      <c r="B131" s="14" t="str">
        <f>IF(ISNUMBER(B60*'Ranking Mask'!B60), COUNTIFS('Ranking Mask'!B$4:B$70, "&gt;0", B$4:B$70, "&gt;"&amp;B60)+1, 'Ranking Mask'!B60)</f>
        <v>NA</v>
      </c>
      <c r="C131" s="14" t="str">
        <f>IF(ISNUMBER(C60*'Ranking Mask'!B60), COUNTIFS('Ranking Mask'!B$4:B$70, "&gt;0", C$4:C$70, "&gt;"&amp;C60)+1, 'Ranking Mask'!B60)</f>
        <v>NA</v>
      </c>
      <c r="D131" s="15" t="str">
        <f>IF(ISNUMBER(D60*'Ranking Mask'!D60), COUNTIFS('Ranking Mask'!D$4:D$70, "&gt;0", D$4:D$70, "&gt;"&amp;D60)+1, 'Ranking Mask'!D60)</f>
        <v>NA</v>
      </c>
      <c r="E131" s="15" t="str">
        <f>IF(ISNUMBER(E60*'Ranking Mask'!D60), COUNTIFS('Ranking Mask'!D$4:D$70, "&gt;0", E$4:E$70, "&gt;"&amp;E60)+1, 'Ranking Mask'!D60)</f>
        <v>NA</v>
      </c>
      <c r="F131" s="14" t="str">
        <f>IF(ISNUMBER(F60*'Ranking Mask'!F60), COUNTIFS('Ranking Mask'!F$4:F$70, "&gt;0", F$4:F$70, "&gt;"&amp;F60)+1, 'Ranking Mask'!F60)</f>
        <v>NA</v>
      </c>
      <c r="G131" s="14" t="str">
        <f>IF(ISNUMBER(G60*'Ranking Mask'!F60), COUNTIFS('Ranking Mask'!F$4:F$70, "&gt;0", G$4:G$70, "&gt;"&amp;G60)+1, 'Ranking Mask'!F60)</f>
        <v>NA</v>
      </c>
      <c r="H131" s="15" t="str">
        <f>IF(ISNUMBER(H60*'Ranking Mask'!H60), COUNTIFS('Ranking Mask'!H$4:H$70, "&gt;0", H$4:H$70, "&gt;"&amp;H60)+1, 'Ranking Mask'!H60)</f>
        <v>NA</v>
      </c>
      <c r="I131" s="15" t="str">
        <f>IF(ISNUMBER(I60*'Ranking Mask'!H60), COUNTIFS('Ranking Mask'!H$4:H$70, "&gt;0", I$4:I$70, "&gt;"&amp;I60)+1, 'Ranking Mask'!H60)</f>
        <v>NA</v>
      </c>
      <c r="J131" s="14" t="str">
        <f>IF(ISNUMBER(J60*'Ranking Mask'!J60), COUNTIFS('Ranking Mask'!J$4:J$70, "&gt;0", J$4:J$70, "&gt;"&amp;J60)+1, 'Ranking Mask'!J60)</f>
        <v>NA</v>
      </c>
      <c r="K131" s="14" t="str">
        <f>IF(ISNUMBER(K60*'Ranking Mask'!J60), COUNTIFS('Ranking Mask'!J$4:J$70, "&gt;0", K$4:K$70, "&gt;"&amp;K60)+1, 'Ranking Mask'!J60)</f>
        <v>NA</v>
      </c>
      <c r="L131" s="15" t="str">
        <f>IF(ISNUMBER(L60*'Ranking Mask'!L60), COUNTIFS('Ranking Mask'!L$4:L$70, "&gt;0", L$4:L$70, "&gt;"&amp;L60)+1, 'Ranking Mask'!L60)</f>
        <v>NA</v>
      </c>
      <c r="M131" s="15" t="str">
        <f>IF(ISNUMBER(M60*'Ranking Mask'!L60), COUNTIFS('Ranking Mask'!L$4:L$70, "&gt;0", M$4:M$70, "&gt;"&amp;M60)+1, 'Ranking Mask'!L60)</f>
        <v>NA</v>
      </c>
      <c r="N131" s="14" t="str">
        <f>IF(ISNUMBER(N60*'Ranking Mask'!N60), COUNTIFS('Ranking Mask'!N$4:N$70, "&gt;0", N$4:N$70, "&gt;"&amp;N60)+1, 'Ranking Mask'!N60)</f>
        <v>NA</v>
      </c>
      <c r="O131" s="14" t="str">
        <f>IF(ISNUMBER(O60*'Ranking Mask'!N60), COUNTIFS('Ranking Mask'!N$4:N$70, "&gt;0", O$4:O$70, "&gt;"&amp;O60)+1, 'Ranking Mask'!N60)</f>
        <v>NA</v>
      </c>
      <c r="P131" s="15" t="str">
        <f>IF(ISNUMBER(P60*'Ranking Mask'!P60), COUNTIFS('Ranking Mask'!P$4:P$70, "&gt;0", P$4:P$70, "&gt;"&amp;P60)+1, 'Ranking Mask'!P60)</f>
        <v>NA</v>
      </c>
      <c r="Q131" s="15" t="str">
        <f>IF(ISNUMBER(Q60*'Ranking Mask'!P60), COUNTIFS('Ranking Mask'!P$4:P$70, "&gt;0", Q$4:Q$70, "&gt;"&amp;Q60)+1, 'Ranking Mask'!P60)</f>
        <v>NA</v>
      </c>
      <c r="R131" s="14" t="str">
        <f>IF(ISNUMBER(R60*'Ranking Mask'!R60), COUNTIFS('Ranking Mask'!R$4:R$70, "&gt;0", R$4:R$70, "&gt;"&amp;R60)+1, 'Ranking Mask'!R60)</f>
        <v>NA</v>
      </c>
      <c r="S131" s="14" t="str">
        <f>IF(ISNUMBER(S60*'Ranking Mask'!R60), COUNTIFS('Ranking Mask'!R$4:R$70, "&gt;0", S$4:S$70, "&gt;"&amp;S60)+1, 'Ranking Mask'!R60)</f>
        <v>NA</v>
      </c>
      <c r="T131" s="15" t="str">
        <f>IF(ISNUMBER(T60*'Ranking Mask'!T60), COUNTIFS('Ranking Mask'!T$4:T$70, "&gt;0", T$4:T$70, "&gt;"&amp;T60)+1, 'Ranking Mask'!T60)</f>
        <v>NA</v>
      </c>
      <c r="U131" s="15" t="str">
        <f>IF(ISNUMBER(U60*'Ranking Mask'!T60), COUNTIFS('Ranking Mask'!T$4:T$70, "&gt;0", U$4:U$70, "&gt;"&amp;U60)+1, 'Ranking Mask'!T60)</f>
        <v>NA</v>
      </c>
      <c r="V131" s="14" t="str">
        <f>IF(ISNUMBER(V60*'Ranking Mask'!V60), COUNTIFS('Ranking Mask'!V$4:V$70, "&gt;0", V$4:V$70, "&gt;"&amp;V60)+1, 'Ranking Mask'!V60)</f>
        <v>NA</v>
      </c>
      <c r="W131" s="14" t="str">
        <f>IF(ISNUMBER(W60*'Ranking Mask'!V60), COUNTIFS('Ranking Mask'!V$4:V$70, "&gt;0", W$4:W$70, "&gt;"&amp;W60)+1, 'Ranking Mask'!V60)</f>
        <v>NA</v>
      </c>
      <c r="X131" s="15" t="str">
        <f>IF(ISNUMBER(X60*'Ranking Mask'!X60), COUNTIFS('Ranking Mask'!X$4:X$70, "&gt;0", X$4:X$70, "&gt;"&amp;X60)+1, 'Ranking Mask'!X60)</f>
        <v>NA</v>
      </c>
      <c r="Y131" s="15" t="str">
        <f>IF(ISNUMBER(Y60*'Ranking Mask'!X60), COUNTIFS('Ranking Mask'!X$4:X$70, "&gt;0", Y$4:Y$70, "&gt;"&amp;Y60)+1, 'Ranking Mask'!X60)</f>
        <v>NA</v>
      </c>
      <c r="Z131" s="14" t="str">
        <f>IF(ISNUMBER(Z60*'Ranking Mask'!Z60), COUNTIFS('Ranking Mask'!Z$4:Z$70, "&gt;0", Z$4:Z$70, "&gt;"&amp;Z60)+1, 'Ranking Mask'!Z60)</f>
        <v>NA</v>
      </c>
      <c r="AA131" s="14" t="str">
        <f>IF(ISNUMBER(AA60*'Ranking Mask'!Z60), COUNTIFS('Ranking Mask'!Z$4:Z$70, "&gt;0", AA$4:AA$70, "&gt;"&amp;AA60)+1, 'Ranking Mask'!Z60)</f>
        <v>NA</v>
      </c>
      <c r="AB131" s="15" t="str">
        <f>IF(ISNUMBER(AB60*'Ranking Mask'!AB60), COUNTIFS('Ranking Mask'!AB$4:AB$70, "&gt;0", AB$4:AB$70, "&gt;"&amp;AB60)+1, 'Ranking Mask'!AB60)</f>
        <v>NA</v>
      </c>
      <c r="AC131" s="15" t="str">
        <f>IF(ISNUMBER(AC60*'Ranking Mask'!AB60), COUNTIFS('Ranking Mask'!AB$4:AB$70, "&gt;0", AC$4:AC$70, "&gt;"&amp;AC60)+1, 'Ranking Mask'!AB60)</f>
        <v>NA</v>
      </c>
      <c r="AD131" s="14">
        <f>IF(ISNUMBER(AD60*'Ranking Mask'!AD60), COUNTIFS('Ranking Mask'!AD$4:AD$70, "&gt;0", AD$4:AD$70, "&gt;"&amp;AD60)+1, 'Ranking Mask'!AD60)</f>
        <v>2</v>
      </c>
      <c r="AE131" s="14">
        <f>IF(ISNUMBER(AE60*'Ranking Mask'!AD60), COUNTIFS('Ranking Mask'!AD$4:AD$70, "&gt;0", AE$4:AE$70, "&gt;"&amp;AE60)+1, 'Ranking Mask'!AD60)</f>
        <v>3</v>
      </c>
      <c r="AF131" s="15" t="str">
        <f>IF(ISNUMBER(AF60*'Ranking Mask'!AF60), COUNTIFS('Ranking Mask'!AF$4:AF$70, "&gt;0", AF$4:AF$70, "&gt;"&amp;AF60)+1, 'Ranking Mask'!AF60)</f>
        <v>NA</v>
      </c>
      <c r="AG131" s="15" t="str">
        <f>IF(ISNUMBER(AG60*'Ranking Mask'!AF60), COUNTIFS('Ranking Mask'!AF$4:AF$70, "&gt;0", AG$4:AG$70, "&gt;"&amp;AG60)+1, 'Ranking Mask'!AF60)</f>
        <v>NA</v>
      </c>
      <c r="AH131" s="14" t="str">
        <f>IF(ISNUMBER(AH60*'Ranking Mask'!AH60), COUNTIFS('Ranking Mask'!AH$4:AH$70, "&gt;0", AH$4:AH$70, "&gt;"&amp;AH60)+1, 'Ranking Mask'!AH60)</f>
        <v>NA</v>
      </c>
      <c r="AI131" s="14" t="str">
        <f>IF(ISNUMBER(AI60*'Ranking Mask'!AH60), COUNTIFS('Ranking Mask'!AH$4:AH$70, "&gt;0", AI$4:AI$70, "&gt;"&amp;AI60)+1, 'Ranking Mask'!AH60)</f>
        <v>NA</v>
      </c>
      <c r="AJ131" s="15" t="str">
        <f>IF(ISNUMBER(AJ60*'Ranking Mask'!AJ60), COUNTIFS('Ranking Mask'!AJ$4:AJ$70, "&gt;0", AJ$4:AJ$70, "&gt;"&amp;AJ60)+1, 'Ranking Mask'!AJ60)</f>
        <v>NA</v>
      </c>
      <c r="AK131" s="15" t="str">
        <f>IF(ISNUMBER(AK60*'Ranking Mask'!AJ60), COUNTIFS('Ranking Mask'!AJ$4:AJ$70, "&gt;0", AK$4:AK$70, "&gt;"&amp;AK60)+1, 'Ranking Mask'!AJ60)</f>
        <v>NA</v>
      </c>
      <c r="AL131" s="14" t="str">
        <f>IF(ISNUMBER(AL60*'Ranking Mask'!AL60), COUNTIFS('Ranking Mask'!AL$4:AL$70, "&gt;0", AL$4:AL$70, "&gt;"&amp;AL60)+1, 'Ranking Mask'!AL60)</f>
        <v>NA</v>
      </c>
      <c r="AM131" s="14" t="str">
        <f>IF(ISNUMBER(AM60*'Ranking Mask'!AL60), COUNTIFS('Ranking Mask'!AL$4:AL$70, "&gt;0", AM$4:AM$70, "&gt;"&amp;AM60)+1, 'Ranking Mask'!AL60)</f>
        <v>NA</v>
      </c>
      <c r="AN131" s="15" t="str">
        <f>IF(ISNUMBER(AN60*'Ranking Mask'!AN60), COUNTIFS('Ranking Mask'!AN$4:AN$70, "&gt;0", AN$4:AN$70, "&gt;"&amp;AN60)+1, 'Ranking Mask'!AN60)</f>
        <v>NA</v>
      </c>
      <c r="AO131" s="15" t="str">
        <f>IF(ISNUMBER(AO60*'Ranking Mask'!AN60), COUNTIFS('Ranking Mask'!AN$4:AN$70, "&gt;0", AO$4:AO$70, "&gt;"&amp;AO60)+1, 'Ranking Mask'!AN60)</f>
        <v>NA</v>
      </c>
    </row>
    <row r="132" spans="1:41" x14ac:dyDescent="0.25">
      <c r="A132" s="17" t="str">
        <f>SEG!A61</f>
        <v>SZU-CN</v>
      </c>
      <c r="B132" s="14">
        <f>IF(ISNUMBER(B61*'Ranking Mask'!B61), COUNTIFS('Ranking Mask'!B$4:B$70, "&gt;0", B$4:B$70, "&gt;"&amp;B61)+1, 'Ranking Mask'!B61)</f>
        <v>16</v>
      </c>
      <c r="C132" s="14">
        <f>IF(ISNUMBER(C61*'Ranking Mask'!B61), COUNTIFS('Ranking Mask'!B$4:B$70, "&gt;0", C$4:C$70, "&gt;"&amp;C61)+1, 'Ranking Mask'!B61)</f>
        <v>16</v>
      </c>
      <c r="D132" s="15">
        <f>IF(ISNUMBER(D61*'Ranking Mask'!D61), COUNTIFS('Ranking Mask'!D$4:D$70, "&gt;0", D$4:D$70, "&gt;"&amp;D61)+1, 'Ranking Mask'!D61)</f>
        <v>10</v>
      </c>
      <c r="E132" s="15">
        <f>IF(ISNUMBER(E61*'Ranking Mask'!D61), COUNTIFS('Ranking Mask'!D$4:D$70, "&gt;0", E$4:E$70, "&gt;"&amp;E61)+1, 'Ranking Mask'!D61)</f>
        <v>13</v>
      </c>
      <c r="F132" s="14" t="str">
        <f>IF(ISNUMBER(F61*'Ranking Mask'!F61), COUNTIFS('Ranking Mask'!F$4:F$70, "&gt;0", F$4:F$70, "&gt;"&amp;F61)+1, 'Ranking Mask'!F61)</f>
        <v>NA</v>
      </c>
      <c r="G132" s="14" t="str">
        <f>IF(ISNUMBER(G61*'Ranking Mask'!F61), COUNTIFS('Ranking Mask'!F$4:F$70, "&gt;0", G$4:G$70, "&gt;"&amp;G61)+1, 'Ranking Mask'!F61)</f>
        <v>NA</v>
      </c>
      <c r="H132" s="15" t="str">
        <f>IF(ISNUMBER(H61*'Ranking Mask'!H61), COUNTIFS('Ranking Mask'!H$4:H$70, "&gt;0", H$4:H$70, "&gt;"&amp;H61)+1, 'Ranking Mask'!H61)</f>
        <v>NA</v>
      </c>
      <c r="I132" s="15" t="str">
        <f>IF(ISNUMBER(I61*'Ranking Mask'!H61), COUNTIFS('Ranking Mask'!H$4:H$70, "&gt;0", I$4:I$70, "&gt;"&amp;I61)+1, 'Ranking Mask'!H61)</f>
        <v>NA</v>
      </c>
      <c r="J132" s="14">
        <f>IF(ISNUMBER(J61*'Ranking Mask'!J61), COUNTIFS('Ranking Mask'!J$4:J$70, "&gt;0", J$4:J$70, "&gt;"&amp;J61)+1, 'Ranking Mask'!J61)</f>
        <v>14</v>
      </c>
      <c r="K132" s="14">
        <f>IF(ISNUMBER(K61*'Ranking Mask'!J61), COUNTIFS('Ranking Mask'!J$4:J$70, "&gt;0", K$4:K$70, "&gt;"&amp;K61)+1, 'Ranking Mask'!J61)</f>
        <v>20</v>
      </c>
      <c r="L132" s="15" t="str">
        <f>IF(ISNUMBER(L61*'Ranking Mask'!L61), COUNTIFS('Ranking Mask'!L$4:L$70, "&gt;0", L$4:L$70, "&gt;"&amp;L61)+1, 'Ranking Mask'!L61)</f>
        <v>NA</v>
      </c>
      <c r="M132" s="15" t="str">
        <f>IF(ISNUMBER(M61*'Ranking Mask'!L61), COUNTIFS('Ranking Mask'!L$4:L$70, "&gt;0", M$4:M$70, "&gt;"&amp;M61)+1, 'Ranking Mask'!L61)</f>
        <v>NA</v>
      </c>
      <c r="N132" s="14" t="str">
        <f>IF(ISNUMBER(N61*'Ranking Mask'!N61), COUNTIFS('Ranking Mask'!N$4:N$70, "&gt;0", N$4:N$70, "&gt;"&amp;N61)+1, 'Ranking Mask'!N61)</f>
        <v>NA</v>
      </c>
      <c r="O132" s="14" t="str">
        <f>IF(ISNUMBER(O61*'Ranking Mask'!N61), COUNTIFS('Ranking Mask'!N$4:N$70, "&gt;0", O$4:O$70, "&gt;"&amp;O61)+1, 'Ranking Mask'!N61)</f>
        <v>NA</v>
      </c>
      <c r="P132" s="15" t="str">
        <f>IF(ISNUMBER(P61*'Ranking Mask'!P61), COUNTIFS('Ranking Mask'!P$4:P$70, "&gt;0", P$4:P$70, "&gt;"&amp;P61)+1, 'Ranking Mask'!P61)</f>
        <v>NA</v>
      </c>
      <c r="Q132" s="15" t="str">
        <f>IF(ISNUMBER(Q61*'Ranking Mask'!P61), COUNTIFS('Ranking Mask'!P$4:P$70, "&gt;0", Q$4:Q$70, "&gt;"&amp;Q61)+1, 'Ranking Mask'!P61)</f>
        <v>NA</v>
      </c>
      <c r="R132" s="14">
        <f>IF(ISNUMBER(R61*'Ranking Mask'!R61), COUNTIFS('Ranking Mask'!R$4:R$70, "&gt;0", R$4:R$70, "&gt;"&amp;R61)+1, 'Ranking Mask'!R61)</f>
        <v>9</v>
      </c>
      <c r="S132" s="14">
        <f>IF(ISNUMBER(S61*'Ranking Mask'!R61), COUNTIFS('Ranking Mask'!R$4:R$70, "&gt;0", S$4:S$70, "&gt;"&amp;S61)+1, 'Ranking Mask'!R61)</f>
        <v>17</v>
      </c>
      <c r="T132" s="15">
        <f>IF(ISNUMBER(T61*'Ranking Mask'!T61), COUNTIFS('Ranking Mask'!T$4:T$70, "&gt;0", T$4:T$70, "&gt;"&amp;T61)+1, 'Ranking Mask'!T61)</f>
        <v>20</v>
      </c>
      <c r="U132" s="15">
        <f>IF(ISNUMBER(U61*'Ranking Mask'!T61), COUNTIFS('Ranking Mask'!T$4:T$70, "&gt;0", U$4:U$70, "&gt;"&amp;U61)+1, 'Ranking Mask'!T61)</f>
        <v>29</v>
      </c>
      <c r="V132" s="14" t="str">
        <f>IF(ISNUMBER(V61*'Ranking Mask'!V61), COUNTIFS('Ranking Mask'!V$4:V$70, "&gt;0", V$4:V$70, "&gt;"&amp;V61)+1, 'Ranking Mask'!V61)</f>
        <v>NA</v>
      </c>
      <c r="W132" s="14" t="str">
        <f>IF(ISNUMBER(W61*'Ranking Mask'!V61), COUNTIFS('Ranking Mask'!V$4:V$70, "&gt;0", W$4:W$70, "&gt;"&amp;W61)+1, 'Ranking Mask'!V61)</f>
        <v>NA</v>
      </c>
      <c r="X132" s="15" t="str">
        <f>IF(ISNUMBER(X61*'Ranking Mask'!X61), COUNTIFS('Ranking Mask'!X$4:X$70, "&gt;0", X$4:X$70, "&gt;"&amp;X61)+1, 'Ranking Mask'!X61)</f>
        <v>NA</v>
      </c>
      <c r="Y132" s="15" t="str">
        <f>IF(ISNUMBER(Y61*'Ranking Mask'!X61), COUNTIFS('Ranking Mask'!X$4:X$70, "&gt;0", Y$4:Y$70, "&gt;"&amp;Y61)+1, 'Ranking Mask'!X61)</f>
        <v>NA</v>
      </c>
      <c r="Z132" s="14" t="str">
        <f>IF(ISNUMBER(Z61*'Ranking Mask'!Z61), COUNTIFS('Ranking Mask'!Z$4:Z$70, "&gt;0", Z$4:Z$70, "&gt;"&amp;Z61)+1, 'Ranking Mask'!Z61)</f>
        <v>NA</v>
      </c>
      <c r="AA132" s="14" t="str">
        <f>IF(ISNUMBER(AA61*'Ranking Mask'!Z61), COUNTIFS('Ranking Mask'!Z$4:Z$70, "&gt;0", AA$4:AA$70, "&gt;"&amp;AA61)+1, 'Ranking Mask'!Z61)</f>
        <v>NA</v>
      </c>
      <c r="AB132" s="15" t="str">
        <f>IF(ISNUMBER(AB61*'Ranking Mask'!AB61), COUNTIFS('Ranking Mask'!AB$4:AB$70, "&gt;0", AB$4:AB$70, "&gt;"&amp;AB61)+1, 'Ranking Mask'!AB61)</f>
        <v>NA</v>
      </c>
      <c r="AC132" s="15" t="str">
        <f>IF(ISNUMBER(AC61*'Ranking Mask'!AB61), COUNTIFS('Ranking Mask'!AB$4:AB$70, "&gt;0", AC$4:AC$70, "&gt;"&amp;AC61)+1, 'Ranking Mask'!AB61)</f>
        <v>NA</v>
      </c>
      <c r="AD132" s="14" t="str">
        <f>IF(ISNUMBER(AD61*'Ranking Mask'!AD61), COUNTIFS('Ranking Mask'!AD$4:AD$70, "&gt;0", AD$4:AD$70, "&gt;"&amp;AD61)+1, 'Ranking Mask'!AD61)</f>
        <v>NA</v>
      </c>
      <c r="AE132" s="14" t="str">
        <f>IF(ISNUMBER(AE61*'Ranking Mask'!AD61), COUNTIFS('Ranking Mask'!AD$4:AD$70, "&gt;0", AE$4:AE$70, "&gt;"&amp;AE61)+1, 'Ranking Mask'!AD61)</f>
        <v>NA</v>
      </c>
      <c r="AF132" s="15">
        <f>IF(ISNUMBER(AF61*'Ranking Mask'!AF61), COUNTIFS('Ranking Mask'!AF$4:AF$70, "&gt;0", AF$4:AF$70, "&gt;"&amp;AF61)+1, 'Ranking Mask'!AF61)</f>
        <v>18</v>
      </c>
      <c r="AG132" s="15">
        <f>IF(ISNUMBER(AG61*'Ranking Mask'!AF61), COUNTIFS('Ranking Mask'!AF$4:AF$70, "&gt;0", AG$4:AG$70, "&gt;"&amp;AG61)+1, 'Ranking Mask'!AF61)</f>
        <v>29</v>
      </c>
      <c r="AH132" s="14">
        <f>IF(ISNUMBER(AH61*'Ranking Mask'!AH61), COUNTIFS('Ranking Mask'!AH$4:AH$70, "&gt;0", AH$4:AH$70, "&gt;"&amp;AH61)+1, 'Ranking Mask'!AH61)</f>
        <v>20</v>
      </c>
      <c r="AI132" s="14">
        <f>IF(ISNUMBER(AI61*'Ranking Mask'!AH61), COUNTIFS('Ranking Mask'!AH$4:AH$70, "&gt;0", AI$4:AI$70, "&gt;"&amp;AI61)+1, 'Ranking Mask'!AH61)</f>
        <v>27</v>
      </c>
      <c r="AJ132" s="15" t="str">
        <f>IF(ISNUMBER(AJ61*'Ranking Mask'!AJ61), COUNTIFS('Ranking Mask'!AJ$4:AJ$70, "&gt;0", AJ$4:AJ$70, "&gt;"&amp;AJ61)+1, 'Ranking Mask'!AJ61)</f>
        <v>NA</v>
      </c>
      <c r="AK132" s="15" t="str">
        <f>IF(ISNUMBER(AK61*'Ranking Mask'!AJ61), COUNTIFS('Ranking Mask'!AJ$4:AJ$70, "&gt;0", AK$4:AK$70, "&gt;"&amp;AK61)+1, 'Ranking Mask'!AJ61)</f>
        <v>NA</v>
      </c>
      <c r="AL132" s="14">
        <f>IF(ISNUMBER(AL61*'Ranking Mask'!AL61), COUNTIFS('Ranking Mask'!AL$4:AL$70, "&gt;0", AL$4:AL$70, "&gt;"&amp;AL61)+1, 'Ranking Mask'!AL61)</f>
        <v>19</v>
      </c>
      <c r="AM132" s="14">
        <f>IF(ISNUMBER(AM61*'Ranking Mask'!AL61), COUNTIFS('Ranking Mask'!AL$4:AL$70, "&gt;0", AM$4:AM$70, "&gt;"&amp;AM61)+1, 'Ranking Mask'!AL61)</f>
        <v>24</v>
      </c>
      <c r="AN132" s="15" t="str">
        <f>IF(ISNUMBER(AN61*'Ranking Mask'!AN61), COUNTIFS('Ranking Mask'!AN$4:AN$70, "&gt;0", AN$4:AN$70, "&gt;"&amp;AN61)+1, 'Ranking Mask'!AN61)</f>
        <v>NA</v>
      </c>
      <c r="AO132" s="15" t="str">
        <f>IF(ISNUMBER(AO61*'Ranking Mask'!AN61), COUNTIFS('Ranking Mask'!AN$4:AN$70, "&gt;0", AO$4:AO$70, "&gt;"&amp;AO61)+1, 'Ranking Mask'!AN61)</f>
        <v>NA</v>
      </c>
    </row>
    <row r="133" spans="1:41" x14ac:dyDescent="0.25">
      <c r="A133" s="17" t="str">
        <f>SEG!A62</f>
        <v>THU-CN (2)</v>
      </c>
      <c r="B133" s="14" t="str">
        <f>IF(ISNUMBER(B62*'Ranking Mask'!B62), COUNTIFS('Ranking Mask'!B$4:B$70, "&gt;0", B$4:B$70, "&gt;"&amp;B62)+1, 'Ranking Mask'!B62)</f>
        <v>NA</v>
      </c>
      <c r="C133" s="14" t="str">
        <f>IF(ISNUMBER(C62*'Ranking Mask'!B62), COUNTIFS('Ranking Mask'!B$4:B$70, "&gt;0", C$4:C$70, "&gt;"&amp;C62)+1, 'Ranking Mask'!B62)</f>
        <v>NA</v>
      </c>
      <c r="D133" s="15" t="str">
        <f>IF(ISNUMBER(D62*'Ranking Mask'!D62), COUNTIFS('Ranking Mask'!D$4:D$70, "&gt;0", D$4:D$70, "&gt;"&amp;D62)+1, 'Ranking Mask'!D62)</f>
        <v>NA</v>
      </c>
      <c r="E133" s="15" t="str">
        <f>IF(ISNUMBER(E62*'Ranking Mask'!D62), COUNTIFS('Ranking Mask'!D$4:D$70, "&gt;0", E$4:E$70, "&gt;"&amp;E62)+1, 'Ranking Mask'!D62)</f>
        <v>NA</v>
      </c>
      <c r="F133" s="14">
        <f>IF(ISNUMBER(F62*'Ranking Mask'!F62), COUNTIFS('Ranking Mask'!F$4:F$70, "&gt;0", F$4:F$70, "&gt;"&amp;F62)+1, 'Ranking Mask'!F62)</f>
        <v>16</v>
      </c>
      <c r="G133" s="14">
        <f>IF(ISNUMBER(G62*'Ranking Mask'!F62), COUNTIFS('Ranking Mask'!F$4:F$70, "&gt;0", G$4:G$70, "&gt;"&amp;G62)+1, 'Ranking Mask'!F62)</f>
        <v>8</v>
      </c>
      <c r="H133" s="15" t="str">
        <f>IF(ISNUMBER(H62*'Ranking Mask'!H62), COUNTIFS('Ranking Mask'!H$4:H$70, "&gt;0", H$4:H$70, "&gt;"&amp;H62)+1, 'Ranking Mask'!H62)</f>
        <v>NA</v>
      </c>
      <c r="I133" s="15" t="str">
        <f>IF(ISNUMBER(I62*'Ranking Mask'!H62), COUNTIFS('Ranking Mask'!H$4:H$70, "&gt;0", I$4:I$70, "&gt;"&amp;I62)+1, 'Ranking Mask'!H62)</f>
        <v>NA</v>
      </c>
      <c r="J133" s="14" t="str">
        <f>IF(ISNUMBER(J62*'Ranking Mask'!J62), COUNTIFS('Ranking Mask'!J$4:J$70, "&gt;0", J$4:J$70, "&gt;"&amp;J62)+1, 'Ranking Mask'!J62)</f>
        <v>NA</v>
      </c>
      <c r="K133" s="14" t="str">
        <f>IF(ISNUMBER(K62*'Ranking Mask'!J62), COUNTIFS('Ranking Mask'!J$4:J$70, "&gt;0", K$4:K$70, "&gt;"&amp;K62)+1, 'Ranking Mask'!J62)</f>
        <v>NA</v>
      </c>
      <c r="L133" s="15" t="str">
        <f>IF(ISNUMBER(L62*'Ranking Mask'!L62), COUNTIFS('Ranking Mask'!L$4:L$70, "&gt;0", L$4:L$70, "&gt;"&amp;L62)+1, 'Ranking Mask'!L62)</f>
        <v>NA</v>
      </c>
      <c r="M133" s="15" t="str">
        <f>IF(ISNUMBER(M62*'Ranking Mask'!L62), COUNTIFS('Ranking Mask'!L$4:L$70, "&gt;0", M$4:M$70, "&gt;"&amp;M62)+1, 'Ranking Mask'!L62)</f>
        <v>NA</v>
      </c>
      <c r="N133" s="14" t="str">
        <f>IF(ISNUMBER(N62*'Ranking Mask'!N62), COUNTIFS('Ranking Mask'!N$4:N$70, "&gt;0", N$4:N$70, "&gt;"&amp;N62)+1, 'Ranking Mask'!N62)</f>
        <v>NA</v>
      </c>
      <c r="O133" s="14" t="str">
        <f>IF(ISNUMBER(O62*'Ranking Mask'!N62), COUNTIFS('Ranking Mask'!N$4:N$70, "&gt;0", O$4:O$70, "&gt;"&amp;O62)+1, 'Ranking Mask'!N62)</f>
        <v>NA</v>
      </c>
      <c r="P133" s="15" t="str">
        <f>IF(ISNUMBER(P62*'Ranking Mask'!P62), COUNTIFS('Ranking Mask'!P$4:P$70, "&gt;0", P$4:P$70, "&gt;"&amp;P62)+1, 'Ranking Mask'!P62)</f>
        <v>NA</v>
      </c>
      <c r="Q133" s="15" t="str">
        <f>IF(ISNUMBER(Q62*'Ranking Mask'!P62), COUNTIFS('Ranking Mask'!P$4:P$70, "&gt;0", Q$4:Q$70, "&gt;"&amp;Q62)+1, 'Ranking Mask'!P62)</f>
        <v>NA</v>
      </c>
      <c r="R133" s="14">
        <f>IF(ISNUMBER(R62*'Ranking Mask'!R62), COUNTIFS('Ranking Mask'!R$4:R$70, "&gt;0", R$4:R$70, "&gt;"&amp;R62)+1, 'Ranking Mask'!R62)</f>
        <v>30</v>
      </c>
      <c r="S133" s="14">
        <f>IF(ISNUMBER(S62*'Ranking Mask'!R62), COUNTIFS('Ranking Mask'!R$4:R$70, "&gt;0", S$4:S$70, "&gt;"&amp;S62)+1, 'Ranking Mask'!R62)</f>
        <v>12</v>
      </c>
      <c r="T133" s="15">
        <f>IF(ISNUMBER(T62*'Ranking Mask'!T62), COUNTIFS('Ranking Mask'!T$4:T$70, "&gt;0", T$4:T$70, "&gt;"&amp;T62)+1, 'Ranking Mask'!T62)</f>
        <v>27</v>
      </c>
      <c r="U133" s="15">
        <f>IF(ISNUMBER(U62*'Ranking Mask'!T62), COUNTIFS('Ranking Mask'!T$4:T$70, "&gt;0", U$4:U$70, "&gt;"&amp;U62)+1, 'Ranking Mask'!T62)</f>
        <v>32</v>
      </c>
      <c r="V133" s="14" t="str">
        <f>IF(ISNUMBER(V62*'Ranking Mask'!V62), COUNTIFS('Ranking Mask'!V$4:V$70, "&gt;0", V$4:V$70, "&gt;"&amp;V62)+1, 'Ranking Mask'!V62)</f>
        <v>NA</v>
      </c>
      <c r="W133" s="14" t="str">
        <f>IF(ISNUMBER(W62*'Ranking Mask'!V62), COUNTIFS('Ranking Mask'!V$4:V$70, "&gt;0", W$4:W$70, "&gt;"&amp;W62)+1, 'Ranking Mask'!V62)</f>
        <v>NA</v>
      </c>
      <c r="X133" s="15" t="str">
        <f>IF(ISNUMBER(X62*'Ranking Mask'!X62), COUNTIFS('Ranking Mask'!X$4:X$70, "&gt;0", X$4:X$70, "&gt;"&amp;X62)+1, 'Ranking Mask'!X62)</f>
        <v>NA</v>
      </c>
      <c r="Y133" s="15" t="str">
        <f>IF(ISNUMBER(Y62*'Ranking Mask'!X62), COUNTIFS('Ranking Mask'!X$4:X$70, "&gt;0", Y$4:Y$70, "&gt;"&amp;Y62)+1, 'Ranking Mask'!X62)</f>
        <v>NA</v>
      </c>
      <c r="Z133" s="14" t="str">
        <f>IF(ISNUMBER(Z62*'Ranking Mask'!Z62), COUNTIFS('Ranking Mask'!Z$4:Z$70, "&gt;0", Z$4:Z$70, "&gt;"&amp;Z62)+1, 'Ranking Mask'!Z62)</f>
        <v>NA</v>
      </c>
      <c r="AA133" s="14" t="str">
        <f>IF(ISNUMBER(AA62*'Ranking Mask'!Z62), COUNTIFS('Ranking Mask'!Z$4:Z$70, "&gt;0", AA$4:AA$70, "&gt;"&amp;AA62)+1, 'Ranking Mask'!Z62)</f>
        <v>NA</v>
      </c>
      <c r="AB133" s="15" t="str">
        <f>IF(ISNUMBER(AB62*'Ranking Mask'!AB62), COUNTIFS('Ranking Mask'!AB$4:AB$70, "&gt;0", AB$4:AB$70, "&gt;"&amp;AB62)+1, 'Ranking Mask'!AB62)</f>
        <v>NA</v>
      </c>
      <c r="AC133" s="15" t="str">
        <f>IF(ISNUMBER(AC62*'Ranking Mask'!AB62), COUNTIFS('Ranking Mask'!AB$4:AB$70, "&gt;0", AC$4:AC$70, "&gt;"&amp;AC62)+1, 'Ranking Mask'!AB62)</f>
        <v>NA</v>
      </c>
      <c r="AD133" s="14" t="str">
        <f>IF(ISNUMBER(AD62*'Ranking Mask'!AD62), COUNTIFS('Ranking Mask'!AD$4:AD$70, "&gt;0", AD$4:AD$70, "&gt;"&amp;AD62)+1, 'Ranking Mask'!AD62)</f>
        <v>NA</v>
      </c>
      <c r="AE133" s="14" t="str">
        <f>IF(ISNUMBER(AE62*'Ranking Mask'!AD62), COUNTIFS('Ranking Mask'!AD$4:AD$70, "&gt;0", AE$4:AE$70, "&gt;"&amp;AE62)+1, 'Ranking Mask'!AD62)</f>
        <v>NA</v>
      </c>
      <c r="AF133" s="15" t="str">
        <f>IF(ISNUMBER(AF62*'Ranking Mask'!AF62), COUNTIFS('Ranking Mask'!AF$4:AF$70, "&gt;0", AF$4:AF$70, "&gt;"&amp;AF62)+1, 'Ranking Mask'!AF62)</f>
        <v>NA</v>
      </c>
      <c r="AG133" s="15" t="str">
        <f>IF(ISNUMBER(AG62*'Ranking Mask'!AF62), COUNTIFS('Ranking Mask'!AF$4:AF$70, "&gt;0", AG$4:AG$70, "&gt;"&amp;AG62)+1, 'Ranking Mask'!AF62)</f>
        <v>NA</v>
      </c>
      <c r="AH133" s="14" t="str">
        <f>IF(ISNUMBER(AH62*'Ranking Mask'!AH62), COUNTIFS('Ranking Mask'!AH$4:AH$70, "&gt;0", AH$4:AH$70, "&gt;"&amp;AH62)+1, 'Ranking Mask'!AH62)</f>
        <v>NA</v>
      </c>
      <c r="AI133" s="14" t="str">
        <f>IF(ISNUMBER(AI62*'Ranking Mask'!AH62), COUNTIFS('Ranking Mask'!AH$4:AH$70, "&gt;0", AI$4:AI$70, "&gt;"&amp;AI62)+1, 'Ranking Mask'!AH62)</f>
        <v>NA</v>
      </c>
      <c r="AJ133" s="15" t="str">
        <f>IF(ISNUMBER(AJ62*'Ranking Mask'!AJ62), COUNTIFS('Ranking Mask'!AJ$4:AJ$70, "&gt;0", AJ$4:AJ$70, "&gt;"&amp;AJ62)+1, 'Ranking Mask'!AJ62)</f>
        <v>NA</v>
      </c>
      <c r="AK133" s="15" t="str">
        <f>IF(ISNUMBER(AK62*'Ranking Mask'!AJ62), COUNTIFS('Ranking Mask'!AJ$4:AJ$70, "&gt;0", AK$4:AK$70, "&gt;"&amp;AK62)+1, 'Ranking Mask'!AJ62)</f>
        <v>NA</v>
      </c>
      <c r="AL133" s="14">
        <f>IF(ISNUMBER(AL62*'Ranking Mask'!AL62), COUNTIFS('Ranking Mask'!AL$4:AL$70, "&gt;0", AL$4:AL$70, "&gt;"&amp;AL62)+1, 'Ranking Mask'!AL62)</f>
        <v>21</v>
      </c>
      <c r="AM133" s="14">
        <f>IF(ISNUMBER(AM62*'Ranking Mask'!AL62), COUNTIFS('Ranking Mask'!AL$4:AL$70, "&gt;0", AM$4:AM$70, "&gt;"&amp;AM62)+1, 'Ranking Mask'!AL62)</f>
        <v>18</v>
      </c>
      <c r="AN133" s="15" t="str">
        <f>IF(ISNUMBER(AN62*'Ranking Mask'!AN62), COUNTIFS('Ranking Mask'!AN$4:AN$70, "&gt;0", AN$4:AN$70, "&gt;"&amp;AN62)+1, 'Ranking Mask'!AN62)</f>
        <v>NA</v>
      </c>
      <c r="AO133" s="15" t="str">
        <f>IF(ISNUMBER(AO62*'Ranking Mask'!AN62), COUNTIFS('Ranking Mask'!AN$4:AN$70, "&gt;0", AO$4:AO$70, "&gt;"&amp;AO62)+1, 'Ranking Mask'!AN62)</f>
        <v>NA</v>
      </c>
    </row>
    <row r="134" spans="1:41" x14ac:dyDescent="0.25">
      <c r="A134" s="17" t="str">
        <f>SEG!A63</f>
        <v>TUG-AT</v>
      </c>
      <c r="B134" s="14" t="str">
        <f>IF(ISNUMBER(B63*'Ranking Mask'!B63), COUNTIFS('Ranking Mask'!B$4:B$70, "&gt;0", B$4:B$70, "&gt;"&amp;B63)+1, 'Ranking Mask'!B63)</f>
        <v>NA</v>
      </c>
      <c r="C134" s="14" t="str">
        <f>IF(ISNUMBER(C63*'Ranking Mask'!B63), COUNTIFS('Ranking Mask'!B$4:B$70, "&gt;0", C$4:C$70, "&gt;"&amp;C63)+1, 'Ranking Mask'!B63)</f>
        <v>NA</v>
      </c>
      <c r="D134" s="15" t="str">
        <f>IF(ISNUMBER(D63*'Ranking Mask'!D63), COUNTIFS('Ranking Mask'!D$4:D$70, "&gt;0", D$4:D$70, "&gt;"&amp;D63)+1, 'Ranking Mask'!D63)</f>
        <v>NA</v>
      </c>
      <c r="E134" s="15" t="str">
        <f>IF(ISNUMBER(E63*'Ranking Mask'!D63), COUNTIFS('Ranking Mask'!D$4:D$70, "&gt;0", E$4:E$70, "&gt;"&amp;E63)+1, 'Ranking Mask'!D63)</f>
        <v>NA</v>
      </c>
      <c r="F134" s="14">
        <f>IF(ISNUMBER(F63*'Ranking Mask'!F63), COUNTIFS('Ranking Mask'!F$4:F$70, "&gt;0", F$4:F$70, "&gt;"&amp;F63)+1, 'Ranking Mask'!F63)</f>
        <v>5</v>
      </c>
      <c r="G134" s="14">
        <f>IF(ISNUMBER(G63*'Ranking Mask'!F63), COUNTIFS('Ranking Mask'!F$4:F$70, "&gt;0", G$4:G$70, "&gt;"&amp;G63)+1, 'Ranking Mask'!F63)</f>
        <v>3</v>
      </c>
      <c r="H134" s="15" t="str">
        <f>IF(ISNUMBER(H63*'Ranking Mask'!H63), COUNTIFS('Ranking Mask'!H$4:H$70, "&gt;0", H$4:H$70, "&gt;"&amp;H63)+1, 'Ranking Mask'!H63)</f>
        <v>NA</v>
      </c>
      <c r="I134" s="15" t="str">
        <f>IF(ISNUMBER(I63*'Ranking Mask'!H63), COUNTIFS('Ranking Mask'!H$4:H$70, "&gt;0", I$4:I$70, "&gt;"&amp;I63)+1, 'Ranking Mask'!H63)</f>
        <v>NA</v>
      </c>
      <c r="J134" s="14">
        <f>IF(ISNUMBER(J63*'Ranking Mask'!J63), COUNTIFS('Ranking Mask'!J$4:J$70, "&gt;0", J$4:J$70, "&gt;"&amp;J63)+1, 'Ranking Mask'!J63)</f>
        <v>20</v>
      </c>
      <c r="K134" s="14">
        <f>IF(ISNUMBER(K63*'Ranking Mask'!J63), COUNTIFS('Ranking Mask'!J$4:J$70, "&gt;0", K$4:K$70, "&gt;"&amp;K63)+1, 'Ranking Mask'!J63)</f>
        <v>3</v>
      </c>
      <c r="L134" s="15" t="str">
        <f>IF(ISNUMBER(L63*'Ranking Mask'!L63), COUNTIFS('Ranking Mask'!L$4:L$70, "&gt;0", L$4:L$70, "&gt;"&amp;L63)+1, 'Ranking Mask'!L63)</f>
        <v>NA</v>
      </c>
      <c r="M134" s="15" t="str">
        <f>IF(ISNUMBER(M63*'Ranking Mask'!L63), COUNTIFS('Ranking Mask'!L$4:L$70, "&gt;0", M$4:M$70, "&gt;"&amp;M63)+1, 'Ranking Mask'!L63)</f>
        <v>NA</v>
      </c>
      <c r="N134" s="14" t="str">
        <f>IF(ISNUMBER(N63*'Ranking Mask'!N63), COUNTIFS('Ranking Mask'!N$4:N$70, "&gt;0", N$4:N$70, "&gt;"&amp;N63)+1, 'Ranking Mask'!N63)</f>
        <v>NA</v>
      </c>
      <c r="O134" s="14" t="str">
        <f>IF(ISNUMBER(O63*'Ranking Mask'!N63), COUNTIFS('Ranking Mask'!N$4:N$70, "&gt;0", O$4:O$70, "&gt;"&amp;O63)+1, 'Ranking Mask'!N63)</f>
        <v>NA</v>
      </c>
      <c r="P134" s="15" t="str">
        <f>IF(ISNUMBER(P63*'Ranking Mask'!P63), COUNTIFS('Ranking Mask'!P$4:P$70, "&gt;0", P$4:P$70, "&gt;"&amp;P63)+1, 'Ranking Mask'!P63)</f>
        <v>NA</v>
      </c>
      <c r="Q134" s="15" t="str">
        <f>IF(ISNUMBER(Q63*'Ranking Mask'!P63), COUNTIFS('Ranking Mask'!P$4:P$70, "&gt;0", Q$4:Q$70, "&gt;"&amp;Q63)+1, 'Ranking Mask'!P63)</f>
        <v>NA</v>
      </c>
      <c r="R134" s="14">
        <f>IF(ISNUMBER(R63*'Ranking Mask'!R63), COUNTIFS('Ranking Mask'!R$4:R$70, "&gt;0", R$4:R$70, "&gt;"&amp;R63)+1, 'Ranking Mask'!R63)</f>
        <v>17</v>
      </c>
      <c r="S134" s="14">
        <f>IF(ISNUMBER(S63*'Ranking Mask'!R63), COUNTIFS('Ranking Mask'!R$4:R$70, "&gt;0", S$4:S$70, "&gt;"&amp;S63)+1, 'Ranking Mask'!R63)</f>
        <v>1</v>
      </c>
      <c r="T134" s="15">
        <f>IF(ISNUMBER(T63*'Ranking Mask'!T63), COUNTIFS('Ranking Mask'!T$4:T$70, "&gt;0", T$4:T$70, "&gt;"&amp;T63)+1, 'Ranking Mask'!T63)</f>
        <v>14</v>
      </c>
      <c r="U134" s="15">
        <f>IF(ISNUMBER(U63*'Ranking Mask'!T63), COUNTIFS('Ranking Mask'!T$4:T$70, "&gt;0", U$4:U$70, "&gt;"&amp;U63)+1, 'Ranking Mask'!T63)</f>
        <v>17</v>
      </c>
      <c r="V134" s="14" t="str">
        <f>IF(ISNUMBER(V63*'Ranking Mask'!V63), COUNTIFS('Ranking Mask'!V$4:V$70, "&gt;0", V$4:V$70, "&gt;"&amp;V63)+1, 'Ranking Mask'!V63)</f>
        <v>NA</v>
      </c>
      <c r="W134" s="14" t="str">
        <f>IF(ISNUMBER(W63*'Ranking Mask'!V63), COUNTIFS('Ranking Mask'!V$4:V$70, "&gt;0", W$4:W$70, "&gt;"&amp;W63)+1, 'Ranking Mask'!V63)</f>
        <v>NA</v>
      </c>
      <c r="X134" s="15" t="str">
        <f>IF(ISNUMBER(X63*'Ranking Mask'!X63), COUNTIFS('Ranking Mask'!X$4:X$70, "&gt;0", X$4:X$70, "&gt;"&amp;X63)+1, 'Ranking Mask'!X63)</f>
        <v>NA</v>
      </c>
      <c r="Y134" s="15" t="str">
        <f>IF(ISNUMBER(Y63*'Ranking Mask'!X63), COUNTIFS('Ranking Mask'!X$4:X$70, "&gt;0", Y$4:Y$70, "&gt;"&amp;Y63)+1, 'Ranking Mask'!X63)</f>
        <v>NA</v>
      </c>
      <c r="Z134" s="14" t="str">
        <f>IF(ISNUMBER(Z63*'Ranking Mask'!Z63), COUNTIFS('Ranking Mask'!Z$4:Z$70, "&gt;0", Z$4:Z$70, "&gt;"&amp;Z63)+1, 'Ranking Mask'!Z63)</f>
        <v>NA</v>
      </c>
      <c r="AA134" s="14" t="str">
        <f>IF(ISNUMBER(AA63*'Ranking Mask'!Z63), COUNTIFS('Ranking Mask'!Z$4:Z$70, "&gt;0", AA$4:AA$70, "&gt;"&amp;AA63)+1, 'Ranking Mask'!Z63)</f>
        <v>NA</v>
      </c>
      <c r="AB134" s="15" t="str">
        <f>IF(ISNUMBER(AB63*'Ranking Mask'!AB63), COUNTIFS('Ranking Mask'!AB$4:AB$70, "&gt;0", AB$4:AB$70, "&gt;"&amp;AB63)+1, 'Ranking Mask'!AB63)</f>
        <v>NA</v>
      </c>
      <c r="AC134" s="15" t="str">
        <f>IF(ISNUMBER(AC63*'Ranking Mask'!AB63), COUNTIFS('Ranking Mask'!AB$4:AB$70, "&gt;0", AC$4:AC$70, "&gt;"&amp;AC63)+1, 'Ranking Mask'!AB63)</f>
        <v>NA</v>
      </c>
      <c r="AD134" s="14" t="str">
        <f>IF(ISNUMBER(AD63*'Ranking Mask'!AD63), COUNTIFS('Ranking Mask'!AD$4:AD$70, "&gt;0", AD$4:AD$70, "&gt;"&amp;AD63)+1, 'Ranking Mask'!AD63)</f>
        <v>NA</v>
      </c>
      <c r="AE134" s="14" t="str">
        <f>IF(ISNUMBER(AE63*'Ranking Mask'!AD63), COUNTIFS('Ranking Mask'!AD$4:AD$70, "&gt;0", AE$4:AE$70, "&gt;"&amp;AE63)+1, 'Ranking Mask'!AD63)</f>
        <v>NA</v>
      </c>
      <c r="AF134" s="15">
        <f>IF(ISNUMBER(AF63*'Ranking Mask'!AF63), COUNTIFS('Ranking Mask'!AF$4:AF$70, "&gt;0", AF$4:AF$70, "&gt;"&amp;AF63)+1, 'Ranking Mask'!AF63)</f>
        <v>20</v>
      </c>
      <c r="AG134" s="15">
        <f>IF(ISNUMBER(AG63*'Ranking Mask'!AF63), COUNTIFS('Ranking Mask'!AF$4:AF$70, "&gt;0", AG$4:AG$70, "&gt;"&amp;AG63)+1, 'Ranking Mask'!AF63)</f>
        <v>8</v>
      </c>
      <c r="AH134" s="14" t="str">
        <f>IF(ISNUMBER(AH63*'Ranking Mask'!AH63), COUNTIFS('Ranking Mask'!AH$4:AH$70, "&gt;0", AH$4:AH$70, "&gt;"&amp;AH63)+1, 'Ranking Mask'!AH63)</f>
        <v>NA</v>
      </c>
      <c r="AI134" s="14" t="str">
        <f>IF(ISNUMBER(AI63*'Ranking Mask'!AH63), COUNTIFS('Ranking Mask'!AH$4:AH$70, "&gt;0", AI$4:AI$70, "&gt;"&amp;AI63)+1, 'Ranking Mask'!AH63)</f>
        <v>NA</v>
      </c>
      <c r="AJ134" s="15" t="str">
        <f>IF(ISNUMBER(AJ63*'Ranking Mask'!AJ63), COUNTIFS('Ranking Mask'!AJ$4:AJ$70, "&gt;0", AJ$4:AJ$70, "&gt;"&amp;AJ63)+1, 'Ranking Mask'!AJ63)</f>
        <v>NA</v>
      </c>
      <c r="AK134" s="15" t="str">
        <f>IF(ISNUMBER(AK63*'Ranking Mask'!AJ63), COUNTIFS('Ranking Mask'!AJ$4:AJ$70, "&gt;0", AK$4:AK$70, "&gt;"&amp;AK63)+1, 'Ranking Mask'!AJ63)</f>
        <v>NA</v>
      </c>
      <c r="AL134" s="14">
        <f>IF(ISNUMBER(AL63*'Ranking Mask'!AL63), COUNTIFS('Ranking Mask'!AL$4:AL$70, "&gt;0", AL$4:AL$70, "&gt;"&amp;AL63)+1, 'Ranking Mask'!AL63)</f>
        <v>18</v>
      </c>
      <c r="AM134" s="14">
        <f>IF(ISNUMBER(AM63*'Ranking Mask'!AL63), COUNTIFS('Ranking Mask'!AL$4:AL$70, "&gt;0", AM$4:AM$70, "&gt;"&amp;AM63)+1, 'Ranking Mask'!AL63)</f>
        <v>5</v>
      </c>
      <c r="AN134" s="15" t="str">
        <f>IF(ISNUMBER(AN63*'Ranking Mask'!AN63), COUNTIFS('Ranking Mask'!AN$4:AN$70, "&gt;0", AN$4:AN$70, "&gt;"&amp;AN63)+1, 'Ranking Mask'!AN63)</f>
        <v>NA</v>
      </c>
      <c r="AO134" s="15" t="str">
        <f>IF(ISNUMBER(AO63*'Ranking Mask'!AN63), COUNTIFS('Ranking Mask'!AN$4:AN$70, "&gt;0", AO$4:AO$70, "&gt;"&amp;AO63)+1, 'Ranking Mask'!AN63)</f>
        <v>NA</v>
      </c>
    </row>
    <row r="135" spans="1:41" x14ac:dyDescent="0.25">
      <c r="A135" s="17" t="str">
        <f>SEG!A64</f>
        <v>UCSB-US</v>
      </c>
      <c r="B135" s="14" t="str">
        <f>IF(ISNUMBER(B64*'Ranking Mask'!B64), COUNTIFS('Ranking Mask'!B$4:B$70, "&gt;0", B$4:B$70, "&gt;"&amp;B64)+1, 'Ranking Mask'!B64)</f>
        <v>NA</v>
      </c>
      <c r="C135" s="14" t="str">
        <f>IF(ISNUMBER(C64*'Ranking Mask'!B64), COUNTIFS('Ranking Mask'!B$4:B$70, "&gt;0", C$4:C$70, "&gt;"&amp;C64)+1, 'Ranking Mask'!B64)</f>
        <v>NA</v>
      </c>
      <c r="D135" s="15" t="str">
        <f>IF(ISNUMBER(D64*'Ranking Mask'!D64), COUNTIFS('Ranking Mask'!D$4:D$70, "&gt;0", D$4:D$70, "&gt;"&amp;D64)+1, 'Ranking Mask'!D64)</f>
        <v>NA</v>
      </c>
      <c r="E135" s="15" t="str">
        <f>IF(ISNUMBER(E64*'Ranking Mask'!D64), COUNTIFS('Ranking Mask'!D$4:D$70, "&gt;0", E$4:E$70, "&gt;"&amp;E64)+1, 'Ranking Mask'!D64)</f>
        <v>NA</v>
      </c>
      <c r="F135" s="14" t="str">
        <f>IF(ISNUMBER(F64*'Ranking Mask'!F64), COUNTIFS('Ranking Mask'!F$4:F$70, "&gt;0", F$4:F$70, "&gt;"&amp;F64)+1, 'Ranking Mask'!F64)</f>
        <v>NA</v>
      </c>
      <c r="G135" s="14" t="str">
        <f>IF(ISNUMBER(G64*'Ranking Mask'!F64), COUNTIFS('Ranking Mask'!F$4:F$70, "&gt;0", G$4:G$70, "&gt;"&amp;G64)+1, 'Ranking Mask'!F64)</f>
        <v>NA</v>
      </c>
      <c r="H135" s="15" t="str">
        <f>IF(ISNUMBER(H64*'Ranking Mask'!H64), COUNTIFS('Ranking Mask'!H$4:H$70, "&gt;0", H$4:H$70, "&gt;"&amp;H64)+1, 'Ranking Mask'!H64)</f>
        <v>NA</v>
      </c>
      <c r="I135" s="15" t="str">
        <f>IF(ISNUMBER(I64*'Ranking Mask'!H64), COUNTIFS('Ranking Mask'!H$4:H$70, "&gt;0", I$4:I$70, "&gt;"&amp;I64)+1, 'Ranking Mask'!H64)</f>
        <v>NA</v>
      </c>
      <c r="J135" s="14" t="str">
        <f>IF(ISNUMBER(J64*'Ranking Mask'!J64), COUNTIFS('Ranking Mask'!J$4:J$70, "&gt;0", J$4:J$70, "&gt;"&amp;J64)+1, 'Ranking Mask'!J64)</f>
        <v>NA</v>
      </c>
      <c r="K135" s="14" t="str">
        <f>IF(ISNUMBER(K64*'Ranking Mask'!J64), COUNTIFS('Ranking Mask'!J$4:J$70, "&gt;0", K$4:K$70, "&gt;"&amp;K64)+1, 'Ranking Mask'!J64)</f>
        <v>NA</v>
      </c>
      <c r="L135" s="15" t="str">
        <f>IF(ISNUMBER(L64*'Ranking Mask'!L64), COUNTIFS('Ranking Mask'!L$4:L$70, "&gt;0", L$4:L$70, "&gt;"&amp;L64)+1, 'Ranking Mask'!L64)</f>
        <v>NA</v>
      </c>
      <c r="M135" s="15" t="str">
        <f>IF(ISNUMBER(M64*'Ranking Mask'!L64), COUNTIFS('Ranking Mask'!L$4:L$70, "&gt;0", M$4:M$70, "&gt;"&amp;M64)+1, 'Ranking Mask'!L64)</f>
        <v>NA</v>
      </c>
      <c r="N135" s="14" t="str">
        <f>IF(ISNUMBER(N64*'Ranking Mask'!N64), COUNTIFS('Ranking Mask'!N$4:N$70, "&gt;0", N$4:N$70, "&gt;"&amp;N64)+1, 'Ranking Mask'!N64)</f>
        <v>NA</v>
      </c>
      <c r="O135" s="14" t="str">
        <f>IF(ISNUMBER(O64*'Ranking Mask'!N64), COUNTIFS('Ranking Mask'!N$4:N$70, "&gt;0", O$4:O$70, "&gt;"&amp;O64)+1, 'Ranking Mask'!N64)</f>
        <v>NA</v>
      </c>
      <c r="P135" s="15">
        <f>IF(ISNUMBER(P64*'Ranking Mask'!P64), COUNTIFS('Ranking Mask'!P$4:P$70, "&gt;0", P$4:P$70, "&gt;"&amp;P64)+1, 'Ranking Mask'!P64)</f>
        <v>8</v>
      </c>
      <c r="Q135" s="15">
        <f>IF(ISNUMBER(Q64*'Ranking Mask'!P64), COUNTIFS('Ranking Mask'!P$4:P$70, "&gt;0", Q$4:Q$70, "&gt;"&amp;Q64)+1, 'Ranking Mask'!P64)</f>
        <v>10</v>
      </c>
      <c r="R135" s="14" t="str">
        <f>IF(ISNUMBER(R64*'Ranking Mask'!R64), COUNTIFS('Ranking Mask'!R$4:R$70, "&gt;0", R$4:R$70, "&gt;"&amp;R64)+1, 'Ranking Mask'!R64)</f>
        <v>NA</v>
      </c>
      <c r="S135" s="14" t="str">
        <f>IF(ISNUMBER(S64*'Ranking Mask'!R64), COUNTIFS('Ranking Mask'!R$4:R$70, "&gt;0", S$4:S$70, "&gt;"&amp;S64)+1, 'Ranking Mask'!R64)</f>
        <v>NA</v>
      </c>
      <c r="T135" s="15" t="str">
        <f>IF(ISNUMBER(T64*'Ranking Mask'!T64), COUNTIFS('Ranking Mask'!T$4:T$70, "&gt;0", T$4:T$70, "&gt;"&amp;T64)+1, 'Ranking Mask'!T64)</f>
        <v>NA</v>
      </c>
      <c r="U135" s="15" t="str">
        <f>IF(ISNUMBER(U64*'Ranking Mask'!T64), COUNTIFS('Ranking Mask'!T$4:T$70, "&gt;0", U$4:U$70, "&gt;"&amp;U64)+1, 'Ranking Mask'!T64)</f>
        <v>NA</v>
      </c>
      <c r="V135" s="14">
        <f>IF(ISNUMBER(V64*'Ranking Mask'!V64), COUNTIFS('Ranking Mask'!V$4:V$70, "&gt;0", V$4:V$70, "&gt;"&amp;V64)+1, 'Ranking Mask'!V64)</f>
        <v>5</v>
      </c>
      <c r="W135" s="14">
        <f>IF(ISNUMBER(W64*'Ranking Mask'!V64), COUNTIFS('Ranking Mask'!V$4:V$70, "&gt;0", W$4:W$70, "&gt;"&amp;W64)+1, 'Ranking Mask'!V64)</f>
        <v>8</v>
      </c>
      <c r="X135" s="15" t="str">
        <f>IF(ISNUMBER(X64*'Ranking Mask'!X64), COUNTIFS('Ranking Mask'!X$4:X$70, "&gt;0", X$4:X$70, "&gt;"&amp;X64)+1, 'Ranking Mask'!X64)</f>
        <v>NA</v>
      </c>
      <c r="Y135" s="15" t="str">
        <f>IF(ISNUMBER(Y64*'Ranking Mask'!X64), COUNTIFS('Ranking Mask'!X$4:X$70, "&gt;0", Y$4:Y$70, "&gt;"&amp;Y64)+1, 'Ranking Mask'!X64)</f>
        <v>NA</v>
      </c>
      <c r="Z135" s="14" t="str">
        <f>IF(ISNUMBER(Z64*'Ranking Mask'!Z64), COUNTIFS('Ranking Mask'!Z$4:Z$70, "&gt;0", Z$4:Z$70, "&gt;"&amp;Z64)+1, 'Ranking Mask'!Z64)</f>
        <v>NA</v>
      </c>
      <c r="AA135" s="14" t="str">
        <f>IF(ISNUMBER(AA64*'Ranking Mask'!Z64), COUNTIFS('Ranking Mask'!Z$4:Z$70, "&gt;0", AA$4:AA$70, "&gt;"&amp;AA64)+1, 'Ranking Mask'!Z64)</f>
        <v>NA</v>
      </c>
      <c r="AB135" s="15" t="str">
        <f>IF(ISNUMBER(AB64*'Ranking Mask'!AB64), COUNTIFS('Ranking Mask'!AB$4:AB$70, "&gt;0", AB$4:AB$70, "&gt;"&amp;AB64)+1, 'Ranking Mask'!AB64)</f>
        <v>NA</v>
      </c>
      <c r="AC135" s="15" t="str">
        <f>IF(ISNUMBER(AC64*'Ranking Mask'!AB64), COUNTIFS('Ranking Mask'!AB$4:AB$70, "&gt;0", AC$4:AC$70, "&gt;"&amp;AC64)+1, 'Ranking Mask'!AB64)</f>
        <v>NA</v>
      </c>
      <c r="AD135" s="14" t="str">
        <f>IF(ISNUMBER(AD64*'Ranking Mask'!AD64), COUNTIFS('Ranking Mask'!AD$4:AD$70, "&gt;0", AD$4:AD$70, "&gt;"&amp;AD64)+1, 'Ranking Mask'!AD64)</f>
        <v>NA</v>
      </c>
      <c r="AE135" s="14" t="str">
        <f>IF(ISNUMBER(AE64*'Ranking Mask'!AD64), COUNTIFS('Ranking Mask'!AD$4:AD$70, "&gt;0", AE$4:AE$70, "&gt;"&amp;AE64)+1, 'Ranking Mask'!AD64)</f>
        <v>NA</v>
      </c>
      <c r="AF135" s="15" t="str">
        <f>IF(ISNUMBER(AF64*'Ranking Mask'!AF64), COUNTIFS('Ranking Mask'!AF$4:AF$70, "&gt;0", AF$4:AF$70, "&gt;"&amp;AF64)+1, 'Ranking Mask'!AF64)</f>
        <v>NA</v>
      </c>
      <c r="AG135" s="15" t="str">
        <f>IF(ISNUMBER(AG64*'Ranking Mask'!AF64), COUNTIFS('Ranking Mask'!AF$4:AF$70, "&gt;0", AG$4:AG$70, "&gt;"&amp;AG64)+1, 'Ranking Mask'!AF64)</f>
        <v>NA</v>
      </c>
      <c r="AH135" s="14" t="str">
        <f>IF(ISNUMBER(AH64*'Ranking Mask'!AH64), COUNTIFS('Ranking Mask'!AH$4:AH$70, "&gt;0", AH$4:AH$70, "&gt;"&amp;AH64)+1, 'Ranking Mask'!AH64)</f>
        <v>NA</v>
      </c>
      <c r="AI135" s="14" t="str">
        <f>IF(ISNUMBER(AI64*'Ranking Mask'!AH64), COUNTIFS('Ranking Mask'!AH$4:AH$70, "&gt;0", AI$4:AI$70, "&gt;"&amp;AI64)+1, 'Ranking Mask'!AH64)</f>
        <v>NA</v>
      </c>
      <c r="AJ135" s="15" t="str">
        <f>IF(ISNUMBER(AJ64*'Ranking Mask'!AJ64), COUNTIFS('Ranking Mask'!AJ$4:AJ$70, "&gt;0", AJ$4:AJ$70, "&gt;"&amp;AJ64)+1, 'Ranking Mask'!AJ64)</f>
        <v>NA</v>
      </c>
      <c r="AK135" s="15" t="str">
        <f>IF(ISNUMBER(AK64*'Ranking Mask'!AJ64), COUNTIFS('Ranking Mask'!AJ$4:AJ$70, "&gt;0", AK$4:AK$70, "&gt;"&amp;AK64)+1, 'Ranking Mask'!AJ64)</f>
        <v>NA</v>
      </c>
      <c r="AL135" s="14" t="str">
        <f>IF(ISNUMBER(AL64*'Ranking Mask'!AL64), COUNTIFS('Ranking Mask'!AL$4:AL$70, "&gt;0", AL$4:AL$70, "&gt;"&amp;AL64)+1, 'Ranking Mask'!AL64)</f>
        <v>NA</v>
      </c>
      <c r="AM135" s="14" t="str">
        <f>IF(ISNUMBER(AM64*'Ranking Mask'!AL64), COUNTIFS('Ranking Mask'!AL$4:AL$70, "&gt;0", AM$4:AM$70, "&gt;"&amp;AM64)+1, 'Ranking Mask'!AL64)</f>
        <v>NA</v>
      </c>
      <c r="AN135" s="15" t="str">
        <f>IF(ISNUMBER(AN64*'Ranking Mask'!AN64), COUNTIFS('Ranking Mask'!AN$4:AN$70, "&gt;0", AN$4:AN$70, "&gt;"&amp;AN64)+1, 'Ranking Mask'!AN64)</f>
        <v>NA</v>
      </c>
      <c r="AO135" s="15" t="str">
        <f>IF(ISNUMBER(AO64*'Ranking Mask'!AN64), COUNTIFS('Ranking Mask'!AN$4:AN$70, "&gt;0", AO$4:AO$70, "&gt;"&amp;AO64)+1, 'Ranking Mask'!AN64)</f>
        <v>NA</v>
      </c>
    </row>
    <row r="136" spans="1:41" x14ac:dyDescent="0.25">
      <c r="A136" s="17" t="str">
        <f>SEG!A65</f>
        <v>UFRGS-BR</v>
      </c>
      <c r="B136" s="14" t="str">
        <f>IF(ISNUMBER(B65*'Ranking Mask'!B65), COUNTIFS('Ranking Mask'!B$4:B$70, "&gt;0", B$4:B$70, "&gt;"&amp;B65)+1, 'Ranking Mask'!B65)</f>
        <v>NA</v>
      </c>
      <c r="C136" s="14" t="str">
        <f>IF(ISNUMBER(C65*'Ranking Mask'!B65), COUNTIFS('Ranking Mask'!B$4:B$70, "&gt;0", C$4:C$70, "&gt;"&amp;C65)+1, 'Ranking Mask'!B65)</f>
        <v>NA</v>
      </c>
      <c r="D136" s="15" t="str">
        <f>IF(ISNUMBER(D65*'Ranking Mask'!D65), COUNTIFS('Ranking Mask'!D$4:D$70, "&gt;0", D$4:D$70, "&gt;"&amp;D65)+1, 'Ranking Mask'!D65)</f>
        <v>NA</v>
      </c>
      <c r="E136" s="15" t="str">
        <f>IF(ISNUMBER(E65*'Ranking Mask'!D65), COUNTIFS('Ranking Mask'!D$4:D$70, "&gt;0", E$4:E$70, "&gt;"&amp;E65)+1, 'Ranking Mask'!D65)</f>
        <v>NA</v>
      </c>
      <c r="F136" s="14" t="str">
        <f>IF(ISNUMBER(F65*'Ranking Mask'!F65), COUNTIFS('Ranking Mask'!F$4:F$70, "&gt;0", F$4:F$70, "&gt;"&amp;F65)+1, 'Ranking Mask'!F65)</f>
        <v>NA</v>
      </c>
      <c r="G136" s="14" t="str">
        <f>IF(ISNUMBER(G65*'Ranking Mask'!F65), COUNTIFS('Ranking Mask'!F$4:F$70, "&gt;0", G$4:G$70, "&gt;"&amp;G65)+1, 'Ranking Mask'!F65)</f>
        <v>NA</v>
      </c>
      <c r="H136" s="15" t="str">
        <f>IF(ISNUMBER(H65*'Ranking Mask'!H65), COUNTIFS('Ranking Mask'!H$4:H$70, "&gt;0", H$4:H$70, "&gt;"&amp;H65)+1, 'Ranking Mask'!H65)</f>
        <v>NA</v>
      </c>
      <c r="I136" s="15" t="str">
        <f>IF(ISNUMBER(I65*'Ranking Mask'!H65), COUNTIFS('Ranking Mask'!H$4:H$70, "&gt;0", I$4:I$70, "&gt;"&amp;I65)+1, 'Ranking Mask'!H65)</f>
        <v>NA</v>
      </c>
      <c r="J136" s="14" t="str">
        <f>IF(ISNUMBER(J65*'Ranking Mask'!J65), COUNTIFS('Ranking Mask'!J$4:J$70, "&gt;0", J$4:J$70, "&gt;"&amp;J65)+1, 'Ranking Mask'!J65)</f>
        <v>NA</v>
      </c>
      <c r="K136" s="14" t="str">
        <f>IF(ISNUMBER(K65*'Ranking Mask'!J65), COUNTIFS('Ranking Mask'!J$4:J$70, "&gt;0", K$4:K$70, "&gt;"&amp;K65)+1, 'Ranking Mask'!J65)</f>
        <v>NA</v>
      </c>
      <c r="L136" s="15" t="str">
        <f>IF(ISNUMBER(L65*'Ranking Mask'!L65), COUNTIFS('Ranking Mask'!L$4:L$70, "&gt;0", L$4:L$70, "&gt;"&amp;L65)+1, 'Ranking Mask'!L65)</f>
        <v>NA</v>
      </c>
      <c r="M136" s="15" t="str">
        <f>IF(ISNUMBER(M65*'Ranking Mask'!L65), COUNTIFS('Ranking Mask'!L$4:L$70, "&gt;0", M$4:M$70, "&gt;"&amp;M65)+1, 'Ranking Mask'!L65)</f>
        <v>NA</v>
      </c>
      <c r="N136" s="14" t="str">
        <f>IF(ISNUMBER(N65*'Ranking Mask'!N65), COUNTIFS('Ranking Mask'!N$4:N$70, "&gt;0", N$4:N$70, "&gt;"&amp;N65)+1, 'Ranking Mask'!N65)</f>
        <v>NA</v>
      </c>
      <c r="O136" s="14" t="str">
        <f>IF(ISNUMBER(O65*'Ranking Mask'!N65), COUNTIFS('Ranking Mask'!N$4:N$70, "&gt;0", O$4:O$70, "&gt;"&amp;O65)+1, 'Ranking Mask'!N65)</f>
        <v>NA</v>
      </c>
      <c r="P136" s="15" t="str">
        <f>IF(ISNUMBER(P65*'Ranking Mask'!P65), COUNTIFS('Ranking Mask'!P$4:P$70, "&gt;0", P$4:P$70, "&gt;"&amp;P65)+1, 'Ranking Mask'!P65)</f>
        <v>NA</v>
      </c>
      <c r="Q136" s="15" t="str">
        <f>IF(ISNUMBER(Q65*'Ranking Mask'!P65), COUNTIFS('Ranking Mask'!P$4:P$70, "&gt;0", Q$4:Q$70, "&gt;"&amp;Q65)+1, 'Ranking Mask'!P65)</f>
        <v>NA</v>
      </c>
      <c r="R136" s="14">
        <f>IF(ISNUMBER(R65*'Ranking Mask'!R65), COUNTIFS('Ranking Mask'!R$4:R$70, "&gt;0", R$4:R$70, "&gt;"&amp;R65)+1, 'Ranking Mask'!R65)</f>
        <v>41</v>
      </c>
      <c r="S136" s="14">
        <f>IF(ISNUMBER(S65*'Ranking Mask'!R65), COUNTIFS('Ranking Mask'!R$4:R$70, "&gt;0", S$4:S$70, "&gt;"&amp;S65)+1, 'Ranking Mask'!R65)</f>
        <v>5</v>
      </c>
      <c r="T136" s="15">
        <f>IF(ISNUMBER(T65*'Ranking Mask'!T65), COUNTIFS('Ranking Mask'!T$4:T$70, "&gt;0", T$4:T$70, "&gt;"&amp;T65)+1, 'Ranking Mask'!T65)</f>
        <v>40</v>
      </c>
      <c r="U136" s="15">
        <f>IF(ISNUMBER(U65*'Ranking Mask'!T65), COUNTIFS('Ranking Mask'!T$4:T$70, "&gt;0", U$4:U$70, "&gt;"&amp;U65)+1, 'Ranking Mask'!T65)</f>
        <v>9</v>
      </c>
      <c r="V136" s="14" t="str">
        <f>IF(ISNUMBER(V65*'Ranking Mask'!V65), COUNTIFS('Ranking Mask'!V$4:V$70, "&gt;0", V$4:V$70, "&gt;"&amp;V65)+1, 'Ranking Mask'!V65)</f>
        <v>NA</v>
      </c>
      <c r="W136" s="14" t="str">
        <f>IF(ISNUMBER(W65*'Ranking Mask'!V65), COUNTIFS('Ranking Mask'!V$4:V$70, "&gt;0", W$4:W$70, "&gt;"&amp;W65)+1, 'Ranking Mask'!V65)</f>
        <v>NA</v>
      </c>
      <c r="X136" s="15" t="str">
        <f>IF(ISNUMBER(X65*'Ranking Mask'!X65), COUNTIFS('Ranking Mask'!X$4:X$70, "&gt;0", X$4:X$70, "&gt;"&amp;X65)+1, 'Ranking Mask'!X65)</f>
        <v>NA</v>
      </c>
      <c r="Y136" s="15" t="str">
        <f>IF(ISNUMBER(Y65*'Ranking Mask'!X65), COUNTIFS('Ranking Mask'!X$4:X$70, "&gt;0", Y$4:Y$70, "&gt;"&amp;Y65)+1, 'Ranking Mask'!X65)</f>
        <v>NA</v>
      </c>
      <c r="Z136" s="14" t="str">
        <f>IF(ISNUMBER(Z65*'Ranking Mask'!Z65), COUNTIFS('Ranking Mask'!Z$4:Z$70, "&gt;0", Z$4:Z$70, "&gt;"&amp;Z65)+1, 'Ranking Mask'!Z65)</f>
        <v>NA</v>
      </c>
      <c r="AA136" s="14" t="str">
        <f>IF(ISNUMBER(AA65*'Ranking Mask'!Z65), COUNTIFS('Ranking Mask'!Z$4:Z$70, "&gt;0", AA$4:AA$70, "&gt;"&amp;AA65)+1, 'Ranking Mask'!Z65)</f>
        <v>NA</v>
      </c>
      <c r="AB136" s="15" t="str">
        <f>IF(ISNUMBER(AB65*'Ranking Mask'!AB65), COUNTIFS('Ranking Mask'!AB$4:AB$70, "&gt;0", AB$4:AB$70, "&gt;"&amp;AB65)+1, 'Ranking Mask'!AB65)</f>
        <v>NA</v>
      </c>
      <c r="AC136" s="15" t="str">
        <f>IF(ISNUMBER(AC65*'Ranking Mask'!AB65), COUNTIFS('Ranking Mask'!AB$4:AB$70, "&gt;0", AC$4:AC$70, "&gt;"&amp;AC65)+1, 'Ranking Mask'!AB65)</f>
        <v>NA</v>
      </c>
      <c r="AD136" s="14" t="str">
        <f>IF(ISNUMBER(AD65*'Ranking Mask'!AD65), COUNTIFS('Ranking Mask'!AD$4:AD$70, "&gt;0", AD$4:AD$70, "&gt;"&amp;AD65)+1, 'Ranking Mask'!AD65)</f>
        <v>NA</v>
      </c>
      <c r="AE136" s="14" t="str">
        <f>IF(ISNUMBER(AE65*'Ranking Mask'!AD65), COUNTIFS('Ranking Mask'!AD$4:AD$70, "&gt;0", AE$4:AE$70, "&gt;"&amp;AE65)+1, 'Ranking Mask'!AD65)</f>
        <v>NA</v>
      </c>
      <c r="AF136" s="15">
        <f>IF(ISNUMBER(AF65*'Ranking Mask'!AF65), COUNTIFS('Ranking Mask'!AF$4:AF$70, "&gt;0", AF$4:AF$70, "&gt;"&amp;AF65)+1, 'Ranking Mask'!AF65)</f>
        <v>31</v>
      </c>
      <c r="AG136" s="15">
        <f>IF(ISNUMBER(AG65*'Ranking Mask'!AF65), COUNTIFS('Ranking Mask'!AF$4:AF$70, "&gt;0", AG$4:AG$70, "&gt;"&amp;AG65)+1, 'Ranking Mask'!AF65)</f>
        <v>13</v>
      </c>
      <c r="AH136" s="14" t="str">
        <f>IF(ISNUMBER(AH65*'Ranking Mask'!AH65), COUNTIFS('Ranking Mask'!AH$4:AH$70, "&gt;0", AH$4:AH$70, "&gt;"&amp;AH65)+1, 'Ranking Mask'!AH65)</f>
        <v>NA</v>
      </c>
      <c r="AI136" s="14" t="str">
        <f>IF(ISNUMBER(AI65*'Ranking Mask'!AH65), COUNTIFS('Ranking Mask'!AH$4:AH$70, "&gt;0", AI$4:AI$70, "&gt;"&amp;AI65)+1, 'Ranking Mask'!AH65)</f>
        <v>NA</v>
      </c>
      <c r="AJ136" s="15" t="str">
        <f>IF(ISNUMBER(AJ65*'Ranking Mask'!AJ65), COUNTIFS('Ranking Mask'!AJ$4:AJ$70, "&gt;0", AJ$4:AJ$70, "&gt;"&amp;AJ65)+1, 'Ranking Mask'!AJ65)</f>
        <v>NA</v>
      </c>
      <c r="AK136" s="15" t="str">
        <f>IF(ISNUMBER(AK65*'Ranking Mask'!AJ65), COUNTIFS('Ranking Mask'!AJ$4:AJ$70, "&gt;0", AK$4:AK$70, "&gt;"&amp;AK65)+1, 'Ranking Mask'!AJ65)</f>
        <v>NA</v>
      </c>
      <c r="AL136" s="14" t="str">
        <f>IF(ISNUMBER(AL65*'Ranking Mask'!AL65), COUNTIFS('Ranking Mask'!AL$4:AL$70, "&gt;0", AL$4:AL$70, "&gt;"&amp;AL65)+1, 'Ranking Mask'!AL65)</f>
        <v>NA</v>
      </c>
      <c r="AM136" s="14" t="str">
        <f>IF(ISNUMBER(AM65*'Ranking Mask'!AL65), COUNTIFS('Ranking Mask'!AL$4:AL$70, "&gt;0", AM$4:AM$70, "&gt;"&amp;AM65)+1, 'Ranking Mask'!AL65)</f>
        <v>NA</v>
      </c>
      <c r="AN136" s="15" t="str">
        <f>IF(ISNUMBER(AN65*'Ranking Mask'!AN65), COUNTIFS('Ranking Mask'!AN$4:AN$70, "&gt;0", AN$4:AN$70, "&gt;"&amp;AN65)+1, 'Ranking Mask'!AN65)</f>
        <v>NA</v>
      </c>
      <c r="AO136" s="15" t="str">
        <f>IF(ISNUMBER(AO65*'Ranking Mask'!AN65), COUNTIFS('Ranking Mask'!AN$4:AN$70, "&gt;0", AO$4:AO$70, "&gt;"&amp;AO65)+1, 'Ranking Mask'!AN65)</f>
        <v>NA</v>
      </c>
    </row>
    <row r="137" spans="1:41" x14ac:dyDescent="0.25">
      <c r="A137" s="17" t="str">
        <f>SEG!A66</f>
        <v>UP-PT</v>
      </c>
      <c r="B137" s="14" t="str">
        <f>IF(ISNUMBER(B66*'Ranking Mask'!B66), COUNTIFS('Ranking Mask'!B$4:B$70, "&gt;0", B$4:B$70, "&gt;"&amp;B66)+1, 'Ranking Mask'!B66)</f>
        <v>NA</v>
      </c>
      <c r="C137" s="14" t="str">
        <f>IF(ISNUMBER(C66*'Ranking Mask'!B66), COUNTIFS('Ranking Mask'!B$4:B$70, "&gt;0", C$4:C$70, "&gt;"&amp;C66)+1, 'Ranking Mask'!B66)</f>
        <v>NA</v>
      </c>
      <c r="D137" s="15" t="str">
        <f>IF(ISNUMBER(D66*'Ranking Mask'!D66), COUNTIFS('Ranking Mask'!D$4:D$70, "&gt;0", D$4:D$70, "&gt;"&amp;D66)+1, 'Ranking Mask'!D66)</f>
        <v>NA</v>
      </c>
      <c r="E137" s="15" t="str">
        <f>IF(ISNUMBER(E66*'Ranking Mask'!D66), COUNTIFS('Ranking Mask'!D$4:D$70, "&gt;0", E$4:E$70, "&gt;"&amp;E66)+1, 'Ranking Mask'!D66)</f>
        <v>NA</v>
      </c>
      <c r="F137" s="14">
        <f>IF(ISNUMBER(F66*'Ranking Mask'!F66), COUNTIFS('Ranking Mask'!F$4:F$70, "&gt;0", F$4:F$70, "&gt;"&amp;F66)+1, 'Ranking Mask'!F66)</f>
        <v>23</v>
      </c>
      <c r="G137" s="14">
        <f>IF(ISNUMBER(G66*'Ranking Mask'!F66), COUNTIFS('Ranking Mask'!F$4:F$70, "&gt;0", G$4:G$70, "&gt;"&amp;G66)+1, 'Ranking Mask'!F66)</f>
        <v>22</v>
      </c>
      <c r="H137" s="15" t="str">
        <f>IF(ISNUMBER(H66*'Ranking Mask'!H66), COUNTIFS('Ranking Mask'!H$4:H$70, "&gt;0", H$4:H$70, "&gt;"&amp;H66)+1, 'Ranking Mask'!H66)</f>
        <v>NA</v>
      </c>
      <c r="I137" s="15" t="str">
        <f>IF(ISNUMBER(I66*'Ranking Mask'!H66), COUNTIFS('Ranking Mask'!H$4:H$70, "&gt;0", I$4:I$70, "&gt;"&amp;I66)+1, 'Ranking Mask'!H66)</f>
        <v>NA</v>
      </c>
      <c r="J137" s="14">
        <f>IF(ISNUMBER(J66*'Ranking Mask'!J66), COUNTIFS('Ranking Mask'!J$4:J$70, "&gt;0", J$4:J$70, "&gt;"&amp;J66)+1, 'Ranking Mask'!J66)</f>
        <v>23</v>
      </c>
      <c r="K137" s="14">
        <f>IF(ISNUMBER(K66*'Ranking Mask'!J66), COUNTIFS('Ranking Mask'!J$4:J$70, "&gt;0", K$4:K$70, "&gt;"&amp;K66)+1, 'Ranking Mask'!J66)</f>
        <v>24</v>
      </c>
      <c r="L137" s="15" t="str">
        <f>IF(ISNUMBER(L66*'Ranking Mask'!L66), COUNTIFS('Ranking Mask'!L$4:L$70, "&gt;0", L$4:L$70, "&gt;"&amp;L66)+1, 'Ranking Mask'!L66)</f>
        <v>NA</v>
      </c>
      <c r="M137" s="15" t="str">
        <f>IF(ISNUMBER(M66*'Ranking Mask'!L66), COUNTIFS('Ranking Mask'!L$4:L$70, "&gt;0", M$4:M$70, "&gt;"&amp;M66)+1, 'Ranking Mask'!L66)</f>
        <v>NA</v>
      </c>
      <c r="N137" s="14">
        <f>IF(ISNUMBER(N66*'Ranking Mask'!N66), COUNTIFS('Ranking Mask'!N$4:N$70, "&gt;0", N$4:N$70, "&gt;"&amp;N66)+1, 'Ranking Mask'!N66)</f>
        <v>12</v>
      </c>
      <c r="O137" s="14">
        <f>IF(ISNUMBER(O66*'Ranking Mask'!N66), COUNTIFS('Ranking Mask'!N$4:N$70, "&gt;0", O$4:O$70, "&gt;"&amp;O66)+1, 'Ranking Mask'!N66)</f>
        <v>10</v>
      </c>
      <c r="P137" s="15">
        <f>IF(ISNUMBER(P66*'Ranking Mask'!P66), COUNTIFS('Ranking Mask'!P$4:P$70, "&gt;0", P$4:P$70, "&gt;"&amp;P66)+1, 'Ranking Mask'!P66)</f>
        <v>11</v>
      </c>
      <c r="Q137" s="15">
        <f>IF(ISNUMBER(Q66*'Ranking Mask'!P66), COUNTIFS('Ranking Mask'!P$4:P$70, "&gt;0", Q$4:Q$70, "&gt;"&amp;Q66)+1, 'Ranking Mask'!P66)</f>
        <v>12</v>
      </c>
      <c r="R137" s="14">
        <f>IF(ISNUMBER(R66*'Ranking Mask'!R66), COUNTIFS('Ranking Mask'!R$4:R$70, "&gt;0", R$4:R$70, "&gt;"&amp;R66)+1, 'Ranking Mask'!R66)</f>
        <v>36</v>
      </c>
      <c r="S137" s="14">
        <f>IF(ISNUMBER(S66*'Ranking Mask'!R66), COUNTIFS('Ranking Mask'!R$4:R$70, "&gt;0", S$4:S$70, "&gt;"&amp;S66)+1, 'Ranking Mask'!R66)</f>
        <v>35</v>
      </c>
      <c r="T137" s="15">
        <f>IF(ISNUMBER(T66*'Ranking Mask'!T66), COUNTIFS('Ranking Mask'!T$4:T$70, "&gt;0", T$4:T$70, "&gt;"&amp;T66)+1, 'Ranking Mask'!T66)</f>
        <v>30</v>
      </c>
      <c r="U137" s="15">
        <f>IF(ISNUMBER(U66*'Ranking Mask'!T66), COUNTIFS('Ranking Mask'!T$4:T$70, "&gt;0", U$4:U$70, "&gt;"&amp;U66)+1, 'Ranking Mask'!T66)</f>
        <v>22</v>
      </c>
      <c r="V137" s="14">
        <f>IF(ISNUMBER(V66*'Ranking Mask'!V66), COUNTIFS('Ranking Mask'!V$4:V$70, "&gt;0", V$4:V$70, "&gt;"&amp;V66)+1, 'Ranking Mask'!V66)</f>
        <v>14</v>
      </c>
      <c r="W137" s="14">
        <f>IF(ISNUMBER(W66*'Ranking Mask'!V66), COUNTIFS('Ranking Mask'!V$4:V$70, "&gt;0", W$4:W$70, "&gt;"&amp;W66)+1, 'Ranking Mask'!V66)</f>
        <v>15</v>
      </c>
      <c r="X137" s="15">
        <f>IF(ISNUMBER(X66*'Ranking Mask'!X66), COUNTIFS('Ranking Mask'!X$4:X$70, "&gt;0", X$4:X$70, "&gt;"&amp;X66)+1, 'Ranking Mask'!X66)</f>
        <v>18</v>
      </c>
      <c r="Y137" s="15">
        <f>IF(ISNUMBER(Y66*'Ranking Mask'!X66), COUNTIFS('Ranking Mask'!X$4:X$70, "&gt;0", Y$4:Y$70, "&gt;"&amp;Y66)+1, 'Ranking Mask'!X66)</f>
        <v>18</v>
      </c>
      <c r="Z137" s="14">
        <f>IF(ISNUMBER(Z66*'Ranking Mask'!Z66), COUNTIFS('Ranking Mask'!Z$4:Z$70, "&gt;0", Z$4:Z$70, "&gt;"&amp;Z66)+1, 'Ranking Mask'!Z66)</f>
        <v>6</v>
      </c>
      <c r="AA137" s="14">
        <f>IF(ISNUMBER(AA66*'Ranking Mask'!Z66), COUNTIFS('Ranking Mask'!Z$4:Z$70, "&gt;0", AA$4:AA$70, "&gt;"&amp;AA66)+1, 'Ranking Mask'!Z66)</f>
        <v>7</v>
      </c>
      <c r="AB137" s="15" t="str">
        <f>IF(ISNUMBER(AB66*'Ranking Mask'!AB66), COUNTIFS('Ranking Mask'!AB$4:AB$70, "&gt;0", AB$4:AB$70, "&gt;"&amp;AB66)+1, 'Ranking Mask'!AB66)</f>
        <v>NA</v>
      </c>
      <c r="AC137" s="15" t="str">
        <f>IF(ISNUMBER(AC66*'Ranking Mask'!AB66), COUNTIFS('Ranking Mask'!AB$4:AB$70, "&gt;0", AC$4:AC$70, "&gt;"&amp;AC66)+1, 'Ranking Mask'!AB66)</f>
        <v>NA</v>
      </c>
      <c r="AD137" s="14" t="str">
        <f>IF(ISNUMBER(AD66*'Ranking Mask'!AD66), COUNTIFS('Ranking Mask'!AD$4:AD$70, "&gt;0", AD$4:AD$70, "&gt;"&amp;AD66)+1, 'Ranking Mask'!AD66)</f>
        <v>NA</v>
      </c>
      <c r="AE137" s="14" t="str">
        <f>IF(ISNUMBER(AE66*'Ranking Mask'!AD66), COUNTIFS('Ranking Mask'!AD$4:AD$70, "&gt;0", AE$4:AE$70, "&gt;"&amp;AE66)+1, 'Ranking Mask'!AD66)</f>
        <v>NA</v>
      </c>
      <c r="AF137" s="15">
        <f>IF(ISNUMBER(AF66*'Ranking Mask'!AF66), COUNTIFS('Ranking Mask'!AF$4:AF$70, "&gt;0", AF$4:AF$70, "&gt;"&amp;AF66)+1, 'Ranking Mask'!AF66)</f>
        <v>29</v>
      </c>
      <c r="AG137" s="15">
        <f>IF(ISNUMBER(AG66*'Ranking Mask'!AF66), COUNTIFS('Ranking Mask'!AF$4:AF$70, "&gt;0", AG$4:AG$70, "&gt;"&amp;AG66)+1, 'Ranking Mask'!AF66)</f>
        <v>28</v>
      </c>
      <c r="AH137" s="14">
        <f>IF(ISNUMBER(AH66*'Ranking Mask'!AH66), COUNTIFS('Ranking Mask'!AH$4:AH$70, "&gt;0", AH$4:AH$70, "&gt;"&amp;AH66)+1, 'Ranking Mask'!AH66)</f>
        <v>19</v>
      </c>
      <c r="AI137" s="14">
        <f>IF(ISNUMBER(AI66*'Ranking Mask'!AH66), COUNTIFS('Ranking Mask'!AH$4:AH$70, "&gt;0", AI$4:AI$70, "&gt;"&amp;AI66)+1, 'Ranking Mask'!AH66)</f>
        <v>18</v>
      </c>
      <c r="AJ137" s="15" t="str">
        <f>IF(ISNUMBER(AJ66*'Ranking Mask'!AJ66), COUNTIFS('Ranking Mask'!AJ$4:AJ$70, "&gt;0", AJ$4:AJ$70, "&gt;"&amp;AJ66)+1, 'Ranking Mask'!AJ66)</f>
        <v>NA</v>
      </c>
      <c r="AK137" s="15" t="str">
        <f>IF(ISNUMBER(AK66*'Ranking Mask'!AJ66), COUNTIFS('Ranking Mask'!AJ$4:AJ$70, "&gt;0", AK$4:AK$70, "&gt;"&amp;AK66)+1, 'Ranking Mask'!AJ66)</f>
        <v>NA</v>
      </c>
      <c r="AL137" s="14">
        <f>IF(ISNUMBER(AL66*'Ranking Mask'!AL66), COUNTIFS('Ranking Mask'!AL$4:AL$70, "&gt;0", AL$4:AL$70, "&gt;"&amp;AL66)+1, 'Ranking Mask'!AL66)</f>
        <v>30</v>
      </c>
      <c r="AM137" s="14">
        <f>IF(ISNUMBER(AM66*'Ranking Mask'!AL66), COUNTIFS('Ranking Mask'!AL$4:AL$70, "&gt;0", AM$4:AM$70, "&gt;"&amp;AM66)+1, 'Ranking Mask'!AL66)</f>
        <v>27</v>
      </c>
      <c r="AN137" s="15">
        <f>IF(ISNUMBER(AN66*'Ranking Mask'!AN66), COUNTIFS('Ranking Mask'!AN$4:AN$70, "&gt;0", AN$4:AN$70, "&gt;"&amp;AN66)+1, 'Ranking Mask'!AN66)</f>
        <v>12</v>
      </c>
      <c r="AO137" s="15">
        <f>IF(ISNUMBER(AO66*'Ranking Mask'!AN66), COUNTIFS('Ranking Mask'!AN$4:AN$70, "&gt;0", AO$4:AO$70, "&gt;"&amp;AO66)+1, 'Ranking Mask'!AN66)</f>
        <v>9</v>
      </c>
    </row>
    <row r="138" spans="1:41" x14ac:dyDescent="0.25">
      <c r="A138" s="17" t="str">
        <f>SEG!A67</f>
        <v>UPM-ES</v>
      </c>
      <c r="B138" s="14" t="str">
        <f>IF(ISNUMBER(B67*'Ranking Mask'!B67), COUNTIFS('Ranking Mask'!B$4:B$70, "&gt;0", B$4:B$70, "&gt;"&amp;B67)+1, 'Ranking Mask'!B67)</f>
        <v>NA</v>
      </c>
      <c r="C138" s="14" t="str">
        <f>IF(ISNUMBER(C67*'Ranking Mask'!B67), COUNTIFS('Ranking Mask'!B$4:B$70, "&gt;0", C$4:C$70, "&gt;"&amp;C67)+1, 'Ranking Mask'!B67)</f>
        <v>NA</v>
      </c>
      <c r="D138" s="15" t="str">
        <f>IF(ISNUMBER(D67*'Ranking Mask'!D67), COUNTIFS('Ranking Mask'!D$4:D$70, "&gt;0", D$4:D$70, "&gt;"&amp;D67)+1, 'Ranking Mask'!D67)</f>
        <v>NA</v>
      </c>
      <c r="E138" s="15" t="str">
        <f>IF(ISNUMBER(E67*'Ranking Mask'!D67), COUNTIFS('Ranking Mask'!D$4:D$70, "&gt;0", E$4:E$70, "&gt;"&amp;E67)+1, 'Ranking Mask'!D67)</f>
        <v>NA</v>
      </c>
      <c r="F138" s="14" t="str">
        <f>IF(ISNUMBER(F67*'Ranking Mask'!F67), COUNTIFS('Ranking Mask'!F$4:F$70, "&gt;0", F$4:F$70, "&gt;"&amp;F67)+1, 'Ranking Mask'!F67)</f>
        <v>NA</v>
      </c>
      <c r="G138" s="14" t="str">
        <f>IF(ISNUMBER(G67*'Ranking Mask'!F67), COUNTIFS('Ranking Mask'!F$4:F$70, "&gt;0", G$4:G$70, "&gt;"&amp;G67)+1, 'Ranking Mask'!F67)</f>
        <v>NA</v>
      </c>
      <c r="H138" s="15" t="str">
        <f>IF(ISNUMBER(H67*'Ranking Mask'!H67), COUNTIFS('Ranking Mask'!H$4:H$70, "&gt;0", H$4:H$70, "&gt;"&amp;H67)+1, 'Ranking Mask'!H67)</f>
        <v>NA</v>
      </c>
      <c r="I138" s="15" t="str">
        <f>IF(ISNUMBER(I67*'Ranking Mask'!H67), COUNTIFS('Ranking Mask'!H$4:H$70, "&gt;0", I$4:I$70, "&gt;"&amp;I67)+1, 'Ranking Mask'!H67)</f>
        <v>NA</v>
      </c>
      <c r="J138" s="14">
        <f>IF(ISNUMBER(J67*'Ranking Mask'!J67), COUNTIFS('Ranking Mask'!J$4:J$70, "&gt;0", J$4:J$70, "&gt;"&amp;J67)+1, 'Ranking Mask'!J67)</f>
        <v>25</v>
      </c>
      <c r="K138" s="14">
        <f>IF(ISNUMBER(K67*'Ranking Mask'!J67), COUNTIFS('Ranking Mask'!J$4:J$70, "&gt;0", K$4:K$70, "&gt;"&amp;K67)+1, 'Ranking Mask'!J67)</f>
        <v>26</v>
      </c>
      <c r="L138" s="15" t="str">
        <f>IF(ISNUMBER(L67*'Ranking Mask'!L67), COUNTIFS('Ranking Mask'!L$4:L$70, "&gt;0", L$4:L$70, "&gt;"&amp;L67)+1, 'Ranking Mask'!L67)</f>
        <v>NA</v>
      </c>
      <c r="M138" s="15" t="str">
        <f>IF(ISNUMBER(M67*'Ranking Mask'!L67), COUNTIFS('Ranking Mask'!L$4:L$70, "&gt;0", M$4:M$70, "&gt;"&amp;M67)+1, 'Ranking Mask'!L67)</f>
        <v>NA</v>
      </c>
      <c r="N138" s="14" t="str">
        <f>IF(ISNUMBER(N67*'Ranking Mask'!N67), COUNTIFS('Ranking Mask'!N$4:N$70, "&gt;0", N$4:N$70, "&gt;"&amp;N67)+1, 'Ranking Mask'!N67)</f>
        <v>NA</v>
      </c>
      <c r="O138" s="14" t="str">
        <f>IF(ISNUMBER(O67*'Ranking Mask'!N67), COUNTIFS('Ranking Mask'!N$4:N$70, "&gt;0", O$4:O$70, "&gt;"&amp;O67)+1, 'Ranking Mask'!N67)</f>
        <v>NA</v>
      </c>
      <c r="P138" s="15" t="str">
        <f>IF(ISNUMBER(P67*'Ranking Mask'!P67), COUNTIFS('Ranking Mask'!P$4:P$70, "&gt;0", P$4:P$70, "&gt;"&amp;P67)+1, 'Ranking Mask'!P67)</f>
        <v>NA</v>
      </c>
      <c r="Q138" s="15" t="str">
        <f>IF(ISNUMBER(Q67*'Ranking Mask'!P67), COUNTIFS('Ranking Mask'!P$4:P$70, "&gt;0", Q$4:Q$70, "&gt;"&amp;Q67)+1, 'Ranking Mask'!P67)</f>
        <v>NA</v>
      </c>
      <c r="R138" s="14">
        <f>IF(ISNUMBER(R67*'Ranking Mask'!R67), COUNTIFS('Ranking Mask'!R$4:R$70, "&gt;0", R$4:R$70, "&gt;"&amp;R67)+1, 'Ranking Mask'!R67)</f>
        <v>37</v>
      </c>
      <c r="S138" s="14">
        <f>IF(ISNUMBER(S67*'Ranking Mask'!R67), COUNTIFS('Ranking Mask'!R$4:R$70, "&gt;0", S$4:S$70, "&gt;"&amp;S67)+1, 'Ranking Mask'!R67)</f>
        <v>38</v>
      </c>
      <c r="T138" s="15">
        <f>IF(ISNUMBER(T67*'Ranking Mask'!T67), COUNTIFS('Ranking Mask'!T$4:T$70, "&gt;0", T$4:T$70, "&gt;"&amp;T67)+1, 'Ranking Mask'!T67)</f>
        <v>35</v>
      </c>
      <c r="U138" s="15">
        <f>IF(ISNUMBER(U67*'Ranking Mask'!T67), COUNTIFS('Ranking Mask'!T$4:T$70, "&gt;0", U$4:U$70, "&gt;"&amp;U67)+1, 'Ranking Mask'!T67)</f>
        <v>37</v>
      </c>
      <c r="V138" s="14" t="str">
        <f>IF(ISNUMBER(V67*'Ranking Mask'!V67), COUNTIFS('Ranking Mask'!V$4:V$70, "&gt;0", V$4:V$70, "&gt;"&amp;V67)+1, 'Ranking Mask'!V67)</f>
        <v>NA</v>
      </c>
      <c r="W138" s="14" t="str">
        <f>IF(ISNUMBER(W67*'Ranking Mask'!V67), COUNTIFS('Ranking Mask'!V$4:V$70, "&gt;0", W$4:W$70, "&gt;"&amp;W67)+1, 'Ranking Mask'!V67)</f>
        <v>NA</v>
      </c>
      <c r="X138" s="15" t="str">
        <f>IF(ISNUMBER(X67*'Ranking Mask'!X67), COUNTIFS('Ranking Mask'!X$4:X$70, "&gt;0", X$4:X$70, "&gt;"&amp;X67)+1, 'Ranking Mask'!X67)</f>
        <v>NA</v>
      </c>
      <c r="Y138" s="15" t="str">
        <f>IF(ISNUMBER(Y67*'Ranking Mask'!X67), COUNTIFS('Ranking Mask'!X$4:X$70, "&gt;0", Y$4:Y$70, "&gt;"&amp;Y67)+1, 'Ranking Mask'!X67)</f>
        <v>NA</v>
      </c>
      <c r="Z138" s="14" t="str">
        <f>IF(ISNUMBER(Z67*'Ranking Mask'!Z67), COUNTIFS('Ranking Mask'!Z$4:Z$70, "&gt;0", Z$4:Z$70, "&gt;"&amp;Z67)+1, 'Ranking Mask'!Z67)</f>
        <v>NA</v>
      </c>
      <c r="AA138" s="14" t="str">
        <f>IF(ISNUMBER(AA67*'Ranking Mask'!Z67), COUNTIFS('Ranking Mask'!Z$4:Z$70, "&gt;0", AA$4:AA$70, "&gt;"&amp;AA67)+1, 'Ranking Mask'!Z67)</f>
        <v>NA</v>
      </c>
      <c r="AB138" s="15" t="str">
        <f>IF(ISNUMBER(AB67*'Ranking Mask'!AB67), COUNTIFS('Ranking Mask'!AB$4:AB$70, "&gt;0", AB$4:AB$70, "&gt;"&amp;AB67)+1, 'Ranking Mask'!AB67)</f>
        <v>NA</v>
      </c>
      <c r="AC138" s="15" t="str">
        <f>IF(ISNUMBER(AC67*'Ranking Mask'!AB67), COUNTIFS('Ranking Mask'!AB$4:AB$70, "&gt;0", AC$4:AC$70, "&gt;"&amp;AC67)+1, 'Ranking Mask'!AB67)</f>
        <v>NA</v>
      </c>
      <c r="AD138" s="14" t="str">
        <f>IF(ISNUMBER(AD67*'Ranking Mask'!AD67), COUNTIFS('Ranking Mask'!AD$4:AD$70, "&gt;0", AD$4:AD$70, "&gt;"&amp;AD67)+1, 'Ranking Mask'!AD67)</f>
        <v>NA</v>
      </c>
      <c r="AE138" s="14" t="str">
        <f>IF(ISNUMBER(AE67*'Ranking Mask'!AD67), COUNTIFS('Ranking Mask'!AD$4:AD$70, "&gt;0", AE$4:AE$70, "&gt;"&amp;AE67)+1, 'Ranking Mask'!AD67)</f>
        <v>NA</v>
      </c>
      <c r="AF138" s="15" t="str">
        <f>IF(ISNUMBER(AF67*'Ranking Mask'!AF67), COUNTIFS('Ranking Mask'!AF$4:AF$70, "&gt;0", AF$4:AF$70, "&gt;"&amp;AF67)+1, 'Ranking Mask'!AF67)</f>
        <v>NA</v>
      </c>
      <c r="AG138" s="15" t="str">
        <f>IF(ISNUMBER(AG67*'Ranking Mask'!AF67), COUNTIFS('Ranking Mask'!AF$4:AF$70, "&gt;0", AG$4:AG$70, "&gt;"&amp;AG67)+1, 'Ranking Mask'!AF67)</f>
        <v>NA</v>
      </c>
      <c r="AH138" s="14" t="str">
        <f>IF(ISNUMBER(AH67*'Ranking Mask'!AH67), COUNTIFS('Ranking Mask'!AH$4:AH$70, "&gt;0", AH$4:AH$70, "&gt;"&amp;AH67)+1, 'Ranking Mask'!AH67)</f>
        <v>NA</v>
      </c>
      <c r="AI138" s="14" t="str">
        <f>IF(ISNUMBER(AI67*'Ranking Mask'!AH67), COUNTIFS('Ranking Mask'!AH$4:AH$70, "&gt;0", AI$4:AI$70, "&gt;"&amp;AI67)+1, 'Ranking Mask'!AH67)</f>
        <v>NA</v>
      </c>
      <c r="AJ138" s="15" t="str">
        <f>IF(ISNUMBER(AJ67*'Ranking Mask'!AJ67), COUNTIFS('Ranking Mask'!AJ$4:AJ$70, "&gt;0", AJ$4:AJ$70, "&gt;"&amp;AJ67)+1, 'Ranking Mask'!AJ67)</f>
        <v>NA</v>
      </c>
      <c r="AK138" s="15" t="str">
        <f>IF(ISNUMBER(AK67*'Ranking Mask'!AJ67), COUNTIFS('Ranking Mask'!AJ$4:AJ$70, "&gt;0", AK$4:AK$70, "&gt;"&amp;AK67)+1, 'Ranking Mask'!AJ67)</f>
        <v>NA</v>
      </c>
      <c r="AL138" s="14" t="str">
        <f>IF(ISNUMBER(AL67*'Ranking Mask'!AL67), COUNTIFS('Ranking Mask'!AL$4:AL$70, "&gt;0", AL$4:AL$70, "&gt;"&amp;AL67)+1, 'Ranking Mask'!AL67)</f>
        <v>NA</v>
      </c>
      <c r="AM138" s="14" t="str">
        <f>IF(ISNUMBER(AM67*'Ranking Mask'!AL67), COUNTIFS('Ranking Mask'!AL$4:AL$70, "&gt;0", AM$4:AM$70, "&gt;"&amp;AM67)+1, 'Ranking Mask'!AL67)</f>
        <v>NA</v>
      </c>
      <c r="AN138" s="15" t="str">
        <f>IF(ISNUMBER(AN67*'Ranking Mask'!AN67), COUNTIFS('Ranking Mask'!AN$4:AN$70, "&gt;0", AN$4:AN$70, "&gt;"&amp;AN67)+1, 'Ranking Mask'!AN67)</f>
        <v>NA</v>
      </c>
      <c r="AO138" s="15" t="str">
        <f>IF(ISNUMBER(AO67*'Ranking Mask'!AN67), COUNTIFS('Ranking Mask'!AN$4:AN$70, "&gt;0", AO$4:AO$70, "&gt;"&amp;AO67)+1, 'Ranking Mask'!AN67)</f>
        <v>NA</v>
      </c>
    </row>
    <row r="139" spans="1:41" x14ac:dyDescent="0.25">
      <c r="A139" s="17" t="str">
        <f>SEG!A68</f>
        <v>USYD-AU</v>
      </c>
      <c r="B139" s="14" t="str">
        <f>IF(ISNUMBER(B68*'Ranking Mask'!B68), COUNTIFS('Ranking Mask'!B$4:B$70, "&gt;0", B$4:B$70, "&gt;"&amp;B68)+1, 'Ranking Mask'!B68)</f>
        <v>NA</v>
      </c>
      <c r="C139" s="14" t="str">
        <f>IF(ISNUMBER(C68*'Ranking Mask'!B68), COUNTIFS('Ranking Mask'!B$4:B$70, "&gt;0", C$4:C$70, "&gt;"&amp;C68)+1, 'Ranking Mask'!B68)</f>
        <v>NA</v>
      </c>
      <c r="D139" s="15" t="str">
        <f>IF(ISNUMBER(D68*'Ranking Mask'!D68), COUNTIFS('Ranking Mask'!D$4:D$70, "&gt;0", D$4:D$70, "&gt;"&amp;D68)+1, 'Ranking Mask'!D68)</f>
        <v>NA</v>
      </c>
      <c r="E139" s="15" t="str">
        <f>IF(ISNUMBER(E68*'Ranking Mask'!D68), COUNTIFS('Ranking Mask'!D$4:D$70, "&gt;0", E$4:E$70, "&gt;"&amp;E68)+1, 'Ranking Mask'!D68)</f>
        <v>NA</v>
      </c>
      <c r="F139" s="14" t="str">
        <f>IF(ISNUMBER(F68*'Ranking Mask'!F68), COUNTIFS('Ranking Mask'!F$4:F$70, "&gt;0", F$4:F$70, "&gt;"&amp;F68)+1, 'Ranking Mask'!F68)</f>
        <v>NA</v>
      </c>
      <c r="G139" s="14" t="str">
        <f>IF(ISNUMBER(G68*'Ranking Mask'!F68), COUNTIFS('Ranking Mask'!F$4:F$70, "&gt;0", G$4:G$70, "&gt;"&amp;G68)+1, 'Ranking Mask'!F68)</f>
        <v>NA</v>
      </c>
      <c r="H139" s="15" t="str">
        <f>IF(ISNUMBER(H68*'Ranking Mask'!H68), COUNTIFS('Ranking Mask'!H$4:H$70, "&gt;0", H$4:H$70, "&gt;"&amp;H68)+1, 'Ranking Mask'!H68)</f>
        <v>NA</v>
      </c>
      <c r="I139" s="15" t="str">
        <f>IF(ISNUMBER(I68*'Ranking Mask'!H68), COUNTIFS('Ranking Mask'!H$4:H$70, "&gt;0", I$4:I$70, "&gt;"&amp;I68)+1, 'Ranking Mask'!H68)</f>
        <v>NA</v>
      </c>
      <c r="J139" s="14" t="str">
        <f>IF(ISNUMBER(J68*'Ranking Mask'!J68), COUNTIFS('Ranking Mask'!J$4:J$70, "&gt;0", J$4:J$70, "&gt;"&amp;J68)+1, 'Ranking Mask'!J68)</f>
        <v>NA</v>
      </c>
      <c r="K139" s="14" t="str">
        <f>IF(ISNUMBER(K68*'Ranking Mask'!J68), COUNTIFS('Ranking Mask'!J$4:J$70, "&gt;0", K$4:K$70, "&gt;"&amp;K68)+1, 'Ranking Mask'!J68)</f>
        <v>NA</v>
      </c>
      <c r="L139" s="15" t="str">
        <f>IF(ISNUMBER(L68*'Ranking Mask'!L68), COUNTIFS('Ranking Mask'!L$4:L$70, "&gt;0", L$4:L$70, "&gt;"&amp;L68)+1, 'Ranking Mask'!L68)</f>
        <v>NA</v>
      </c>
      <c r="M139" s="15" t="str">
        <f>IF(ISNUMBER(M68*'Ranking Mask'!L68), COUNTIFS('Ranking Mask'!L$4:L$70, "&gt;0", M$4:M$70, "&gt;"&amp;M68)+1, 'Ranking Mask'!L68)</f>
        <v>NA</v>
      </c>
      <c r="N139" s="14" t="str">
        <f>IF(ISNUMBER(N68*'Ranking Mask'!N68), COUNTIFS('Ranking Mask'!N$4:N$70, "&gt;0", N$4:N$70, "&gt;"&amp;N68)+1, 'Ranking Mask'!N68)</f>
        <v>NA</v>
      </c>
      <c r="O139" s="14" t="str">
        <f>IF(ISNUMBER(O68*'Ranking Mask'!N68), COUNTIFS('Ranking Mask'!N$4:N$70, "&gt;0", O$4:O$70, "&gt;"&amp;O68)+1, 'Ranking Mask'!N68)</f>
        <v>NA</v>
      </c>
      <c r="P139" s="15" t="str">
        <f>IF(ISNUMBER(P68*'Ranking Mask'!P68), COUNTIFS('Ranking Mask'!P$4:P$70, "&gt;0", P$4:P$70, "&gt;"&amp;P68)+1, 'Ranking Mask'!P68)</f>
        <v>NA</v>
      </c>
      <c r="Q139" s="15" t="str">
        <f>IF(ISNUMBER(Q68*'Ranking Mask'!P68), COUNTIFS('Ranking Mask'!P$4:P$70, "&gt;0", Q$4:Q$70, "&gt;"&amp;Q68)+1, 'Ranking Mask'!P68)</f>
        <v>NA</v>
      </c>
      <c r="R139" s="14" t="str">
        <f>IF(ISNUMBER(R68*'Ranking Mask'!R68), COUNTIFS('Ranking Mask'!R$4:R$70, "&gt;0", R$4:R$70, "&gt;"&amp;R68)+1, 'Ranking Mask'!R68)</f>
        <v>NA</v>
      </c>
      <c r="S139" s="14" t="str">
        <f>IF(ISNUMBER(S68*'Ranking Mask'!R68), COUNTIFS('Ranking Mask'!R$4:R$70, "&gt;0", S$4:S$70, "&gt;"&amp;S68)+1, 'Ranking Mask'!R68)</f>
        <v>NA</v>
      </c>
      <c r="T139" s="15" t="str">
        <f>IF(ISNUMBER(T68*'Ranking Mask'!T68), COUNTIFS('Ranking Mask'!T$4:T$70, "&gt;0", T$4:T$70, "&gt;"&amp;T68)+1, 'Ranking Mask'!T68)</f>
        <v>NA</v>
      </c>
      <c r="U139" s="15" t="str">
        <f>IF(ISNUMBER(U68*'Ranking Mask'!T68), COUNTIFS('Ranking Mask'!T$4:T$70, "&gt;0", U$4:U$70, "&gt;"&amp;U68)+1, 'Ranking Mask'!T68)</f>
        <v>NA</v>
      </c>
      <c r="V139" s="14" t="str">
        <f>IF(ISNUMBER(V68*'Ranking Mask'!V68), COUNTIFS('Ranking Mask'!V$4:V$70, "&gt;0", V$4:V$70, "&gt;"&amp;V68)+1, 'Ranking Mask'!V68)</f>
        <v>NA</v>
      </c>
      <c r="W139" s="14" t="str">
        <f>IF(ISNUMBER(W68*'Ranking Mask'!V68), COUNTIFS('Ranking Mask'!V$4:V$70, "&gt;0", W$4:W$70, "&gt;"&amp;W68)+1, 'Ranking Mask'!V68)</f>
        <v>NA</v>
      </c>
      <c r="X139" s="15" t="str">
        <f>IF(ISNUMBER(X68*'Ranking Mask'!X68), COUNTIFS('Ranking Mask'!X$4:X$70, "&gt;0", X$4:X$70, "&gt;"&amp;X68)+1, 'Ranking Mask'!X68)</f>
        <v>NA</v>
      </c>
      <c r="Y139" s="15" t="str">
        <f>IF(ISNUMBER(Y68*'Ranking Mask'!X68), COUNTIFS('Ranking Mask'!X$4:X$70, "&gt;0", Y$4:Y$70, "&gt;"&amp;Y68)+1, 'Ranking Mask'!X68)</f>
        <v>NA</v>
      </c>
      <c r="Z139" s="14" t="str">
        <f>IF(ISNUMBER(Z68*'Ranking Mask'!Z68), COUNTIFS('Ranking Mask'!Z$4:Z$70, "&gt;0", Z$4:Z$70, "&gt;"&amp;Z68)+1, 'Ranking Mask'!Z68)</f>
        <v>NA</v>
      </c>
      <c r="AA139" s="14" t="str">
        <f>IF(ISNUMBER(AA68*'Ranking Mask'!Z68), COUNTIFS('Ranking Mask'!Z$4:Z$70, "&gt;0", AA$4:AA$70, "&gt;"&amp;AA68)+1, 'Ranking Mask'!Z68)</f>
        <v>NA</v>
      </c>
      <c r="AB139" s="15" t="str">
        <f>IF(ISNUMBER(AB68*'Ranking Mask'!AB68), COUNTIFS('Ranking Mask'!AB$4:AB$70, "&gt;0", AB$4:AB$70, "&gt;"&amp;AB68)+1, 'Ranking Mask'!AB68)</f>
        <v>NA</v>
      </c>
      <c r="AC139" s="15" t="str">
        <f>IF(ISNUMBER(AC68*'Ranking Mask'!AB68), COUNTIFS('Ranking Mask'!AB$4:AB$70, "&gt;0", AC$4:AC$70, "&gt;"&amp;AC68)+1, 'Ranking Mask'!AB68)</f>
        <v>NA</v>
      </c>
      <c r="AD139" s="14" t="str">
        <f>IF(ISNUMBER(AD68*'Ranking Mask'!AD68), COUNTIFS('Ranking Mask'!AD$4:AD$70, "&gt;0", AD$4:AD$70, "&gt;"&amp;AD68)+1, 'Ranking Mask'!AD68)</f>
        <v>NA</v>
      </c>
      <c r="AE139" s="14" t="str">
        <f>IF(ISNUMBER(AE68*'Ranking Mask'!AD68), COUNTIFS('Ranking Mask'!AD$4:AD$70, "&gt;0", AE$4:AE$70, "&gt;"&amp;AE68)+1, 'Ranking Mask'!AD68)</f>
        <v>NA</v>
      </c>
      <c r="AF139" s="15" t="str">
        <f>IF(ISNUMBER(AF68*'Ranking Mask'!AF68), COUNTIFS('Ranking Mask'!AF$4:AF$70, "&gt;0", AF$4:AF$70, "&gt;"&amp;AF68)+1, 'Ranking Mask'!AF68)</f>
        <v>NA</v>
      </c>
      <c r="AG139" s="15" t="str">
        <f>IF(ISNUMBER(AG68*'Ranking Mask'!AF68), COUNTIFS('Ranking Mask'!AF$4:AF$70, "&gt;0", AG$4:AG$70, "&gt;"&amp;AG68)+1, 'Ranking Mask'!AF68)</f>
        <v>NA</v>
      </c>
      <c r="AH139" s="14" t="str">
        <f>IF(ISNUMBER(AH68*'Ranking Mask'!AH68), COUNTIFS('Ranking Mask'!AH$4:AH$70, "&gt;0", AH$4:AH$70, "&gt;"&amp;AH68)+1, 'Ranking Mask'!AH68)</f>
        <v>NA</v>
      </c>
      <c r="AI139" s="14" t="str">
        <f>IF(ISNUMBER(AI68*'Ranking Mask'!AH68), COUNTIFS('Ranking Mask'!AH$4:AH$70, "&gt;0", AI$4:AI$70, "&gt;"&amp;AI68)+1, 'Ranking Mask'!AH68)</f>
        <v>NA</v>
      </c>
      <c r="AJ139" s="15" t="str">
        <f>IF(ISNUMBER(AJ68*'Ranking Mask'!AJ68), COUNTIFS('Ranking Mask'!AJ$4:AJ$70, "&gt;0", AJ$4:AJ$70, "&gt;"&amp;AJ68)+1, 'Ranking Mask'!AJ68)</f>
        <v>NA</v>
      </c>
      <c r="AK139" s="15" t="str">
        <f>IF(ISNUMBER(AK68*'Ranking Mask'!AJ68), COUNTIFS('Ranking Mask'!AJ$4:AJ$70, "&gt;0", AK$4:AK$70, "&gt;"&amp;AK68)+1, 'Ranking Mask'!AJ68)</f>
        <v>NA</v>
      </c>
      <c r="AL139" s="14">
        <f>IF(ISNUMBER(AL68*'Ranking Mask'!AL68), COUNTIFS('Ranking Mask'!AL$4:AL$70, "&gt;0", AL$4:AL$70, "&gt;"&amp;AL68)+1, 'Ranking Mask'!AL68)</f>
        <v>5</v>
      </c>
      <c r="AM139" s="14">
        <f>IF(ISNUMBER(AM68*'Ranking Mask'!AL68), COUNTIFS('Ranking Mask'!AL$4:AL$70, "&gt;0", AM$4:AM$70, "&gt;"&amp;AM68)+1, 'Ranking Mask'!AL68)</f>
        <v>8</v>
      </c>
      <c r="AN139" s="15" t="str">
        <f>IF(ISNUMBER(AN68*'Ranking Mask'!AN68), COUNTIFS('Ranking Mask'!AN$4:AN$70, "&gt;0", AN$4:AN$70, "&gt;"&amp;AN68)+1, 'Ranking Mask'!AN68)</f>
        <v>NA</v>
      </c>
      <c r="AO139" s="15" t="str">
        <f>IF(ISNUMBER(AO68*'Ranking Mask'!AN68), COUNTIFS('Ranking Mask'!AN$4:AN$70, "&gt;0", AO$4:AO$70, "&gt;"&amp;AO68)+1, 'Ranking Mask'!AN68)</f>
        <v>NA</v>
      </c>
    </row>
    <row r="140" spans="1:41" x14ac:dyDescent="0.25">
      <c r="A140" s="17" t="str">
        <f>SEG!A69</f>
        <v>UVA-NL</v>
      </c>
      <c r="B140" s="14" t="str">
        <f>IF(ISNUMBER(B69*'Ranking Mask'!B69), COUNTIFS('Ranking Mask'!B$4:B$70, "&gt;0", B$4:B$70, "&gt;"&amp;B69)+1, 'Ranking Mask'!B69)</f>
        <v>NA</v>
      </c>
      <c r="C140" s="14" t="str">
        <f>IF(ISNUMBER(C69*'Ranking Mask'!B69), COUNTIFS('Ranking Mask'!B$4:B$70, "&gt;0", C$4:C$70, "&gt;"&amp;C69)+1, 'Ranking Mask'!B69)</f>
        <v>NA</v>
      </c>
      <c r="D140" s="15" t="str">
        <f>IF(ISNUMBER(D69*'Ranking Mask'!D69), COUNTIFS('Ranking Mask'!D$4:D$70, "&gt;0", D$4:D$70, "&gt;"&amp;D69)+1, 'Ranking Mask'!D69)</f>
        <v>NA</v>
      </c>
      <c r="E140" s="15" t="str">
        <f>IF(ISNUMBER(E69*'Ranking Mask'!D69), COUNTIFS('Ranking Mask'!D$4:D$70, "&gt;0", E$4:E$70, "&gt;"&amp;E69)+1, 'Ranking Mask'!D69)</f>
        <v>NA</v>
      </c>
      <c r="F140" s="14">
        <f>IF(ISNUMBER(F69*'Ranking Mask'!F69), COUNTIFS('Ranking Mask'!F$4:F$70, "&gt;0", F$4:F$70, "&gt;"&amp;F69)+1, 'Ranking Mask'!F69)</f>
        <v>3</v>
      </c>
      <c r="G140" s="14">
        <f>IF(ISNUMBER(G69*'Ranking Mask'!F69), COUNTIFS('Ranking Mask'!F$4:F$70, "&gt;0", G$4:G$70, "&gt;"&amp;G69)+1, 'Ranking Mask'!F69)</f>
        <v>1</v>
      </c>
      <c r="H140" s="15" t="str">
        <f>IF(ISNUMBER(H69*'Ranking Mask'!H69), COUNTIFS('Ranking Mask'!H$4:H$70, "&gt;0", H$4:H$70, "&gt;"&amp;H69)+1, 'Ranking Mask'!H69)</f>
        <v>NA</v>
      </c>
      <c r="I140" s="15" t="str">
        <f>IF(ISNUMBER(I69*'Ranking Mask'!H69), COUNTIFS('Ranking Mask'!H$4:H$70, "&gt;0", I$4:I$70, "&gt;"&amp;I69)+1, 'Ranking Mask'!H69)</f>
        <v>NA</v>
      </c>
      <c r="J140" s="14" t="str">
        <f>IF(ISNUMBER(J69*'Ranking Mask'!J69), COUNTIFS('Ranking Mask'!J$4:J$70, "&gt;0", J$4:J$70, "&gt;"&amp;J69)+1, 'Ranking Mask'!J69)</f>
        <v>NA</v>
      </c>
      <c r="K140" s="14" t="str">
        <f>IF(ISNUMBER(K69*'Ranking Mask'!J69), COUNTIFS('Ranking Mask'!J$4:J$70, "&gt;0", K$4:K$70, "&gt;"&amp;K69)+1, 'Ranking Mask'!J69)</f>
        <v>NA</v>
      </c>
      <c r="L140" s="15" t="str">
        <f>IF(ISNUMBER(L69*'Ranking Mask'!L69), COUNTIFS('Ranking Mask'!L$4:L$70, "&gt;0", L$4:L$70, "&gt;"&amp;L69)+1, 'Ranking Mask'!L69)</f>
        <v>NA</v>
      </c>
      <c r="M140" s="15" t="str">
        <f>IF(ISNUMBER(M69*'Ranking Mask'!L69), COUNTIFS('Ranking Mask'!L$4:L$70, "&gt;0", M$4:M$70, "&gt;"&amp;M69)+1, 'Ranking Mask'!L69)</f>
        <v>NA</v>
      </c>
      <c r="N140" s="14" t="str">
        <f>IF(ISNUMBER(N69*'Ranking Mask'!N69), COUNTIFS('Ranking Mask'!N$4:N$70, "&gt;0", N$4:N$70, "&gt;"&amp;N69)+1, 'Ranking Mask'!N69)</f>
        <v>NA</v>
      </c>
      <c r="O140" s="14" t="str">
        <f>IF(ISNUMBER(O69*'Ranking Mask'!N69), COUNTIFS('Ranking Mask'!N$4:N$70, "&gt;0", O$4:O$70, "&gt;"&amp;O69)+1, 'Ranking Mask'!N69)</f>
        <v>NA</v>
      </c>
      <c r="P140" s="15" t="str">
        <f>IF(ISNUMBER(P69*'Ranking Mask'!P69), COUNTIFS('Ranking Mask'!P$4:P$70, "&gt;0", P$4:P$70, "&gt;"&amp;P69)+1, 'Ranking Mask'!P69)</f>
        <v>NA</v>
      </c>
      <c r="Q140" s="15" t="str">
        <f>IF(ISNUMBER(Q69*'Ranking Mask'!P69), COUNTIFS('Ranking Mask'!P$4:P$70, "&gt;0", Q$4:Q$70, "&gt;"&amp;Q69)+1, 'Ranking Mask'!P69)</f>
        <v>NA</v>
      </c>
      <c r="R140" s="14" t="str">
        <f>IF(ISNUMBER(R69*'Ranking Mask'!R69), COUNTIFS('Ranking Mask'!R$4:R$70, "&gt;0", R$4:R$70, "&gt;"&amp;R69)+1, 'Ranking Mask'!R69)</f>
        <v>NA</v>
      </c>
      <c r="S140" s="14" t="str">
        <f>IF(ISNUMBER(S69*'Ranking Mask'!R69), COUNTIFS('Ranking Mask'!R$4:R$70, "&gt;0", S$4:S$70, "&gt;"&amp;S69)+1, 'Ranking Mask'!R69)</f>
        <v>NA</v>
      </c>
      <c r="T140" s="15" t="str">
        <f>IF(ISNUMBER(T69*'Ranking Mask'!T69), COUNTIFS('Ranking Mask'!T$4:T$70, "&gt;0", T$4:T$70, "&gt;"&amp;T69)+1, 'Ranking Mask'!T69)</f>
        <v>NA</v>
      </c>
      <c r="U140" s="15" t="str">
        <f>IF(ISNUMBER(U69*'Ranking Mask'!T69), COUNTIFS('Ranking Mask'!T$4:T$70, "&gt;0", U$4:U$70, "&gt;"&amp;U69)+1, 'Ranking Mask'!T69)</f>
        <v>NA</v>
      </c>
      <c r="V140" s="14" t="str">
        <f>IF(ISNUMBER(V69*'Ranking Mask'!V69), COUNTIFS('Ranking Mask'!V$4:V$70, "&gt;0", V$4:V$70, "&gt;"&amp;V69)+1, 'Ranking Mask'!V69)</f>
        <v>NA</v>
      </c>
      <c r="W140" s="14" t="str">
        <f>IF(ISNUMBER(W69*'Ranking Mask'!V69), COUNTIFS('Ranking Mask'!V$4:V$70, "&gt;0", W$4:W$70, "&gt;"&amp;W69)+1, 'Ranking Mask'!V69)</f>
        <v>NA</v>
      </c>
      <c r="X140" s="15" t="str">
        <f>IF(ISNUMBER(X69*'Ranking Mask'!X69), COUNTIFS('Ranking Mask'!X$4:X$70, "&gt;0", X$4:X$70, "&gt;"&amp;X69)+1, 'Ranking Mask'!X69)</f>
        <v>NA</v>
      </c>
      <c r="Y140" s="15" t="str">
        <f>IF(ISNUMBER(Y69*'Ranking Mask'!X69), COUNTIFS('Ranking Mask'!X$4:X$70, "&gt;0", Y$4:Y$70, "&gt;"&amp;Y69)+1, 'Ranking Mask'!X69)</f>
        <v>NA</v>
      </c>
      <c r="Z140" s="14" t="str">
        <f>IF(ISNUMBER(Z69*'Ranking Mask'!Z69), COUNTIFS('Ranking Mask'!Z$4:Z$70, "&gt;0", Z$4:Z$70, "&gt;"&amp;Z69)+1, 'Ranking Mask'!Z69)</f>
        <v>NA</v>
      </c>
      <c r="AA140" s="14" t="str">
        <f>IF(ISNUMBER(AA69*'Ranking Mask'!Z69), COUNTIFS('Ranking Mask'!Z$4:Z$70, "&gt;0", AA$4:AA$70, "&gt;"&amp;AA69)+1, 'Ranking Mask'!Z69)</f>
        <v>NA</v>
      </c>
      <c r="AB140" s="15" t="str">
        <f>IF(ISNUMBER(AB69*'Ranking Mask'!AB69), COUNTIFS('Ranking Mask'!AB$4:AB$70, "&gt;0", AB$4:AB$70, "&gt;"&amp;AB69)+1, 'Ranking Mask'!AB69)</f>
        <v>NA</v>
      </c>
      <c r="AC140" s="15" t="str">
        <f>IF(ISNUMBER(AC69*'Ranking Mask'!AB69), COUNTIFS('Ranking Mask'!AB$4:AB$70, "&gt;0", AC$4:AC$70, "&gt;"&amp;AC69)+1, 'Ranking Mask'!AB69)</f>
        <v>NA</v>
      </c>
      <c r="AD140" s="14" t="str">
        <f>IF(ISNUMBER(AD69*'Ranking Mask'!AD69), COUNTIFS('Ranking Mask'!AD$4:AD$70, "&gt;0", AD$4:AD$70, "&gt;"&amp;AD69)+1, 'Ranking Mask'!AD69)</f>
        <v>NA</v>
      </c>
      <c r="AE140" s="14" t="str">
        <f>IF(ISNUMBER(AE69*'Ranking Mask'!AD69), COUNTIFS('Ranking Mask'!AD$4:AD$70, "&gt;0", AE$4:AE$70, "&gt;"&amp;AE69)+1, 'Ranking Mask'!AD69)</f>
        <v>NA</v>
      </c>
      <c r="AF140" s="15" t="str">
        <f>IF(ISNUMBER(AF69*'Ranking Mask'!AF69), COUNTIFS('Ranking Mask'!AF$4:AF$70, "&gt;0", AF$4:AF$70, "&gt;"&amp;AF69)+1, 'Ranking Mask'!AF69)</f>
        <v>NA</v>
      </c>
      <c r="AG140" s="15" t="str">
        <f>IF(ISNUMBER(AG69*'Ranking Mask'!AF69), COUNTIFS('Ranking Mask'!AF$4:AF$70, "&gt;0", AG$4:AG$70, "&gt;"&amp;AG69)+1, 'Ranking Mask'!AF69)</f>
        <v>NA</v>
      </c>
      <c r="AH140" s="14">
        <f>IF(ISNUMBER(AH69*'Ranking Mask'!AH69), COUNTIFS('Ranking Mask'!AH$4:AH$70, "&gt;0", AH$4:AH$70, "&gt;"&amp;AH69)+1, 'Ranking Mask'!AH69)</f>
        <v>4</v>
      </c>
      <c r="AI140" s="14">
        <f>IF(ISNUMBER(AI69*'Ranking Mask'!AH69), COUNTIFS('Ranking Mask'!AH$4:AH$70, "&gt;0", AI$4:AI$70, "&gt;"&amp;AI69)+1, 'Ranking Mask'!AH69)</f>
        <v>3</v>
      </c>
      <c r="AJ140" s="15" t="str">
        <f>IF(ISNUMBER(AJ69*'Ranking Mask'!AJ69), COUNTIFS('Ranking Mask'!AJ$4:AJ$70, "&gt;0", AJ$4:AJ$70, "&gt;"&amp;AJ69)+1, 'Ranking Mask'!AJ69)</f>
        <v>NA</v>
      </c>
      <c r="AK140" s="15" t="str">
        <f>IF(ISNUMBER(AK69*'Ranking Mask'!AJ69), COUNTIFS('Ranking Mask'!AJ$4:AJ$70, "&gt;0", AK$4:AK$70, "&gt;"&amp;AK69)+1, 'Ranking Mask'!AJ69)</f>
        <v>NA</v>
      </c>
      <c r="AL140" s="14">
        <f>IF(ISNUMBER(AL69*'Ranking Mask'!AL69), COUNTIFS('Ranking Mask'!AL$4:AL$70, "&gt;0", AL$4:AL$70, "&gt;"&amp;AL69)+1, 'Ranking Mask'!AL69)</f>
        <v>4</v>
      </c>
      <c r="AM140" s="14">
        <f>IF(ISNUMBER(AM69*'Ranking Mask'!AL69), COUNTIFS('Ranking Mask'!AL$4:AL$70, "&gt;0", AM$4:AM$70, "&gt;"&amp;AM69)+1, 'Ranking Mask'!AL69)</f>
        <v>6</v>
      </c>
      <c r="AN140" s="15" t="str">
        <f>IF(ISNUMBER(AN69*'Ranking Mask'!AN69), COUNTIFS('Ranking Mask'!AN$4:AN$70, "&gt;0", AN$4:AN$70, "&gt;"&amp;AN69)+1, 'Ranking Mask'!AN69)</f>
        <v>NA</v>
      </c>
      <c r="AO140" s="15" t="str">
        <f>IF(ISNUMBER(AO69*'Ranking Mask'!AN69), COUNTIFS('Ranking Mask'!AN$4:AN$70, "&gt;0", AO$4:AO$70, "&gt;"&amp;AO69)+1, 'Ranking Mask'!AN69)</f>
        <v>NA</v>
      </c>
    </row>
    <row r="141" spans="1:41" x14ac:dyDescent="0.25">
      <c r="A141" s="17" t="str">
        <f>SEG!A70</f>
        <v>UZH-CH</v>
      </c>
      <c r="B141" s="14" t="str">
        <f>IF(ISNUMBER(B70*'Ranking Mask'!B70), COUNTIFS('Ranking Mask'!B$4:B$70, "&gt;0", B$4:B$70, "&gt;"&amp;B70)+1, 'Ranking Mask'!B70)</f>
        <v>NA</v>
      </c>
      <c r="C141" s="14" t="str">
        <f>IF(ISNUMBER(C70*'Ranking Mask'!B70), COUNTIFS('Ranking Mask'!B$4:B$70, "&gt;0", C$4:C$70, "&gt;"&amp;C70)+1, 'Ranking Mask'!B70)</f>
        <v>NA</v>
      </c>
      <c r="D141" s="15" t="str">
        <f>IF(ISNUMBER(D70*'Ranking Mask'!D70), COUNTIFS('Ranking Mask'!D$4:D$70, "&gt;0", D$4:D$70, "&gt;"&amp;D70)+1, 'Ranking Mask'!D70)</f>
        <v>NA</v>
      </c>
      <c r="E141" s="15" t="str">
        <f>IF(ISNUMBER(E70*'Ranking Mask'!D70), COUNTIFS('Ranking Mask'!D$4:D$70, "&gt;0", E$4:E$70, "&gt;"&amp;E70)+1, 'Ranking Mask'!D70)</f>
        <v>NA</v>
      </c>
      <c r="F141" s="14" t="str">
        <f>IF(ISNUMBER(F70*'Ranking Mask'!F70), COUNTIFS('Ranking Mask'!F$4:F$70, "&gt;0", F$4:F$70, "&gt;"&amp;F70)+1, 'Ranking Mask'!F70)</f>
        <v>NA</v>
      </c>
      <c r="G141" s="14" t="str">
        <f>IF(ISNUMBER(G70*'Ranking Mask'!F70), COUNTIFS('Ranking Mask'!F$4:F$70, "&gt;0", G$4:G$70, "&gt;"&amp;G70)+1, 'Ranking Mask'!F70)</f>
        <v>NA</v>
      </c>
      <c r="H141" s="15" t="str">
        <f>IF(ISNUMBER(H70*'Ranking Mask'!H70), COUNTIFS('Ranking Mask'!H$4:H$70, "&gt;0", H$4:H$70, "&gt;"&amp;H70)+1, 'Ranking Mask'!H70)</f>
        <v>NA</v>
      </c>
      <c r="I141" s="15" t="str">
        <f>IF(ISNUMBER(I70*'Ranking Mask'!H70), COUNTIFS('Ranking Mask'!H$4:H$70, "&gt;0", I$4:I$70, "&gt;"&amp;I70)+1, 'Ranking Mask'!H70)</f>
        <v>NA</v>
      </c>
      <c r="J141" s="14">
        <f>IF(ISNUMBER(J70*'Ranking Mask'!J70), COUNTIFS('Ranking Mask'!J$4:J$70, "&gt;0", J$4:J$70, "&gt;"&amp;J70)+1, 'Ranking Mask'!J70)</f>
        <v>19</v>
      </c>
      <c r="K141" s="14">
        <f>IF(ISNUMBER(K70*'Ranking Mask'!J70), COUNTIFS('Ranking Mask'!J$4:J$70, "&gt;0", K$4:K$70, "&gt;"&amp;K70)+1, 'Ranking Mask'!J70)</f>
        <v>22</v>
      </c>
      <c r="L141" s="15" t="str">
        <f>IF(ISNUMBER(L70*'Ranking Mask'!L70), COUNTIFS('Ranking Mask'!L$4:L$70, "&gt;0", L$4:L$70, "&gt;"&amp;L70)+1, 'Ranking Mask'!L70)</f>
        <v>NA</v>
      </c>
      <c r="M141" s="15" t="str">
        <f>IF(ISNUMBER(M70*'Ranking Mask'!L70), COUNTIFS('Ranking Mask'!L$4:L$70, "&gt;0", M$4:M$70, "&gt;"&amp;M70)+1, 'Ranking Mask'!L70)</f>
        <v>NA</v>
      </c>
      <c r="N141" s="14" t="str">
        <f>IF(ISNUMBER(N70*'Ranking Mask'!N70), COUNTIFS('Ranking Mask'!N$4:N$70, "&gt;0", N$4:N$70, "&gt;"&amp;N70)+1, 'Ranking Mask'!N70)</f>
        <v>NA</v>
      </c>
      <c r="O141" s="14" t="str">
        <f>IF(ISNUMBER(O70*'Ranking Mask'!N70), COUNTIFS('Ranking Mask'!N$4:N$70, "&gt;0", O$4:O$70, "&gt;"&amp;O70)+1, 'Ranking Mask'!N70)</f>
        <v>NA</v>
      </c>
      <c r="P141" s="15" t="str">
        <f>IF(ISNUMBER(P70*'Ranking Mask'!P70), COUNTIFS('Ranking Mask'!P$4:P$70, "&gt;0", P$4:P$70, "&gt;"&amp;P70)+1, 'Ranking Mask'!P70)</f>
        <v>NA</v>
      </c>
      <c r="Q141" s="15" t="str">
        <f>IF(ISNUMBER(Q70*'Ranking Mask'!P70), COUNTIFS('Ranking Mask'!P$4:P$70, "&gt;0", Q$4:Q$70, "&gt;"&amp;Q70)+1, 'Ranking Mask'!P70)</f>
        <v>NA</v>
      </c>
      <c r="R141" s="14">
        <f>IF(ISNUMBER(R70*'Ranking Mask'!R70), COUNTIFS('Ranking Mask'!R$4:R$70, "&gt;0", R$4:R$70, "&gt;"&amp;R70)+1, 'Ranking Mask'!R70)</f>
        <v>33</v>
      </c>
      <c r="S141" s="14">
        <f>IF(ISNUMBER(S70*'Ranking Mask'!R70), COUNTIFS('Ranking Mask'!R$4:R$70, "&gt;0", S$4:S$70, "&gt;"&amp;S70)+1, 'Ranking Mask'!R70)</f>
        <v>39</v>
      </c>
      <c r="T141" s="15">
        <f>IF(ISNUMBER(T70*'Ranking Mask'!T70), COUNTIFS('Ranking Mask'!T$4:T$70, "&gt;0", T$4:T$70, "&gt;"&amp;T70)+1, 'Ranking Mask'!T70)</f>
        <v>17</v>
      </c>
      <c r="U141" s="15">
        <f>IF(ISNUMBER(U70*'Ranking Mask'!T70), COUNTIFS('Ranking Mask'!T$4:T$70, "&gt;0", U$4:U$70, "&gt;"&amp;U70)+1, 'Ranking Mask'!T70)</f>
        <v>33</v>
      </c>
      <c r="V141" s="14" t="str">
        <f>IF(ISNUMBER(V70*'Ranking Mask'!V70), COUNTIFS('Ranking Mask'!V$4:V$70, "&gt;0", V$4:V$70, "&gt;"&amp;V70)+1, 'Ranking Mask'!V70)</f>
        <v>NA</v>
      </c>
      <c r="W141" s="14" t="str">
        <f>IF(ISNUMBER(W70*'Ranking Mask'!V70), COUNTIFS('Ranking Mask'!V$4:V$70, "&gt;0", W$4:W$70, "&gt;"&amp;W70)+1, 'Ranking Mask'!V70)</f>
        <v>NA</v>
      </c>
      <c r="X141" s="15" t="str">
        <f>IF(ISNUMBER(X70*'Ranking Mask'!X70), COUNTIFS('Ranking Mask'!X$4:X$70, "&gt;0", X$4:X$70, "&gt;"&amp;X70)+1, 'Ranking Mask'!X70)</f>
        <v>NA</v>
      </c>
      <c r="Y141" s="15" t="str">
        <f>IF(ISNUMBER(Y70*'Ranking Mask'!X70), COUNTIFS('Ranking Mask'!X$4:X$70, "&gt;0", Y$4:Y$70, "&gt;"&amp;Y70)+1, 'Ranking Mask'!X70)</f>
        <v>NA</v>
      </c>
      <c r="Z141" s="14" t="str">
        <f>IF(ISNUMBER(Z70*'Ranking Mask'!Z70), COUNTIFS('Ranking Mask'!Z$4:Z$70, "&gt;0", Z$4:Z$70, "&gt;"&amp;Z70)+1, 'Ranking Mask'!Z70)</f>
        <v>NA</v>
      </c>
      <c r="AA141" s="14" t="str">
        <f>IF(ISNUMBER(AA70*'Ranking Mask'!Z70), COUNTIFS('Ranking Mask'!Z$4:Z$70, "&gt;0", AA$4:AA$70, "&gt;"&amp;AA70)+1, 'Ranking Mask'!Z70)</f>
        <v>NA</v>
      </c>
      <c r="AB141" s="15" t="str">
        <f>IF(ISNUMBER(AB70*'Ranking Mask'!AB70), COUNTIFS('Ranking Mask'!AB$4:AB$70, "&gt;0", AB$4:AB$70, "&gt;"&amp;AB70)+1, 'Ranking Mask'!AB70)</f>
        <v>NA</v>
      </c>
      <c r="AC141" s="15" t="str">
        <f>IF(ISNUMBER(AC70*'Ranking Mask'!AB70), COUNTIFS('Ranking Mask'!AB$4:AB$70, "&gt;0", AC$4:AC$70, "&gt;"&amp;AC70)+1, 'Ranking Mask'!AB70)</f>
        <v>NA</v>
      </c>
      <c r="AD141" s="14" t="str">
        <f>IF(ISNUMBER(AD70*'Ranking Mask'!AD70), COUNTIFS('Ranking Mask'!AD$4:AD$70, "&gt;0", AD$4:AD$70, "&gt;"&amp;AD70)+1, 'Ranking Mask'!AD70)</f>
        <v>NA</v>
      </c>
      <c r="AE141" s="14" t="str">
        <f>IF(ISNUMBER(AE70*'Ranking Mask'!AD70), COUNTIFS('Ranking Mask'!AD$4:AD$70, "&gt;0", AE$4:AE$70, "&gt;"&amp;AE70)+1, 'Ranking Mask'!AD70)</f>
        <v>NA</v>
      </c>
      <c r="AF141" s="15" t="str">
        <f>IF(ISNUMBER(AF70*'Ranking Mask'!AF70), COUNTIFS('Ranking Mask'!AF$4:AF$70, "&gt;0", AF$4:AF$70, "&gt;"&amp;AF70)+1, 'Ranking Mask'!AF70)</f>
        <v>NA</v>
      </c>
      <c r="AG141" s="15" t="str">
        <f>IF(ISNUMBER(AG70*'Ranking Mask'!AF70), COUNTIFS('Ranking Mask'!AF$4:AF$70, "&gt;0", AG$4:AG$70, "&gt;"&amp;AG70)+1, 'Ranking Mask'!AF70)</f>
        <v>NA</v>
      </c>
      <c r="AH141" s="14" t="str">
        <f>IF(ISNUMBER(AH70*'Ranking Mask'!AH70), COUNTIFS('Ranking Mask'!AH$4:AH$70, "&gt;0", AH$4:AH$70, "&gt;"&amp;AH70)+1, 'Ranking Mask'!AH70)</f>
        <v>NA</v>
      </c>
      <c r="AI141" s="14" t="str">
        <f>IF(ISNUMBER(AI70*'Ranking Mask'!AH70), COUNTIFS('Ranking Mask'!AH$4:AH$70, "&gt;0", AI$4:AI$70, "&gt;"&amp;AI70)+1, 'Ranking Mask'!AH70)</f>
        <v>NA</v>
      </c>
      <c r="AJ141" s="15" t="str">
        <f>IF(ISNUMBER(AJ70*'Ranking Mask'!AJ70), COUNTIFS('Ranking Mask'!AJ$4:AJ$70, "&gt;0", AJ$4:AJ$70, "&gt;"&amp;AJ70)+1, 'Ranking Mask'!AJ70)</f>
        <v>NA</v>
      </c>
      <c r="AK141" s="15" t="str">
        <f>IF(ISNUMBER(AK70*'Ranking Mask'!AJ70), COUNTIFS('Ranking Mask'!AJ$4:AJ$70, "&gt;0", AK$4:AK$70, "&gt;"&amp;AK70)+1, 'Ranking Mask'!AJ70)</f>
        <v>NA</v>
      </c>
      <c r="AL141" s="14">
        <f>IF(ISNUMBER(AL70*'Ranking Mask'!AL70), COUNTIFS('Ranking Mask'!AL$4:AL$70, "&gt;0", AL$4:AL$70, "&gt;"&amp;AL70)+1, 'Ranking Mask'!AL70)</f>
        <v>27</v>
      </c>
      <c r="AM141" s="14">
        <f>IF(ISNUMBER(AM70*'Ranking Mask'!AL70), COUNTIFS('Ranking Mask'!AL$4:AL$70, "&gt;0", AM$4:AM$70, "&gt;"&amp;AM70)+1, 'Ranking Mask'!AL70)</f>
        <v>29</v>
      </c>
      <c r="AN141" s="15" t="str">
        <f>IF(ISNUMBER(AN70*'Ranking Mask'!AN70), COUNTIFS('Ranking Mask'!AN$4:AN$70, "&gt;0", AN$4:AN$70, "&gt;"&amp;AN70)+1, 'Ranking Mask'!AN70)</f>
        <v>NA</v>
      </c>
      <c r="AO141" s="15" t="str">
        <f>IF(ISNUMBER(AO70*'Ranking Mask'!AN70), COUNTIFS('Ranking Mask'!AN$4:AN$70, "&gt;0", AO$4:AO$70, "&gt;"&amp;AO70)+1, 'Ranking Mask'!AN70)</f>
        <v>NA</v>
      </c>
    </row>
    <row r="143" spans="1:41" x14ac:dyDescent="0.25">
      <c r="A143" s="4" t="s">
        <v>4</v>
      </c>
      <c r="B143" s="28" t="s">
        <v>56</v>
      </c>
      <c r="C143" s="28"/>
      <c r="D143" s="29" t="s">
        <v>57</v>
      </c>
      <c r="E143" s="29"/>
      <c r="F143" s="26" t="s">
        <v>5</v>
      </c>
      <c r="G143" s="26"/>
      <c r="H143" s="31" t="s">
        <v>67</v>
      </c>
      <c r="I143" s="31"/>
      <c r="J143" s="26" t="s">
        <v>6</v>
      </c>
      <c r="K143" s="26"/>
      <c r="L143" s="27" t="s">
        <v>50</v>
      </c>
      <c r="M143" s="27"/>
      <c r="N143" s="26" t="s">
        <v>7</v>
      </c>
      <c r="O143" s="26"/>
      <c r="P143" s="27" t="s">
        <v>8</v>
      </c>
      <c r="Q143" s="27"/>
      <c r="R143" s="26" t="s">
        <v>9</v>
      </c>
      <c r="S143" s="26"/>
      <c r="T143" s="27" t="s">
        <v>10</v>
      </c>
      <c r="U143" s="27"/>
      <c r="V143" s="26" t="s">
        <v>11</v>
      </c>
      <c r="W143" s="26"/>
      <c r="X143" s="27" t="s">
        <v>12</v>
      </c>
      <c r="Y143" s="27"/>
      <c r="Z143" s="26" t="s">
        <v>13</v>
      </c>
      <c r="AA143" s="26"/>
      <c r="AB143" s="27" t="s">
        <v>51</v>
      </c>
      <c r="AC143" s="27"/>
      <c r="AD143" s="26" t="s">
        <v>58</v>
      </c>
      <c r="AE143" s="26"/>
      <c r="AF143" s="27" t="s">
        <v>14</v>
      </c>
      <c r="AG143" s="27"/>
      <c r="AH143" s="26" t="s">
        <v>15</v>
      </c>
      <c r="AI143" s="26"/>
      <c r="AJ143" s="27" t="s">
        <v>52</v>
      </c>
      <c r="AK143" s="27"/>
      <c r="AL143" s="26" t="s">
        <v>16</v>
      </c>
      <c r="AM143" s="26"/>
      <c r="AN143" s="27" t="s">
        <v>17</v>
      </c>
      <c r="AO143" s="27"/>
    </row>
    <row r="144" spans="1:41" x14ac:dyDescent="0.25">
      <c r="A144" s="4"/>
      <c r="B144" s="5" t="s">
        <v>107</v>
      </c>
      <c r="C144" s="5" t="s">
        <v>35</v>
      </c>
      <c r="D144" s="7" t="s">
        <v>107</v>
      </c>
      <c r="E144" s="7" t="s">
        <v>35</v>
      </c>
      <c r="F144" s="5" t="s">
        <v>107</v>
      </c>
      <c r="G144" s="5" t="s">
        <v>35</v>
      </c>
      <c r="H144" s="7" t="s">
        <v>107</v>
      </c>
      <c r="I144" s="7" t="s">
        <v>35</v>
      </c>
      <c r="J144" s="5" t="s">
        <v>107</v>
      </c>
      <c r="K144" s="5" t="s">
        <v>35</v>
      </c>
      <c r="L144" s="7" t="s">
        <v>107</v>
      </c>
      <c r="M144" s="7" t="s">
        <v>35</v>
      </c>
      <c r="N144" s="5" t="s">
        <v>107</v>
      </c>
      <c r="O144" s="5" t="s">
        <v>35</v>
      </c>
      <c r="P144" s="7" t="s">
        <v>107</v>
      </c>
      <c r="Q144" s="7" t="s">
        <v>35</v>
      </c>
      <c r="R144" s="5" t="s">
        <v>107</v>
      </c>
      <c r="S144" s="5" t="s">
        <v>35</v>
      </c>
      <c r="T144" s="7" t="s">
        <v>107</v>
      </c>
      <c r="U144" s="7" t="s">
        <v>35</v>
      </c>
      <c r="V144" s="5" t="s">
        <v>107</v>
      </c>
      <c r="W144" s="5" t="s">
        <v>35</v>
      </c>
      <c r="X144" s="7" t="s">
        <v>107</v>
      </c>
      <c r="Y144" s="7" t="s">
        <v>35</v>
      </c>
      <c r="Z144" s="5" t="s">
        <v>107</v>
      </c>
      <c r="AA144" s="5" t="s">
        <v>35</v>
      </c>
      <c r="AB144" s="7" t="s">
        <v>107</v>
      </c>
      <c r="AC144" s="7" t="s">
        <v>35</v>
      </c>
      <c r="AD144" s="5" t="s">
        <v>107</v>
      </c>
      <c r="AE144" s="5" t="s">
        <v>35</v>
      </c>
      <c r="AF144" s="7" t="s">
        <v>107</v>
      </c>
      <c r="AG144" s="7" t="s">
        <v>35</v>
      </c>
      <c r="AH144" s="5" t="s">
        <v>107</v>
      </c>
      <c r="AI144" s="5" t="s">
        <v>35</v>
      </c>
      <c r="AJ144" s="7" t="s">
        <v>107</v>
      </c>
      <c r="AK144" s="7" t="s">
        <v>35</v>
      </c>
      <c r="AL144" s="5" t="s">
        <v>107</v>
      </c>
      <c r="AM144" s="5" t="s">
        <v>35</v>
      </c>
      <c r="AN144" s="7" t="s">
        <v>107</v>
      </c>
      <c r="AO144" s="7" t="s">
        <v>35</v>
      </c>
    </row>
    <row r="145" spans="1:41" x14ac:dyDescent="0.25">
      <c r="A145" s="30" t="s">
        <v>108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</row>
    <row r="146" spans="1:41" x14ac:dyDescent="0.25">
      <c r="A146" s="17" t="str">
        <f>SEG!A4</f>
        <v>AC (6)</v>
      </c>
      <c r="B146" s="8" t="str">
        <f>IF( AND(ISNUMBER(B4),ISNUMBER(C4)),  AVERAGE(B4:C4),  B4 )</f>
        <v>NA</v>
      </c>
      <c r="C146" s="14" t="str">
        <f>IF(ISNUMBER(B146*'Ranking Mask'!B4), COUNTIFS('Ranking Mask'!B$4:B$70, "&gt;0", B$146:B$212, "&gt;"&amp;B146)+1, 'Ranking Mask'!B4)</f>
        <v>NA</v>
      </c>
      <c r="D146" s="9" t="str">
        <f>IF( AND(ISNUMBER(D4),ISNUMBER(E4)),  AVERAGE(D4:E4),  D4 )</f>
        <v>NA</v>
      </c>
      <c r="E146" s="15" t="str">
        <f>IF(ISNUMBER(D146*'Ranking Mask'!D4), COUNTIFS('Ranking Mask'!D$4:D$70, "&gt;0", D$146:D$212, "&gt;"&amp;D146)+1, 'Ranking Mask'!D4)</f>
        <v>NA</v>
      </c>
      <c r="F146" s="8" t="str">
        <f>IF( AND(ISNUMBER(F4),ISNUMBER(G4)),  AVERAGE(F4:G4),  F4 )</f>
        <v>NA</v>
      </c>
      <c r="G146" s="14" t="str">
        <f>IF(ISNUMBER(F146*'Ranking Mask'!F4), COUNTIFS('Ranking Mask'!F$4:F$70, "&gt;0", F$146:F$212, "&gt;"&amp;F146)+1, 'Ranking Mask'!F4)</f>
        <v>NA</v>
      </c>
      <c r="H146" s="9" t="str">
        <f>IF( AND(ISNUMBER(H4),ISNUMBER(I4)),  AVERAGE(H4:I4),  H4 )</f>
        <v>NA</v>
      </c>
      <c r="I146" s="15" t="str">
        <f>IF(ISNUMBER(H146*'Ranking Mask'!H4), COUNTIFS('Ranking Mask'!H$4:H$70, "&gt;0", H$146:H$212, "&gt;"&amp;H146)+1, 'Ranking Mask'!H4)</f>
        <v>NA</v>
      </c>
      <c r="J146" s="8" t="str">
        <f>IF( AND(ISNUMBER(J4),ISNUMBER(K4)),  AVERAGE(J4:K4),  J4 )</f>
        <v>NA</v>
      </c>
      <c r="K146" s="14" t="str">
        <f>IF(ISNUMBER(J146*'Ranking Mask'!J4), COUNTIFS('Ranking Mask'!J$4:J$70, "&gt;0", J$146:J$212, "&gt;"&amp;J146)+1, 'Ranking Mask'!J4)</f>
        <v>NA</v>
      </c>
      <c r="L146" s="9" t="str">
        <f>IF( AND(ISNUMBER(L4),ISNUMBER(M4)),  AVERAGE(L4:M4),  L4 )</f>
        <v>NA</v>
      </c>
      <c r="M146" s="15" t="str">
        <f>IF(ISNUMBER(L146*'Ranking Mask'!L4), COUNTIFS('Ranking Mask'!L$4:L$70, "&gt;0", L$146:L$212, "&gt;"&amp;L146)+1, 'Ranking Mask'!L4)</f>
        <v>NA</v>
      </c>
      <c r="N146" s="8" t="str">
        <f>IF( AND(ISNUMBER(N4),ISNUMBER(O4)),  AVERAGE(N4:O4),  N4 )</f>
        <v>NA</v>
      </c>
      <c r="O146" s="14" t="str">
        <f>IF(ISNUMBER(N146*'Ranking Mask'!N4), COUNTIFS('Ranking Mask'!N$4:N$70, "&gt;0", N$146:N$212, "&gt;"&amp;N146)+1, 'Ranking Mask'!N4)</f>
        <v>NA</v>
      </c>
      <c r="P146" s="9">
        <f>IF( AND(ISNUMBER(P4),ISNUMBER(Q4)),  AVERAGE(P4:Q4),  P4 )</f>
        <v>0.68349674999999999</v>
      </c>
      <c r="Q146" s="15">
        <f>IF(ISNUMBER(P146*'Ranking Mask'!P4), COUNTIFS('Ranking Mask'!P$4:P$70, "&gt;0", P$146:P$212, "&gt;"&amp;P146)+1, 'Ranking Mask'!P4)</f>
        <v>7</v>
      </c>
      <c r="R146" s="8" t="str">
        <f>IF( AND(ISNUMBER(R4),ISNUMBER(S4)),  AVERAGE(R4:S4),  R4 )</f>
        <v>NA</v>
      </c>
      <c r="S146" s="14" t="str">
        <f>IF(ISNUMBER(R146*'Ranking Mask'!R4), COUNTIFS('Ranking Mask'!R$4:R$70, "&gt;0", R$146:R$212, "&gt;"&amp;R146)+1, 'Ranking Mask'!R4)</f>
        <v>NA</v>
      </c>
      <c r="T146" s="9" t="str">
        <f>IF( AND(ISNUMBER(T4),ISNUMBER(U4)),  AVERAGE(T4:U4),  T4 )</f>
        <v>NA</v>
      </c>
      <c r="U146" s="15" t="str">
        <f>IF(ISNUMBER(T146*'Ranking Mask'!T4), COUNTIFS('Ranking Mask'!T$4:T$70, "&gt;0", T$146:T$212, "&gt;"&amp;T146)+1, 'Ranking Mask'!T4)</f>
        <v>NA</v>
      </c>
      <c r="V146" s="8">
        <f>IF( AND(ISNUMBER(V4),ISNUMBER(W4)),  AVERAGE(V4:W4),  V4 )</f>
        <v>0.84443525000000008</v>
      </c>
      <c r="W146" s="14">
        <f>IF(ISNUMBER(V146*'Ranking Mask'!V4), COUNTIFS('Ranking Mask'!V$4:V$70, "&gt;0", V$146:V$212, "&gt;"&amp;V146)+1, 'Ranking Mask'!V4)</f>
        <v>1</v>
      </c>
      <c r="X146" s="9" t="str">
        <f>IF( AND(ISNUMBER(X4),ISNUMBER(Y4)),  AVERAGE(X4:Y4),  X4 )</f>
        <v>NA</v>
      </c>
      <c r="Y146" s="15" t="str">
        <f>IF(ISNUMBER(X146*'Ranking Mask'!X4), COUNTIFS('Ranking Mask'!X$4:X$70, "&gt;0", X$146:X$212, "&gt;"&amp;X146)+1, 'Ranking Mask'!X4)</f>
        <v>NA</v>
      </c>
      <c r="Z146" s="8">
        <f>IF( AND(ISNUMBER(Z4),ISNUMBER(AA4)),  AVERAGE(Z4:AA4),  Z4 )</f>
        <v>0.70752624999999991</v>
      </c>
      <c r="AA146" s="14">
        <f>IF(ISNUMBER(Z146*'Ranking Mask'!Z4), COUNTIFS('Ranking Mask'!Z$4:Z$70, "&gt;0", Z$146:Z$212, "&gt;"&amp;Z146)+1, 'Ranking Mask'!Z4)</f>
        <v>1</v>
      </c>
      <c r="AB146" s="9">
        <f>IF( AND(ISNUMBER(AB4),ISNUMBER(AC4)),  AVERAGE(AB4:AC4),  AB4 )</f>
        <v>0.75412374999999998</v>
      </c>
      <c r="AC146" s="15">
        <f>IF(ISNUMBER(AB146*'Ranking Mask'!AB4), COUNTIFS('Ranking Mask'!AB$4:AB$70, "&gt;0", AB$146:AB$212, "&gt;"&amp;AB146)+1, 'Ranking Mask'!AB4)</f>
        <v>4</v>
      </c>
      <c r="AD146" s="8">
        <f>IF( AND(ISNUMBER(AD4),ISNUMBER(AE4)),  AVERAGE(AD4:AE4),  AD4 )</f>
        <v>0.84062625000000002</v>
      </c>
      <c r="AE146" s="14">
        <f>IF(ISNUMBER(AD146*'Ranking Mask'!AD4), COUNTIFS('Ranking Mask'!AD$4:AD$70, "&gt;0", AD$146:AD$212, "&gt;"&amp;AD146)+1, 'Ranking Mask'!AD4)</f>
        <v>1</v>
      </c>
      <c r="AF146" s="9" t="str">
        <f>IF( AND(ISNUMBER(AF4),ISNUMBER(AG4)),  AVERAGE(AF4:AG4),  AF4 )</f>
        <v>NA</v>
      </c>
      <c r="AG146" s="15" t="str">
        <f>IF(ISNUMBER(AF146*'Ranking Mask'!AF4), COUNTIFS('Ranking Mask'!AF$4:AF$70, "&gt;0", AF$146:AF$212, "&gt;"&amp;AF146)+1, 'Ranking Mask'!AF4)</f>
        <v>NA</v>
      </c>
      <c r="AH146" s="8" t="str">
        <f>IF( AND(ISNUMBER(AH4),ISNUMBER(AI4)),  AVERAGE(AH4:AI4),  AH4 )</f>
        <v>NA</v>
      </c>
      <c r="AI146" s="14" t="str">
        <f>IF(ISNUMBER(AH146*'Ranking Mask'!AH4), COUNTIFS('Ranking Mask'!AH$4:AH$70, "&gt;0", AH$146:AH$212, "&gt;"&amp;AH146)+1, 'Ranking Mask'!AH4)</f>
        <v>NA</v>
      </c>
      <c r="AJ146" s="9" t="str">
        <f>IF( AND(ISNUMBER(AJ4),ISNUMBER(AK4)),  AVERAGE(AJ4:AK4),  AJ4 )</f>
        <v>NA</v>
      </c>
      <c r="AK146" s="15" t="str">
        <f>IF(ISNUMBER(AJ146*'Ranking Mask'!AJ4), COUNTIFS('Ranking Mask'!AJ$4:AJ$70, "&gt;0", AJ$146:AJ$212, "&gt;"&amp;AJ146)+1, 'Ranking Mask'!AJ4)</f>
        <v>NA</v>
      </c>
      <c r="AL146" s="8" t="str">
        <f>IF( AND(ISNUMBER(AL4),ISNUMBER(AM4)),  AVERAGE(AL4:AM4),  AL4 )</f>
        <v>NA</v>
      </c>
      <c r="AM146" s="14" t="str">
        <f>IF(ISNUMBER(AL146*'Ranking Mask'!AL4), COUNTIFS('Ranking Mask'!AL$4:AL$70, "&gt;0", AL$146:AL$212, "&gt;"&amp;AL146)+1, 'Ranking Mask'!AL4)</f>
        <v>NA</v>
      </c>
      <c r="AN146" s="9" t="str">
        <f>IF( AND(ISNUMBER(AN4),ISNUMBER(AO4)),  AVERAGE(AN4:AO4),  AN4 )</f>
        <v>NA</v>
      </c>
      <c r="AO146" s="15" t="str">
        <f>IF(ISNUMBER(AN146*'Ranking Mask'!AN4), COUNTIFS('Ranking Mask'!AN$4:AN$70, "&gt;0", AN$146:AN$212, "&gt;"&amp;AN146)+1, 'Ranking Mask'!AN4)</f>
        <v>NA</v>
      </c>
    </row>
    <row r="147" spans="1:41" x14ac:dyDescent="0.25">
      <c r="A147" s="17" t="str">
        <f>SEG!A5</f>
        <v>AC (7)</v>
      </c>
      <c r="B147" s="8">
        <f>IF( AND(ISNUMBER(B5),ISNUMBER(C5)),  AVERAGE(B5:C5),  B5 )</f>
        <v>0.89211874999999996</v>
      </c>
      <c r="C147" s="14">
        <f>IF(ISNUMBER(B147*'Ranking Mask'!B5), COUNTIFS('Ranking Mask'!B$4:B$70, "&gt;0", B$146:B$212, "&gt;"&amp;B147)+1, 'Ranking Mask'!B5)</f>
        <v>4</v>
      </c>
      <c r="D147" s="9" t="str">
        <f>IF( AND(ISNUMBER(D5),ISNUMBER(E5)),  AVERAGE(D5:E5),  D5 )</f>
        <v>NA</v>
      </c>
      <c r="E147" s="15" t="str">
        <f>IF(ISNUMBER(D147*'Ranking Mask'!D5), COUNTIFS('Ranking Mask'!D$4:D$70, "&gt;0", D$146:D$212, "&gt;"&amp;D147)+1, 'Ranking Mask'!D5)</f>
        <v>NA</v>
      </c>
      <c r="F147" s="8" t="str">
        <f>IF( AND(ISNUMBER(F5),ISNUMBER(G5)),  AVERAGE(F5:G5),  F5 )</f>
        <v>NA</v>
      </c>
      <c r="G147" s="14" t="str">
        <f>IF(ISNUMBER(F147*'Ranking Mask'!F5), COUNTIFS('Ranking Mask'!F$4:F$70, "&gt;0", F$146:F$212, "&gt;"&amp;F147)+1, 'Ranking Mask'!F5)</f>
        <v>NA</v>
      </c>
      <c r="H147" s="9" t="str">
        <f>IF( AND(ISNUMBER(H5),ISNUMBER(I5)),  AVERAGE(H5:I5),  H5 )</f>
        <v>NA</v>
      </c>
      <c r="I147" s="15" t="str">
        <f>IF(ISNUMBER(H147*'Ranking Mask'!H5), COUNTIFS('Ranking Mask'!H$4:H$70, "&gt;0", H$146:H$212, "&gt;"&amp;H147)+1, 'Ranking Mask'!H5)</f>
        <v>NA</v>
      </c>
      <c r="J147" s="8" t="str">
        <f>IF( AND(ISNUMBER(J5),ISNUMBER(K5)),  AVERAGE(J5:K5),  J5 )</f>
        <v>NA</v>
      </c>
      <c r="K147" s="14" t="str">
        <f>IF(ISNUMBER(J147*'Ranking Mask'!J5), COUNTIFS('Ranking Mask'!J$4:J$70, "&gt;0", J$146:J$212, "&gt;"&amp;J147)+1, 'Ranking Mask'!J5)</f>
        <v>NA</v>
      </c>
      <c r="L147" s="9" t="str">
        <f>IF( AND(ISNUMBER(L5),ISNUMBER(M5)),  AVERAGE(L5:M5),  L5 )</f>
        <v>NA</v>
      </c>
      <c r="M147" s="15" t="str">
        <f>IF(ISNUMBER(L147*'Ranking Mask'!L5), COUNTIFS('Ranking Mask'!L$4:L$70, "&gt;0", L$146:L$212, "&gt;"&amp;L147)+1, 'Ranking Mask'!L5)</f>
        <v>NA</v>
      </c>
      <c r="N147" s="8" t="str">
        <f>IF( AND(ISNUMBER(N5),ISNUMBER(O5)),  AVERAGE(N5:O5),  N5 )</f>
        <v>NA</v>
      </c>
      <c r="O147" s="14" t="str">
        <f>IF(ISNUMBER(N147*'Ranking Mask'!N5), COUNTIFS('Ranking Mask'!N$4:N$70, "&gt;0", N$146:N$212, "&gt;"&amp;N147)+1, 'Ranking Mask'!N5)</f>
        <v>NA</v>
      </c>
      <c r="P147" s="9" t="str">
        <f>IF( AND(ISNUMBER(P5),ISNUMBER(Q5)),  AVERAGE(P5:Q5),  P5 )</f>
        <v>NA</v>
      </c>
      <c r="Q147" s="15" t="str">
        <f>IF(ISNUMBER(P147*'Ranking Mask'!P5), COUNTIFS('Ranking Mask'!P$4:P$70, "&gt;0", P$146:P$212, "&gt;"&amp;P147)+1, 'Ranking Mask'!P5)</f>
        <v>NA</v>
      </c>
      <c r="R147" s="8" t="str">
        <f>IF( AND(ISNUMBER(R5),ISNUMBER(S5)),  AVERAGE(R5:S5),  R5 )</f>
        <v>NA</v>
      </c>
      <c r="S147" s="14" t="str">
        <f>IF(ISNUMBER(R147*'Ranking Mask'!R5), COUNTIFS('Ranking Mask'!R$4:R$70, "&gt;0", R$146:R$212, "&gt;"&amp;R147)+1, 'Ranking Mask'!R5)</f>
        <v>NA</v>
      </c>
      <c r="T147" s="9" t="str">
        <f>IF( AND(ISNUMBER(T5),ISNUMBER(U5)),  AVERAGE(T5:U5),  T5 )</f>
        <v>NA</v>
      </c>
      <c r="U147" s="15" t="str">
        <f>IF(ISNUMBER(T147*'Ranking Mask'!T5), COUNTIFS('Ranking Mask'!T$4:T$70, "&gt;0", T$146:T$212, "&gt;"&amp;T147)+1, 'Ranking Mask'!T5)</f>
        <v>NA</v>
      </c>
      <c r="V147" s="8" t="str">
        <f>IF( AND(ISNUMBER(V5),ISNUMBER(W5)),  AVERAGE(V5:W5),  V5 )</f>
        <v>NA</v>
      </c>
      <c r="W147" s="14" t="str">
        <f>IF(ISNUMBER(V147*'Ranking Mask'!V5), COUNTIFS('Ranking Mask'!V$4:V$70, "&gt;0", V$146:V$212, "&gt;"&amp;V147)+1, 'Ranking Mask'!V5)</f>
        <v>NA</v>
      </c>
      <c r="X147" s="9" t="str">
        <f>IF( AND(ISNUMBER(X5),ISNUMBER(Y5)),  AVERAGE(X5:Y5),  X5 )</f>
        <v>NA</v>
      </c>
      <c r="Y147" s="15" t="str">
        <f>IF(ISNUMBER(X147*'Ranking Mask'!X5), COUNTIFS('Ranking Mask'!X$4:X$70, "&gt;0", X$146:X$212, "&gt;"&amp;X147)+1, 'Ranking Mask'!X5)</f>
        <v>NA</v>
      </c>
      <c r="Z147" s="8" t="str">
        <f>IF( AND(ISNUMBER(Z5),ISNUMBER(AA5)),  AVERAGE(Z5:AA5),  Z5 )</f>
        <v>NA</v>
      </c>
      <c r="AA147" s="14" t="str">
        <f>IF(ISNUMBER(Z147*'Ranking Mask'!Z5), COUNTIFS('Ranking Mask'!Z$4:Z$70, "&gt;0", Z$146:Z$212, "&gt;"&amp;Z147)+1, 'Ranking Mask'!Z5)</f>
        <v>NA</v>
      </c>
      <c r="AB147" s="9" t="str">
        <f>IF( AND(ISNUMBER(AB5),ISNUMBER(AC5)),  AVERAGE(AB5:AC5),  AB5 )</f>
        <v>NA</v>
      </c>
      <c r="AC147" s="15" t="str">
        <f>IF(ISNUMBER(AB147*'Ranking Mask'!AB5), COUNTIFS('Ranking Mask'!AB$4:AB$70, "&gt;0", AB$146:AB$212, "&gt;"&amp;AB147)+1, 'Ranking Mask'!AB5)</f>
        <v>NA</v>
      </c>
      <c r="AD147" s="8" t="str">
        <f>IF( AND(ISNUMBER(AD5),ISNUMBER(AE5)),  AVERAGE(AD5:AE5),  AD5 )</f>
        <v>NA</v>
      </c>
      <c r="AE147" s="14" t="str">
        <f>IF(ISNUMBER(AD147*'Ranking Mask'!AD5), COUNTIFS('Ranking Mask'!AD$4:AD$70, "&gt;0", AD$146:AD$212, "&gt;"&amp;AD147)+1, 'Ranking Mask'!AD5)</f>
        <v>NA</v>
      </c>
      <c r="AF147" s="9" t="str">
        <f>IF( AND(ISNUMBER(AF5),ISNUMBER(AG5)),  AVERAGE(AF5:AG5),  AF5 )</f>
        <v>NA</v>
      </c>
      <c r="AG147" s="15" t="str">
        <f>IF(ISNUMBER(AF147*'Ranking Mask'!AF5), COUNTIFS('Ranking Mask'!AF$4:AF$70, "&gt;0", AF$146:AF$212, "&gt;"&amp;AF147)+1, 'Ranking Mask'!AF5)</f>
        <v>NA</v>
      </c>
      <c r="AH147" s="8" t="str">
        <f>IF( AND(ISNUMBER(AH5),ISNUMBER(AI5)),  AVERAGE(AH5:AI5),  AH5 )</f>
        <v>NA</v>
      </c>
      <c r="AI147" s="14" t="str">
        <f>IF(ISNUMBER(AH147*'Ranking Mask'!AH5), COUNTIFS('Ranking Mask'!AH$4:AH$70, "&gt;0", AH$146:AH$212, "&gt;"&amp;AH147)+1, 'Ranking Mask'!AH5)</f>
        <v>NA</v>
      </c>
      <c r="AJ147" s="9" t="str">
        <f>IF( AND(ISNUMBER(AJ5),ISNUMBER(AK5)),  AVERAGE(AJ5:AK5),  AJ5 )</f>
        <v>NA</v>
      </c>
      <c r="AK147" s="15" t="str">
        <f>IF(ISNUMBER(AJ147*'Ranking Mask'!AJ5), COUNTIFS('Ranking Mask'!AJ$4:AJ$70, "&gt;0", AJ$146:AJ$212, "&gt;"&amp;AJ147)+1, 'Ranking Mask'!AJ5)</f>
        <v>NA</v>
      </c>
      <c r="AL147" s="8" t="str">
        <f>IF( AND(ISNUMBER(AL5),ISNUMBER(AM5)),  AVERAGE(AL5:AM5),  AL5 )</f>
        <v>NA</v>
      </c>
      <c r="AM147" s="14" t="str">
        <f>IF(ISNUMBER(AL147*'Ranking Mask'!AL5), COUNTIFS('Ranking Mask'!AL$4:AL$70, "&gt;0", AL$146:AL$212, "&gt;"&amp;AL147)+1, 'Ranking Mask'!AL5)</f>
        <v>NA</v>
      </c>
      <c r="AN147" s="9" t="str">
        <f>IF( AND(ISNUMBER(AN5),ISNUMBER(AO5)),  AVERAGE(AN5:AO5),  AN5 )</f>
        <v>NA</v>
      </c>
      <c r="AO147" s="15" t="str">
        <f>IF(ISNUMBER(AN147*'Ranking Mask'!AN5), COUNTIFS('Ranking Mask'!AN$4:AN$70, "&gt;0", AN$146:AN$212, "&gt;"&amp;AN147)+1, 'Ranking Mask'!AN5)</f>
        <v>NA</v>
      </c>
    </row>
    <row r="148" spans="1:41" x14ac:dyDescent="0.25">
      <c r="A148" s="17" t="str">
        <f>SEG!A6</f>
        <v>AC (8)</v>
      </c>
      <c r="B148" s="8">
        <f>IF( AND(ISNUMBER(B6),ISNUMBER(C6)),  AVERAGE(B6:C6),  B6 )</f>
        <v>0.90689075000000008</v>
      </c>
      <c r="C148" s="14">
        <f>IF(ISNUMBER(B148*'Ranking Mask'!B6), COUNTIFS('Ranking Mask'!B$4:B$70, "&gt;0", B$146:B$212, "&gt;"&amp;B148)+1, 'Ranking Mask'!B6)</f>
        <v>1</v>
      </c>
      <c r="D148" s="9">
        <f>IF( AND(ISNUMBER(D6),ISNUMBER(E6)),  AVERAGE(D6:E6),  D6 )</f>
        <v>0.87474949999999996</v>
      </c>
      <c r="E148" s="15">
        <f>IF(ISNUMBER(D148*'Ranking Mask'!D6), COUNTIFS('Ranking Mask'!D$4:D$70, "&gt;0", D$146:D$212, "&gt;"&amp;D148)+1, 'Ranking Mask'!D6)</f>
        <v>2</v>
      </c>
      <c r="F148" s="8">
        <f>IF( AND(ISNUMBER(F6),ISNUMBER(G6)),  AVERAGE(F6:G6),  F6 )</f>
        <v>0.8825885</v>
      </c>
      <c r="G148" s="14">
        <f>IF(ISNUMBER(F148*'Ranking Mask'!F6), COUNTIFS('Ranking Mask'!F$4:F$70, "&gt;0", F$146:F$212, "&gt;"&amp;F148)+1, 'Ranking Mask'!F6)</f>
        <v>6</v>
      </c>
      <c r="H148" s="9" t="str">
        <f>IF( AND(ISNUMBER(H6),ISNUMBER(I6)),  AVERAGE(H6:I6),  H6 )</f>
        <v>NA</v>
      </c>
      <c r="I148" s="15" t="str">
        <f>IF(ISNUMBER(H148*'Ranking Mask'!H6), COUNTIFS('Ranking Mask'!H$4:H$70, "&gt;0", H$146:H$212, "&gt;"&amp;H148)+1, 'Ranking Mask'!H6)</f>
        <v>NA</v>
      </c>
      <c r="J148" s="8">
        <f>IF( AND(ISNUMBER(J6),ISNUMBER(K6)),  AVERAGE(J6:K6),  J6 )</f>
        <v>0.62932924999999995</v>
      </c>
      <c r="K148" s="14">
        <f>IF(ISNUMBER(J148*'Ranking Mask'!J6), COUNTIFS('Ranking Mask'!J$4:J$70, "&gt;0", J$146:J$212, "&gt;"&amp;J148)+1, 'Ranking Mask'!J6)</f>
        <v>11</v>
      </c>
      <c r="L148" s="9" t="str">
        <f>IF( AND(ISNUMBER(L6),ISNUMBER(M6)),  AVERAGE(L6:M6),  L6 )</f>
        <v>NA</v>
      </c>
      <c r="M148" s="15" t="str">
        <f>IF(ISNUMBER(L148*'Ranking Mask'!L6), COUNTIFS('Ranking Mask'!L$4:L$70, "&gt;0", L$146:L$212, "&gt;"&amp;L148)+1, 'Ranking Mask'!L6)</f>
        <v>NA</v>
      </c>
      <c r="N148" s="8" t="str">
        <f>IF( AND(ISNUMBER(N6),ISNUMBER(O6)),  AVERAGE(N6:O6),  N6 )</f>
        <v>NA</v>
      </c>
      <c r="O148" s="14" t="str">
        <f>IF(ISNUMBER(N148*'Ranking Mask'!N6), COUNTIFS('Ranking Mask'!N$4:N$70, "&gt;0", N$146:N$212, "&gt;"&amp;N148)+1, 'Ranking Mask'!N6)</f>
        <v>NA</v>
      </c>
      <c r="P148" s="9" t="str">
        <f>IF( AND(ISNUMBER(P6),ISNUMBER(Q6)),  AVERAGE(P6:Q6),  P6 )</f>
        <v>NA</v>
      </c>
      <c r="Q148" s="15" t="str">
        <f>IF(ISNUMBER(P148*'Ranking Mask'!P6), COUNTIFS('Ranking Mask'!P$4:P$70, "&gt;0", P$146:P$212, "&gt;"&amp;P148)+1, 'Ranking Mask'!P6)</f>
        <v>NA</v>
      </c>
      <c r="R148" s="8">
        <f>IF( AND(ISNUMBER(R6),ISNUMBER(S6)),  AVERAGE(R6:S6),  R6 )</f>
        <v>0.94106924999999997</v>
      </c>
      <c r="S148" s="14">
        <f>IF(ISNUMBER(R148*'Ranking Mask'!R6), COUNTIFS('Ranking Mask'!R$4:R$70, "&gt;0", R$146:R$212, "&gt;"&amp;R148)+1, 'Ranking Mask'!R6)</f>
        <v>2</v>
      </c>
      <c r="T148" s="9">
        <f>IF( AND(ISNUMBER(T6),ISNUMBER(U6)),  AVERAGE(T6:U6),  T6 )</f>
        <v>0.94661775000000004</v>
      </c>
      <c r="U148" s="15">
        <f>IF(ISNUMBER(T148*'Ranking Mask'!T6), COUNTIFS('Ranking Mask'!T$4:T$70, "&gt;0", T$146:T$212, "&gt;"&amp;T148)+1, 'Ranking Mask'!T6)</f>
        <v>6</v>
      </c>
      <c r="V148" s="8" t="str">
        <f>IF( AND(ISNUMBER(V6),ISNUMBER(W6)),  AVERAGE(V6:W6),  V6 )</f>
        <v>NA</v>
      </c>
      <c r="W148" s="14" t="str">
        <f>IF(ISNUMBER(V148*'Ranking Mask'!V6), COUNTIFS('Ranking Mask'!V$4:V$70, "&gt;0", V$146:V$212, "&gt;"&amp;V148)+1, 'Ranking Mask'!V6)</f>
        <v>NA</v>
      </c>
      <c r="X148" s="9" t="str">
        <f>IF( AND(ISNUMBER(X6),ISNUMBER(Y6)),  AVERAGE(X6:Y6),  X6 )</f>
        <v>NA</v>
      </c>
      <c r="Y148" s="15" t="str">
        <f>IF(ISNUMBER(X148*'Ranking Mask'!X6), COUNTIFS('Ranking Mask'!X$4:X$70, "&gt;0", X$146:X$212, "&gt;"&amp;X148)+1, 'Ranking Mask'!X6)</f>
        <v>NA</v>
      </c>
      <c r="Z148" s="8" t="str">
        <f>IF( AND(ISNUMBER(Z6),ISNUMBER(AA6)),  AVERAGE(Z6:AA6),  Z6 )</f>
        <v>NA</v>
      </c>
      <c r="AA148" s="14" t="str">
        <f>IF(ISNUMBER(Z148*'Ranking Mask'!Z6), COUNTIFS('Ranking Mask'!Z$4:Z$70, "&gt;0", Z$146:Z$212, "&gt;"&amp;Z148)+1, 'Ranking Mask'!Z6)</f>
        <v>NA</v>
      </c>
      <c r="AB148" s="9" t="str">
        <f>IF( AND(ISNUMBER(AB6),ISNUMBER(AC6)),  AVERAGE(AB6:AC6),  AB6 )</f>
        <v>NA</v>
      </c>
      <c r="AC148" s="15" t="str">
        <f>IF(ISNUMBER(AB148*'Ranking Mask'!AB6), COUNTIFS('Ranking Mask'!AB$4:AB$70, "&gt;0", AB$146:AB$212, "&gt;"&amp;AB148)+1, 'Ranking Mask'!AB6)</f>
        <v>NA</v>
      </c>
      <c r="AD148" s="8" t="str">
        <f>IF( AND(ISNUMBER(AD6),ISNUMBER(AE6)),  AVERAGE(AD6:AE6),  AD6 )</f>
        <v>NA</v>
      </c>
      <c r="AE148" s="14" t="str">
        <f>IF(ISNUMBER(AD148*'Ranking Mask'!AD6), COUNTIFS('Ranking Mask'!AD$4:AD$70, "&gt;0", AD$146:AD$212, "&gt;"&amp;AD148)+1, 'Ranking Mask'!AD6)</f>
        <v>NA</v>
      </c>
      <c r="AF148" s="9">
        <f>IF( AND(ISNUMBER(AF6),ISNUMBER(AG6)),  AVERAGE(AF6:AG6),  AF6 )</f>
        <v>0.95067649999999992</v>
      </c>
      <c r="AG148" s="15">
        <f>IF(ISNUMBER(AF148*'Ranking Mask'!AF6), COUNTIFS('Ranking Mask'!AF$4:AF$70, "&gt;0", AF$146:AF$212, "&gt;"&amp;AF148)+1, 'Ranking Mask'!AF6)</f>
        <v>4</v>
      </c>
      <c r="AH148" s="8">
        <f>IF( AND(ISNUMBER(AH6),ISNUMBER(AI6)),  AVERAGE(AH6:AI6),  AH6 )</f>
        <v>0.85129250000000001</v>
      </c>
      <c r="AI148" s="14">
        <f>IF(ISNUMBER(AH148*'Ranking Mask'!AH6), COUNTIFS('Ranking Mask'!AH$4:AH$70, "&gt;0", AH$146:AH$212, "&gt;"&amp;AH148)+1, 'Ranking Mask'!AH6)</f>
        <v>3</v>
      </c>
      <c r="AJ148" s="9" t="str">
        <f>IF( AND(ISNUMBER(AJ6),ISNUMBER(AK6)),  AVERAGE(AJ6:AK6),  AJ6 )</f>
        <v>NA</v>
      </c>
      <c r="AK148" s="15" t="str">
        <f>IF(ISNUMBER(AJ148*'Ranking Mask'!AJ6), COUNTIFS('Ranking Mask'!AJ$4:AJ$70, "&gt;0", AJ$146:AJ$212, "&gt;"&amp;AJ148)+1, 'Ranking Mask'!AJ6)</f>
        <v>NA</v>
      </c>
      <c r="AL148" s="8">
        <f>IF( AND(ISNUMBER(AL6),ISNUMBER(AM6)),  AVERAGE(AL6:AM6),  AL6 )</f>
        <v>0.90304525000000002</v>
      </c>
      <c r="AM148" s="14">
        <f>IF(ISNUMBER(AL148*'Ranking Mask'!AL6), COUNTIFS('Ranking Mask'!AL$4:AL$70, "&gt;0", AL$146:AL$212, "&gt;"&amp;AL148)+1, 'Ranking Mask'!AL6)</f>
        <v>2</v>
      </c>
      <c r="AN148" s="9" t="str">
        <f>IF( AND(ISNUMBER(AN6),ISNUMBER(AO6)),  AVERAGE(AN6:AO6),  AN6 )</f>
        <v>NA</v>
      </c>
      <c r="AO148" s="15" t="str">
        <f>IF(ISNUMBER(AN148*'Ranking Mask'!AN6), COUNTIFS('Ranking Mask'!AN$4:AN$70, "&gt;0", AN$146:AN$212, "&gt;"&amp;AN148)+1, 'Ranking Mask'!AN6)</f>
        <v>NA</v>
      </c>
    </row>
    <row r="149" spans="1:41" x14ac:dyDescent="0.25">
      <c r="A149" s="17" t="str">
        <f>SEG!A7</f>
        <v>BGU-IL (1)</v>
      </c>
      <c r="B149" s="8" t="str">
        <f>IF( AND(ISNUMBER(B7),ISNUMBER(C7)),  AVERAGE(B7:C7),  B7 )</f>
        <v>NA</v>
      </c>
      <c r="C149" s="14" t="str">
        <f>IF(ISNUMBER(B149*'Ranking Mask'!B7), COUNTIFS('Ranking Mask'!B$4:B$70, "&gt;0", B$146:B$212, "&gt;"&amp;B149)+1, 'Ranking Mask'!B7)</f>
        <v>NA</v>
      </c>
      <c r="D149" s="9" t="str">
        <f>IF( AND(ISNUMBER(D7),ISNUMBER(E7)),  AVERAGE(D7:E7),  D7 )</f>
        <v>NA</v>
      </c>
      <c r="E149" s="15" t="str">
        <f>IF(ISNUMBER(D149*'Ranking Mask'!D7), COUNTIFS('Ranking Mask'!D$4:D$70, "&gt;0", D$146:D$212, "&gt;"&amp;D149)+1, 'Ranking Mask'!D7)</f>
        <v>NA</v>
      </c>
      <c r="F149" s="8" t="str">
        <f>IF( AND(ISNUMBER(F7),ISNUMBER(G7)),  AVERAGE(F7:G7),  F7 )</f>
        <v>NA</v>
      </c>
      <c r="G149" s="14" t="str">
        <f>IF(ISNUMBER(F149*'Ranking Mask'!F7), COUNTIFS('Ranking Mask'!F$4:F$70, "&gt;0", F$146:F$212, "&gt;"&amp;F149)+1, 'Ranking Mask'!F7)</f>
        <v>NA</v>
      </c>
      <c r="H149" s="9" t="str">
        <f>IF( AND(ISNUMBER(H7),ISNUMBER(I7)),  AVERAGE(H7:I7),  H7 )</f>
        <v>NA</v>
      </c>
      <c r="I149" s="15" t="str">
        <f>IF(ISNUMBER(H149*'Ranking Mask'!H7), COUNTIFS('Ranking Mask'!H$4:H$70, "&gt;0", H$146:H$212, "&gt;"&amp;H149)+1, 'Ranking Mask'!H7)</f>
        <v>NA</v>
      </c>
      <c r="J149" s="8">
        <f>IF( AND(ISNUMBER(J7),ISNUMBER(K7)),  AVERAGE(J7:K7),  J7 )</f>
        <v>0.75925599999999993</v>
      </c>
      <c r="K149" s="14">
        <f>IF(ISNUMBER(J149*'Ranking Mask'!J7), COUNTIFS('Ranking Mask'!J$4:J$70, "&gt;0", J$146:J$212, "&gt;"&amp;J149)+1, 'Ranking Mask'!J7)</f>
        <v>1</v>
      </c>
      <c r="L149" s="9" t="str">
        <f>IF( AND(ISNUMBER(L7),ISNUMBER(M7)),  AVERAGE(L7:M7),  L7 )</f>
        <v>NA</v>
      </c>
      <c r="M149" s="15" t="str">
        <f>IF(ISNUMBER(L149*'Ranking Mask'!L7), COUNTIFS('Ranking Mask'!L$4:L$70, "&gt;0", L$146:L$212, "&gt;"&amp;L149)+1, 'Ranking Mask'!L7)</f>
        <v>NA</v>
      </c>
      <c r="N149" s="8" t="str">
        <f>IF( AND(ISNUMBER(N7),ISNUMBER(O7)),  AVERAGE(N7:O7),  N7 )</f>
        <v>NA</v>
      </c>
      <c r="O149" s="14" t="str">
        <f>IF(ISNUMBER(N149*'Ranking Mask'!N7), COUNTIFS('Ranking Mask'!N$4:N$70, "&gt;0", N$146:N$212, "&gt;"&amp;N149)+1, 'Ranking Mask'!N7)</f>
        <v>NA</v>
      </c>
      <c r="P149" s="9" t="str">
        <f>IF( AND(ISNUMBER(P7),ISNUMBER(Q7)),  AVERAGE(P7:Q7),  P7 )</f>
        <v>NA</v>
      </c>
      <c r="Q149" s="15" t="str">
        <f>IF(ISNUMBER(P149*'Ranking Mask'!P7), COUNTIFS('Ranking Mask'!P$4:P$70, "&gt;0", P$146:P$212, "&gt;"&amp;P149)+1, 'Ranking Mask'!P7)</f>
        <v>NA</v>
      </c>
      <c r="R149" s="8">
        <f>IF( AND(ISNUMBER(R7),ISNUMBER(S7)),  AVERAGE(R7:S7),  R7 )</f>
        <v>0.85502725000000002</v>
      </c>
      <c r="S149" s="14">
        <f>IF(ISNUMBER(R149*'Ranking Mask'!R7), COUNTIFS('Ranking Mask'!R$4:R$70, "&gt;0", R$146:R$212, "&gt;"&amp;R149)+1, 'Ranking Mask'!R7)</f>
        <v>31</v>
      </c>
      <c r="T149" s="9" t="str">
        <f>IF( AND(ISNUMBER(T7),ISNUMBER(U7)),  AVERAGE(T7:U7),  T7 )</f>
        <v>NA</v>
      </c>
      <c r="U149" s="15" t="str">
        <f>IF(ISNUMBER(T149*'Ranking Mask'!T7), COUNTIFS('Ranking Mask'!T$4:T$70, "&gt;0", T$146:T$212, "&gt;"&amp;T149)+1, 'Ranking Mask'!T7)</f>
        <v>NA</v>
      </c>
      <c r="V149" s="8" t="str">
        <f>IF( AND(ISNUMBER(V7),ISNUMBER(W7)),  AVERAGE(V7:W7),  V7 )</f>
        <v>NA</v>
      </c>
      <c r="W149" s="14" t="str">
        <f>IF(ISNUMBER(V149*'Ranking Mask'!V7), COUNTIFS('Ranking Mask'!V$4:V$70, "&gt;0", V$146:V$212, "&gt;"&amp;V149)+1, 'Ranking Mask'!V7)</f>
        <v>NA</v>
      </c>
      <c r="X149" s="9" t="str">
        <f>IF( AND(ISNUMBER(X7),ISNUMBER(Y7)),  AVERAGE(X7:Y7),  X7 )</f>
        <v>NA</v>
      </c>
      <c r="Y149" s="15" t="str">
        <f>IF(ISNUMBER(X149*'Ranking Mask'!X7), COUNTIFS('Ranking Mask'!X$4:X$70, "&gt;0", X$146:X$212, "&gt;"&amp;X149)+1, 'Ranking Mask'!X7)</f>
        <v>NA</v>
      </c>
      <c r="Z149" s="8" t="str">
        <f>IF( AND(ISNUMBER(Z7),ISNUMBER(AA7)),  AVERAGE(Z7:AA7),  Z7 )</f>
        <v>NA</v>
      </c>
      <c r="AA149" s="14" t="str">
        <f>IF(ISNUMBER(Z149*'Ranking Mask'!Z7), COUNTIFS('Ranking Mask'!Z$4:Z$70, "&gt;0", Z$146:Z$212, "&gt;"&amp;Z149)+1, 'Ranking Mask'!Z7)</f>
        <v>NA</v>
      </c>
      <c r="AB149" s="9" t="str">
        <f>IF( AND(ISNUMBER(AB7),ISNUMBER(AC7)),  AVERAGE(AB7:AC7),  AB7 )</f>
        <v>NA</v>
      </c>
      <c r="AC149" s="15" t="str">
        <f>IF(ISNUMBER(AB149*'Ranking Mask'!AB7), COUNTIFS('Ranking Mask'!AB$4:AB$70, "&gt;0", AB$146:AB$212, "&gt;"&amp;AB149)+1, 'Ranking Mask'!AB7)</f>
        <v>NA</v>
      </c>
      <c r="AD149" s="8" t="str">
        <f>IF( AND(ISNUMBER(AD7),ISNUMBER(AE7)),  AVERAGE(AD7:AE7),  AD7 )</f>
        <v>NA</v>
      </c>
      <c r="AE149" s="14" t="str">
        <f>IF(ISNUMBER(AD149*'Ranking Mask'!AD7), COUNTIFS('Ranking Mask'!AD$4:AD$70, "&gt;0", AD$146:AD$212, "&gt;"&amp;AD149)+1, 'Ranking Mask'!AD7)</f>
        <v>NA</v>
      </c>
      <c r="AF149" s="9" t="str">
        <f>IF( AND(ISNUMBER(AF7),ISNUMBER(AG7)),  AVERAGE(AF7:AG7),  AF7 )</f>
        <v>NA</v>
      </c>
      <c r="AG149" s="15" t="str">
        <f>IF(ISNUMBER(AF149*'Ranking Mask'!AF7), COUNTIFS('Ranking Mask'!AF$4:AF$70, "&gt;0", AF$146:AF$212, "&gt;"&amp;AF149)+1, 'Ranking Mask'!AF7)</f>
        <v>NA</v>
      </c>
      <c r="AH149" s="8" t="str">
        <f>IF( AND(ISNUMBER(AH7),ISNUMBER(AI7)),  AVERAGE(AH7:AI7),  AH7 )</f>
        <v>NA</v>
      </c>
      <c r="AI149" s="14" t="str">
        <f>IF(ISNUMBER(AH149*'Ranking Mask'!AH7), COUNTIFS('Ranking Mask'!AH$4:AH$70, "&gt;0", AH$146:AH$212, "&gt;"&amp;AH149)+1, 'Ranking Mask'!AH7)</f>
        <v>NA</v>
      </c>
      <c r="AJ149" s="9" t="str">
        <f>IF( AND(ISNUMBER(AJ7),ISNUMBER(AK7)),  AVERAGE(AJ7:AK7),  AJ7 )</f>
        <v>NA</v>
      </c>
      <c r="AK149" s="15" t="str">
        <f>IF(ISNUMBER(AJ149*'Ranking Mask'!AJ7), COUNTIFS('Ranking Mask'!AJ$4:AJ$70, "&gt;0", AJ$146:AJ$212, "&gt;"&amp;AJ149)+1, 'Ranking Mask'!AJ7)</f>
        <v>NA</v>
      </c>
      <c r="AL149" s="8">
        <f>IF( AND(ISNUMBER(AL7),ISNUMBER(AM7)),  AVERAGE(AL7:AM7),  AL7 )</f>
        <v>0.76032900000000003</v>
      </c>
      <c r="AM149" s="14">
        <f>IF(ISNUMBER(AL149*'Ranking Mask'!AL7), COUNTIFS('Ranking Mask'!AL$4:AL$70, "&gt;0", AL$146:AL$212, "&gt;"&amp;AL149)+1, 'Ranking Mask'!AL7)</f>
        <v>28</v>
      </c>
      <c r="AN149" s="9" t="str">
        <f>IF( AND(ISNUMBER(AN7),ISNUMBER(AO7)),  AVERAGE(AN7:AO7),  AN7 )</f>
        <v>NA</v>
      </c>
      <c r="AO149" s="15" t="str">
        <f>IF(ISNUMBER(AN149*'Ranking Mask'!AN7), COUNTIFS('Ranking Mask'!AN$4:AN$70, "&gt;0", AN$146:AN$212, "&gt;"&amp;AN149)+1, 'Ranking Mask'!AN7)</f>
        <v>NA</v>
      </c>
    </row>
    <row r="150" spans="1:41" x14ac:dyDescent="0.25">
      <c r="A150" s="17" t="str">
        <f>SEG!A8</f>
        <v>BGU-IL (2)</v>
      </c>
      <c r="B150" s="8" t="str">
        <f>IF( AND(ISNUMBER(B8),ISNUMBER(C8)),  AVERAGE(B8:C8),  B8 )</f>
        <v>NA</v>
      </c>
      <c r="C150" s="14" t="str">
        <f>IF(ISNUMBER(B150*'Ranking Mask'!B8), COUNTIFS('Ranking Mask'!B$4:B$70, "&gt;0", B$146:B$212, "&gt;"&amp;B150)+1, 'Ranking Mask'!B8)</f>
        <v>NA</v>
      </c>
      <c r="D150" s="9" t="str">
        <f>IF( AND(ISNUMBER(D8),ISNUMBER(E8)),  AVERAGE(D8:E8),  D8 )</f>
        <v>NA</v>
      </c>
      <c r="E150" s="15" t="str">
        <f>IF(ISNUMBER(D150*'Ranking Mask'!D8), COUNTIFS('Ranking Mask'!D$4:D$70, "&gt;0", D$146:D$212, "&gt;"&amp;D150)+1, 'Ranking Mask'!D8)</f>
        <v>NA</v>
      </c>
      <c r="F150" s="8">
        <f>IF( AND(ISNUMBER(F8),ISNUMBER(G8)),  AVERAGE(F8:G8),  F8 )</f>
        <v>0.59149000000000007</v>
      </c>
      <c r="G150" s="14">
        <f>IF(ISNUMBER(F150*'Ranking Mask'!F8), COUNTIFS('Ranking Mask'!F$4:F$70, "&gt;0", F$146:F$212, "&gt;"&amp;F150)+1, 'Ranking Mask'!F8)</f>
        <v>19</v>
      </c>
      <c r="H150" s="9" t="str">
        <f>IF( AND(ISNUMBER(H8),ISNUMBER(I8)),  AVERAGE(H8:I8),  H8 )</f>
        <v>NA</v>
      </c>
      <c r="I150" s="15" t="str">
        <f>IF(ISNUMBER(H150*'Ranking Mask'!H8), COUNTIFS('Ranking Mask'!H$4:H$70, "&gt;0", H$146:H$212, "&gt;"&amp;H150)+1, 'Ranking Mask'!H8)</f>
        <v>NA</v>
      </c>
      <c r="J150" s="8" t="str">
        <f>IF( AND(ISNUMBER(J8),ISNUMBER(K8)),  AVERAGE(J8:K8),  J8 )</f>
        <v>NA</v>
      </c>
      <c r="K150" s="14" t="str">
        <f>IF(ISNUMBER(J150*'Ranking Mask'!J8), COUNTIFS('Ranking Mask'!J$4:J$70, "&gt;0", J$146:J$212, "&gt;"&amp;J150)+1, 'Ranking Mask'!J8)</f>
        <v>NA</v>
      </c>
      <c r="L150" s="9" t="str">
        <f>IF( AND(ISNUMBER(L8),ISNUMBER(M8)),  AVERAGE(L8:M8),  L8 )</f>
        <v>NA</v>
      </c>
      <c r="M150" s="15" t="str">
        <f>IF(ISNUMBER(L150*'Ranking Mask'!L8), COUNTIFS('Ranking Mask'!L$4:L$70, "&gt;0", L$146:L$212, "&gt;"&amp;L150)+1, 'Ranking Mask'!L8)</f>
        <v>NA</v>
      </c>
      <c r="N150" s="8" t="str">
        <f>IF( AND(ISNUMBER(N8),ISNUMBER(O8)),  AVERAGE(N8:O8),  N8 )</f>
        <v>NA</v>
      </c>
      <c r="O150" s="14" t="str">
        <f>IF(ISNUMBER(N150*'Ranking Mask'!N8), COUNTIFS('Ranking Mask'!N$4:N$70, "&gt;0", N$146:N$212, "&gt;"&amp;N150)+1, 'Ranking Mask'!N8)</f>
        <v>NA</v>
      </c>
      <c r="P150" s="9" t="str">
        <f>IF( AND(ISNUMBER(P8),ISNUMBER(Q8)),  AVERAGE(P8:Q8),  P8 )</f>
        <v>NA</v>
      </c>
      <c r="Q150" s="15" t="str">
        <f>IF(ISNUMBER(P150*'Ranking Mask'!P8), COUNTIFS('Ranking Mask'!P$4:P$70, "&gt;0", P$146:P$212, "&gt;"&amp;P150)+1, 'Ranking Mask'!P8)</f>
        <v>NA</v>
      </c>
      <c r="R150" s="8">
        <f>IF( AND(ISNUMBER(R8),ISNUMBER(S8)),  AVERAGE(R8:S8),  R8 )</f>
        <v>0.89331099999999997</v>
      </c>
      <c r="S150" s="14">
        <f>IF(ISNUMBER(R150*'Ranking Mask'!R8), COUNTIFS('Ranking Mask'!R$4:R$70, "&gt;0", R$146:R$212, "&gt;"&amp;R150)+1, 'Ranking Mask'!R8)</f>
        <v>18</v>
      </c>
      <c r="T150" s="9">
        <f>IF( AND(ISNUMBER(T8),ISNUMBER(U8)),  AVERAGE(T8:U8),  T8 )</f>
        <v>0.90029899999999996</v>
      </c>
      <c r="U150" s="15">
        <f>IF(ISNUMBER(T150*'Ranking Mask'!T8), COUNTIFS('Ranking Mask'!T$4:T$70, "&gt;0", T$146:T$212, "&gt;"&amp;T150)+1, 'Ranking Mask'!T8)</f>
        <v>19</v>
      </c>
      <c r="V150" s="8" t="str">
        <f>IF( AND(ISNUMBER(V8),ISNUMBER(W8)),  AVERAGE(V8:W8),  V8 )</f>
        <v>NA</v>
      </c>
      <c r="W150" s="14" t="str">
        <f>IF(ISNUMBER(V150*'Ranking Mask'!V8), COUNTIFS('Ranking Mask'!V$4:V$70, "&gt;0", V$146:V$212, "&gt;"&amp;V150)+1, 'Ranking Mask'!V8)</f>
        <v>NA</v>
      </c>
      <c r="X150" s="9" t="str">
        <f>IF( AND(ISNUMBER(X8),ISNUMBER(Y8)),  AVERAGE(X8:Y8),  X8 )</f>
        <v>NA</v>
      </c>
      <c r="Y150" s="15" t="str">
        <f>IF(ISNUMBER(X150*'Ranking Mask'!X8), COUNTIFS('Ranking Mask'!X$4:X$70, "&gt;0", X$146:X$212, "&gt;"&amp;X150)+1, 'Ranking Mask'!X8)</f>
        <v>NA</v>
      </c>
      <c r="Z150" s="8" t="str">
        <f>IF( AND(ISNUMBER(Z8),ISNUMBER(AA8)),  AVERAGE(Z8:AA8),  Z8 )</f>
        <v>NA</v>
      </c>
      <c r="AA150" s="14" t="str">
        <f>IF(ISNUMBER(Z150*'Ranking Mask'!Z8), COUNTIFS('Ranking Mask'!Z$4:Z$70, "&gt;0", Z$146:Z$212, "&gt;"&amp;Z150)+1, 'Ranking Mask'!Z8)</f>
        <v>NA</v>
      </c>
      <c r="AB150" s="9" t="str">
        <f>IF( AND(ISNUMBER(AB8),ISNUMBER(AC8)),  AVERAGE(AB8:AC8),  AB8 )</f>
        <v>NA</v>
      </c>
      <c r="AC150" s="15" t="str">
        <f>IF(ISNUMBER(AB150*'Ranking Mask'!AB8), COUNTIFS('Ranking Mask'!AB$4:AB$70, "&gt;0", AB$146:AB$212, "&gt;"&amp;AB150)+1, 'Ranking Mask'!AB8)</f>
        <v>NA</v>
      </c>
      <c r="AD150" s="8" t="str">
        <f>IF( AND(ISNUMBER(AD8),ISNUMBER(AE8)),  AVERAGE(AD8:AE8),  AD8 )</f>
        <v>NA</v>
      </c>
      <c r="AE150" s="14" t="str">
        <f>IF(ISNUMBER(AD150*'Ranking Mask'!AD8), COUNTIFS('Ranking Mask'!AD$4:AD$70, "&gt;0", AD$146:AD$212, "&gt;"&amp;AD150)+1, 'Ranking Mask'!AD8)</f>
        <v>NA</v>
      </c>
      <c r="AF150" s="9" t="str">
        <f>IF( AND(ISNUMBER(AF8),ISNUMBER(AG8)),  AVERAGE(AF8:AG8),  AF8 )</f>
        <v>NA</v>
      </c>
      <c r="AG150" s="15" t="str">
        <f>IF(ISNUMBER(AF150*'Ranking Mask'!AF8), COUNTIFS('Ranking Mask'!AF$4:AF$70, "&gt;0", AF$146:AF$212, "&gt;"&amp;AF150)+1, 'Ranking Mask'!AF8)</f>
        <v>NA</v>
      </c>
      <c r="AH150" s="8">
        <f>IF( AND(ISNUMBER(AH8),ISNUMBER(AI8)),  AVERAGE(AH8:AI8),  AH8 )</f>
        <v>0.75733000000000006</v>
      </c>
      <c r="AI150" s="14">
        <f>IF(ISNUMBER(AH150*'Ranking Mask'!AH8), COUNTIFS('Ranking Mask'!AH$4:AH$70, "&gt;0", AH$146:AH$212, "&gt;"&amp;AH150)+1, 'Ranking Mask'!AH8)</f>
        <v>17</v>
      </c>
      <c r="AJ150" s="9" t="str">
        <f>IF( AND(ISNUMBER(AJ8),ISNUMBER(AK8)),  AVERAGE(AJ8:AK8),  AJ8 )</f>
        <v>NA</v>
      </c>
      <c r="AK150" s="15" t="str">
        <f>IF(ISNUMBER(AJ150*'Ranking Mask'!AJ8), COUNTIFS('Ranking Mask'!AJ$4:AJ$70, "&gt;0", AJ$146:AJ$212, "&gt;"&amp;AJ150)+1, 'Ranking Mask'!AJ8)</f>
        <v>NA</v>
      </c>
      <c r="AL150" s="8">
        <f>IF( AND(ISNUMBER(AL8),ISNUMBER(AM8)),  AVERAGE(AL8:AM8),  AL8 )</f>
        <v>0.88164600000000004</v>
      </c>
      <c r="AM150" s="14">
        <f>IF(ISNUMBER(AL150*'Ranking Mask'!AL8), COUNTIFS('Ranking Mask'!AL$4:AL$70, "&gt;0", AL$146:AL$212, "&gt;"&amp;AL150)+1, 'Ranking Mask'!AL8)</f>
        <v>7</v>
      </c>
      <c r="AN150" s="9" t="str">
        <f>IF( AND(ISNUMBER(AN8),ISNUMBER(AO8)),  AVERAGE(AN8:AO8),  AN8 )</f>
        <v>NA</v>
      </c>
      <c r="AO150" s="15" t="str">
        <f>IF(ISNUMBER(AN150*'Ranking Mask'!AN8), COUNTIFS('Ranking Mask'!AN$4:AN$70, "&gt;0", AN$146:AN$212, "&gt;"&amp;AN150)+1, 'Ranking Mask'!AN8)</f>
        <v>NA</v>
      </c>
    </row>
    <row r="151" spans="1:41" x14ac:dyDescent="0.25">
      <c r="A151" s="17" t="str">
        <f>SEG!A9</f>
        <v>BGU-IL (3)</v>
      </c>
      <c r="B151" s="8" t="str">
        <f>IF( AND(ISNUMBER(B9),ISNUMBER(C9)),  AVERAGE(B9:C9),  B9 )</f>
        <v>NA</v>
      </c>
      <c r="C151" s="14" t="str">
        <f>IF(ISNUMBER(B151*'Ranking Mask'!B9), COUNTIFS('Ranking Mask'!B$4:B$70, "&gt;0", B$146:B$212, "&gt;"&amp;B151)+1, 'Ranking Mask'!B9)</f>
        <v>NA</v>
      </c>
      <c r="D151" s="9" t="str">
        <f>IF( AND(ISNUMBER(D9),ISNUMBER(E9)),  AVERAGE(D9:E9),  D9 )</f>
        <v>NA</v>
      </c>
      <c r="E151" s="15" t="str">
        <f>IF(ISNUMBER(D151*'Ranking Mask'!D9), COUNTIFS('Ranking Mask'!D$4:D$70, "&gt;0", D$146:D$212, "&gt;"&amp;D151)+1, 'Ranking Mask'!D9)</f>
        <v>NA</v>
      </c>
      <c r="F151" s="8">
        <f>IF( AND(ISNUMBER(F9),ISNUMBER(G9)),  AVERAGE(F9:G9),  F9 )</f>
        <v>0.29708399999999996</v>
      </c>
      <c r="G151" s="14">
        <f>IF(ISNUMBER(F151*'Ranking Mask'!F9), COUNTIFS('Ranking Mask'!F$4:F$70, "&gt;0", F$146:F$212, "&gt;"&amp;F151)+1, 'Ranking Mask'!F9)</f>
        <v>25</v>
      </c>
      <c r="H151" s="9" t="str">
        <f>IF( AND(ISNUMBER(H9),ISNUMBER(I9)),  AVERAGE(H9:I9),  H9 )</f>
        <v>NA</v>
      </c>
      <c r="I151" s="15" t="str">
        <f>IF(ISNUMBER(H151*'Ranking Mask'!H9), COUNTIFS('Ranking Mask'!H$4:H$70, "&gt;0", H$146:H$212, "&gt;"&amp;H151)+1, 'Ranking Mask'!H9)</f>
        <v>NA</v>
      </c>
      <c r="J151" s="8" t="str">
        <f>IF( AND(ISNUMBER(J9),ISNUMBER(K9)),  AVERAGE(J9:K9),  J9 )</f>
        <v>NA</v>
      </c>
      <c r="K151" s="14" t="str">
        <f>IF(ISNUMBER(J151*'Ranking Mask'!J9), COUNTIFS('Ranking Mask'!J$4:J$70, "&gt;0", J$146:J$212, "&gt;"&amp;J151)+1, 'Ranking Mask'!J9)</f>
        <v>NA</v>
      </c>
      <c r="L151" s="9" t="str">
        <f>IF( AND(ISNUMBER(L9),ISNUMBER(M9)),  AVERAGE(L9:M9),  L9 )</f>
        <v>NA</v>
      </c>
      <c r="M151" s="15" t="str">
        <f>IF(ISNUMBER(L151*'Ranking Mask'!L9), COUNTIFS('Ranking Mask'!L$4:L$70, "&gt;0", L$146:L$212, "&gt;"&amp;L151)+1, 'Ranking Mask'!L9)</f>
        <v>NA</v>
      </c>
      <c r="N151" s="8" t="str">
        <f>IF( AND(ISNUMBER(N9),ISNUMBER(O9)),  AVERAGE(N9:O9),  N9 )</f>
        <v>NA</v>
      </c>
      <c r="O151" s="14" t="str">
        <f>IF(ISNUMBER(N151*'Ranking Mask'!N9), COUNTIFS('Ranking Mask'!N$4:N$70, "&gt;0", N$146:N$212, "&gt;"&amp;N151)+1, 'Ranking Mask'!N9)</f>
        <v>NA</v>
      </c>
      <c r="P151" s="9" t="str">
        <f>IF( AND(ISNUMBER(P9),ISNUMBER(Q9)),  AVERAGE(P9:Q9),  P9 )</f>
        <v>NA</v>
      </c>
      <c r="Q151" s="15" t="str">
        <f>IF(ISNUMBER(P151*'Ranking Mask'!P9), COUNTIFS('Ranking Mask'!P$4:P$70, "&gt;0", P$146:P$212, "&gt;"&amp;P151)+1, 'Ranking Mask'!P9)</f>
        <v>NA</v>
      </c>
      <c r="R151" s="8">
        <f>IF( AND(ISNUMBER(R9),ISNUMBER(S9)),  AVERAGE(R9:S9),  R9 )</f>
        <v>0.85503075000000006</v>
      </c>
      <c r="S151" s="14">
        <f>IF(ISNUMBER(R151*'Ranking Mask'!R9), COUNTIFS('Ranking Mask'!R$4:R$70, "&gt;0", R$146:R$212, "&gt;"&amp;R151)+1, 'Ranking Mask'!R9)</f>
        <v>30</v>
      </c>
      <c r="T151" s="9">
        <f>IF( AND(ISNUMBER(T9),ISNUMBER(U9)),  AVERAGE(T9:U9),  T9 )</f>
        <v>0.8663535</v>
      </c>
      <c r="U151" s="15">
        <f>IF(ISNUMBER(T151*'Ranking Mask'!T9), COUNTIFS('Ranking Mask'!T$4:T$70, "&gt;0", T$146:T$212, "&gt;"&amp;T151)+1, 'Ranking Mask'!T9)</f>
        <v>31</v>
      </c>
      <c r="V151" s="8" t="str">
        <f>IF( AND(ISNUMBER(V9),ISNUMBER(W9)),  AVERAGE(V9:W9),  V9 )</f>
        <v>NA</v>
      </c>
      <c r="W151" s="14" t="str">
        <f>IF(ISNUMBER(V151*'Ranking Mask'!V9), COUNTIFS('Ranking Mask'!V$4:V$70, "&gt;0", V$146:V$212, "&gt;"&amp;V151)+1, 'Ranking Mask'!V9)</f>
        <v>NA</v>
      </c>
      <c r="X151" s="9" t="str">
        <f>IF( AND(ISNUMBER(X9),ISNUMBER(Y9)),  AVERAGE(X9:Y9),  X9 )</f>
        <v>NA</v>
      </c>
      <c r="Y151" s="15" t="str">
        <f>IF(ISNUMBER(X151*'Ranking Mask'!X9), COUNTIFS('Ranking Mask'!X$4:X$70, "&gt;0", X$146:X$212, "&gt;"&amp;X151)+1, 'Ranking Mask'!X9)</f>
        <v>NA</v>
      </c>
      <c r="Z151" s="8" t="str">
        <f>IF( AND(ISNUMBER(Z9),ISNUMBER(AA9)),  AVERAGE(Z9:AA9),  Z9 )</f>
        <v>NA</v>
      </c>
      <c r="AA151" s="14" t="str">
        <f>IF(ISNUMBER(Z151*'Ranking Mask'!Z9), COUNTIFS('Ranking Mask'!Z$4:Z$70, "&gt;0", Z$146:Z$212, "&gt;"&amp;Z151)+1, 'Ranking Mask'!Z9)</f>
        <v>NA</v>
      </c>
      <c r="AB151" s="9" t="str">
        <f>IF( AND(ISNUMBER(AB9),ISNUMBER(AC9)),  AVERAGE(AB9:AC9),  AB9 )</f>
        <v>NA</v>
      </c>
      <c r="AC151" s="15" t="str">
        <f>IF(ISNUMBER(AB151*'Ranking Mask'!AB9), COUNTIFS('Ranking Mask'!AB$4:AB$70, "&gt;0", AB$146:AB$212, "&gt;"&amp;AB151)+1, 'Ranking Mask'!AB9)</f>
        <v>NA</v>
      </c>
      <c r="AD151" s="8" t="str">
        <f>IF( AND(ISNUMBER(AD9),ISNUMBER(AE9)),  AVERAGE(AD9:AE9),  AD9 )</f>
        <v>NA</v>
      </c>
      <c r="AE151" s="14" t="str">
        <f>IF(ISNUMBER(AD151*'Ranking Mask'!AD9), COUNTIFS('Ranking Mask'!AD$4:AD$70, "&gt;0", AD$146:AD$212, "&gt;"&amp;AD151)+1, 'Ranking Mask'!AD9)</f>
        <v>NA</v>
      </c>
      <c r="AF151" s="9">
        <f>IF( AND(ISNUMBER(AF9),ISNUMBER(AG9)),  AVERAGE(AF9:AG9),  AF9 )</f>
        <v>0.90238125000000002</v>
      </c>
      <c r="AG151" s="15">
        <f>IF(ISNUMBER(AF151*'Ranking Mask'!AF9), COUNTIFS('Ranking Mask'!AF$4:AF$70, "&gt;0", AF$146:AF$212, "&gt;"&amp;AF151)+1, 'Ranking Mask'!AF9)</f>
        <v>17</v>
      </c>
      <c r="AH151" s="8">
        <f>IF( AND(ISNUMBER(AH9),ISNUMBER(AI9)),  AVERAGE(AH9:AI9),  AH9 )</f>
        <v>0.77987499999999987</v>
      </c>
      <c r="AI151" s="14">
        <f>IF(ISNUMBER(AH151*'Ranking Mask'!AH9), COUNTIFS('Ranking Mask'!AH$4:AH$70, "&gt;0", AH$146:AH$212, "&gt;"&amp;AH151)+1, 'Ranking Mask'!AH9)</f>
        <v>14</v>
      </c>
      <c r="AJ151" s="9" t="str">
        <f>IF( AND(ISNUMBER(AJ9),ISNUMBER(AK9)),  AVERAGE(AJ9:AK9),  AJ9 )</f>
        <v>NA</v>
      </c>
      <c r="AK151" s="15" t="str">
        <f>IF(ISNUMBER(AJ151*'Ranking Mask'!AJ9), COUNTIFS('Ranking Mask'!AJ$4:AJ$70, "&gt;0", AJ$146:AJ$212, "&gt;"&amp;AJ151)+1, 'Ranking Mask'!AJ9)</f>
        <v>NA</v>
      </c>
      <c r="AL151" s="8">
        <f>IF( AND(ISNUMBER(AL9),ISNUMBER(AM9)),  AVERAGE(AL9:AM9),  AL9 )</f>
        <v>0.87218550000000006</v>
      </c>
      <c r="AM151" s="14">
        <f>IF(ISNUMBER(AL151*'Ranking Mask'!AL9), COUNTIFS('Ranking Mask'!AL$4:AL$70, "&gt;0", AL$146:AL$212, "&gt;"&amp;AL151)+1, 'Ranking Mask'!AL9)</f>
        <v>14</v>
      </c>
      <c r="AN151" s="9" t="str">
        <f>IF( AND(ISNUMBER(AN9),ISNUMBER(AO9)),  AVERAGE(AN9:AO9),  AN9 )</f>
        <v>NA</v>
      </c>
      <c r="AO151" s="15" t="str">
        <f>IF(ISNUMBER(AN151*'Ranking Mask'!AN9), COUNTIFS('Ranking Mask'!AN$4:AN$70, "&gt;0", AN$146:AN$212, "&gt;"&amp;AN151)+1, 'Ranking Mask'!AN9)</f>
        <v>NA</v>
      </c>
    </row>
    <row r="152" spans="1:41" x14ac:dyDescent="0.25">
      <c r="A152" s="17" t="str">
        <f>SEG!A10</f>
        <v>BGU-IL (4)</v>
      </c>
      <c r="B152" s="8" t="str">
        <f>IF( AND(ISNUMBER(B10),ISNUMBER(C10)),  AVERAGE(B10:C10),  B10 )</f>
        <v>NA</v>
      </c>
      <c r="C152" s="14" t="str">
        <f>IF(ISNUMBER(B152*'Ranking Mask'!B10), COUNTIFS('Ranking Mask'!B$4:B$70, "&gt;0", B$146:B$212, "&gt;"&amp;B152)+1, 'Ranking Mask'!B10)</f>
        <v>NA</v>
      </c>
      <c r="D152" s="9" t="str">
        <f>IF( AND(ISNUMBER(D10),ISNUMBER(E10)),  AVERAGE(D10:E10),  D10 )</f>
        <v>NA</v>
      </c>
      <c r="E152" s="15" t="str">
        <f>IF(ISNUMBER(D152*'Ranking Mask'!D10), COUNTIFS('Ranking Mask'!D$4:D$70, "&gt;0", D$146:D$212, "&gt;"&amp;D152)+1, 'Ranking Mask'!D10)</f>
        <v>NA</v>
      </c>
      <c r="F152" s="8">
        <f>IF( AND(ISNUMBER(F10),ISNUMBER(G10)),  AVERAGE(F10:G10),  F10 )</f>
        <v>0.84807500000000002</v>
      </c>
      <c r="G152" s="14">
        <f>IF(ISNUMBER(F152*'Ranking Mask'!F10), COUNTIFS('Ranking Mask'!F$4:F$70, "&gt;0", F$146:F$212, "&gt;"&amp;F152)+1, 'Ranking Mask'!F10)</f>
        <v>9</v>
      </c>
      <c r="H152" s="9" t="str">
        <f>IF( AND(ISNUMBER(H10),ISNUMBER(I10)),  AVERAGE(H10:I10),  H10 )</f>
        <v>NA</v>
      </c>
      <c r="I152" s="15" t="str">
        <f>IF(ISNUMBER(H152*'Ranking Mask'!H10), COUNTIFS('Ranking Mask'!H$4:H$70, "&gt;0", H$146:H$212, "&gt;"&amp;H152)+1, 'Ranking Mask'!H10)</f>
        <v>NA</v>
      </c>
      <c r="J152" s="8">
        <f>IF( AND(ISNUMBER(J10),ISNUMBER(K10)),  AVERAGE(J10:K10),  J10 )</f>
        <v>0.38327624999999999</v>
      </c>
      <c r="K152" s="14">
        <f>IF(ISNUMBER(J152*'Ranking Mask'!J10), COUNTIFS('Ranking Mask'!J$4:J$70, "&gt;0", J$146:J$212, "&gt;"&amp;J152)+1, 'Ranking Mask'!J10)</f>
        <v>25</v>
      </c>
      <c r="L152" s="9">
        <f>IF( AND(ISNUMBER(L10),ISNUMBER(M10)),  AVERAGE(L10:M10),  L10 )</f>
        <v>9.3279500000000001E-2</v>
      </c>
      <c r="M152" s="15">
        <f>IF(ISNUMBER(L152*'Ranking Mask'!L10), COUNTIFS('Ranking Mask'!L$4:L$70, "&gt;0", L$146:L$212, "&gt;"&amp;L152)+1, 'Ranking Mask'!L10)</f>
        <v>9</v>
      </c>
      <c r="N152" s="8" t="str">
        <f>IF( AND(ISNUMBER(N10),ISNUMBER(O10)),  AVERAGE(N10:O10),  N10 )</f>
        <v>NA</v>
      </c>
      <c r="O152" s="14" t="str">
        <f>IF(ISNUMBER(N152*'Ranking Mask'!N10), COUNTIFS('Ranking Mask'!N$4:N$70, "&gt;0", N$146:N$212, "&gt;"&amp;N152)+1, 'Ranking Mask'!N10)</f>
        <v>NA</v>
      </c>
      <c r="P152" s="9">
        <f>IF( AND(ISNUMBER(P10),ISNUMBER(Q10)),  AVERAGE(P10:Q10),  P10 )</f>
        <v>0</v>
      </c>
      <c r="Q152" s="15">
        <f>IF(ISNUMBER(P152*'Ranking Mask'!P10), COUNTIFS('Ranking Mask'!P$4:P$70, "&gt;0", P$146:P$212, "&gt;"&amp;P152)+1, 'Ranking Mask'!P10)</f>
        <v>18</v>
      </c>
      <c r="R152" s="8">
        <f>IF( AND(ISNUMBER(R10),ISNUMBER(S10)),  AVERAGE(R10:S10),  R10 )</f>
        <v>0.92055675000000003</v>
      </c>
      <c r="S152" s="14">
        <f>IF(ISNUMBER(R152*'Ranking Mask'!R10), COUNTIFS('Ranking Mask'!R$4:R$70, "&gt;0", R$146:R$212, "&gt;"&amp;R152)+1, 'Ranking Mask'!R10)</f>
        <v>9</v>
      </c>
      <c r="T152" s="9">
        <f>IF( AND(ISNUMBER(T10),ISNUMBER(U10)),  AVERAGE(T10:U10),  T10 )</f>
        <v>0.91747100000000004</v>
      </c>
      <c r="U152" s="15">
        <f>IF(ISNUMBER(T152*'Ranking Mask'!T10), COUNTIFS('Ranking Mask'!T$4:T$70, "&gt;0", T$146:T$212, "&gt;"&amp;T152)+1, 'Ranking Mask'!T10)</f>
        <v>16</v>
      </c>
      <c r="V152" s="8" t="str">
        <f>IF( AND(ISNUMBER(V10),ISNUMBER(W10)),  AVERAGE(V10:W10),  V10 )</f>
        <v>NA</v>
      </c>
      <c r="W152" s="14" t="str">
        <f>IF(ISNUMBER(V152*'Ranking Mask'!V10), COUNTIFS('Ranking Mask'!V$4:V$70, "&gt;0", V$146:V$212, "&gt;"&amp;V152)+1, 'Ranking Mask'!V10)</f>
        <v>NA</v>
      </c>
      <c r="X152" s="9">
        <f>IF( AND(ISNUMBER(X10),ISNUMBER(Y10)),  AVERAGE(X10:Y10),  X10 )</f>
        <v>0.83101200000000008</v>
      </c>
      <c r="Y152" s="15">
        <f>IF(ISNUMBER(X152*'Ranking Mask'!X10), COUNTIFS('Ranking Mask'!X$4:X$70, "&gt;0", X$146:X$212, "&gt;"&amp;X152)+1, 'Ranking Mask'!X10)</f>
        <v>14</v>
      </c>
      <c r="Z152" s="8" t="str">
        <f>IF( AND(ISNUMBER(Z10),ISNUMBER(AA10)),  AVERAGE(Z10:AA10),  Z10 )</f>
        <v>NA</v>
      </c>
      <c r="AA152" s="14" t="str">
        <f>IF(ISNUMBER(Z152*'Ranking Mask'!Z10), COUNTIFS('Ranking Mask'!Z$4:Z$70, "&gt;0", Z$146:Z$212, "&gt;"&amp;Z152)+1, 'Ranking Mask'!Z10)</f>
        <v>NA</v>
      </c>
      <c r="AB152" s="9" t="str">
        <f>IF( AND(ISNUMBER(AB10),ISNUMBER(AC10)),  AVERAGE(AB10:AC10),  AB10 )</f>
        <v>NA</v>
      </c>
      <c r="AC152" s="15" t="str">
        <f>IF(ISNUMBER(AB152*'Ranking Mask'!AB10), COUNTIFS('Ranking Mask'!AB$4:AB$70, "&gt;0", AB$146:AB$212, "&gt;"&amp;AB152)+1, 'Ranking Mask'!AB10)</f>
        <v>NA</v>
      </c>
      <c r="AD152" s="8" t="str">
        <f>IF( AND(ISNUMBER(AD10),ISNUMBER(AE10)),  AVERAGE(AD10:AE10),  AD10 )</f>
        <v>NA</v>
      </c>
      <c r="AE152" s="14" t="str">
        <f>IF(ISNUMBER(AD152*'Ranking Mask'!AD10), COUNTIFS('Ranking Mask'!AD$4:AD$70, "&gt;0", AD$146:AD$212, "&gt;"&amp;AD152)+1, 'Ranking Mask'!AD10)</f>
        <v>NA</v>
      </c>
      <c r="AF152" s="9">
        <f>IF( AND(ISNUMBER(AF10),ISNUMBER(AG10)),  AVERAGE(AF10:AG10),  AF10 )</f>
        <v>0.91881325000000003</v>
      </c>
      <c r="AG152" s="15">
        <f>IF(ISNUMBER(AF152*'Ranking Mask'!AF10), COUNTIFS('Ranking Mask'!AF$4:AF$70, "&gt;0", AF$146:AF$212, "&gt;"&amp;AF152)+1, 'Ranking Mask'!AF10)</f>
        <v>15</v>
      </c>
      <c r="AH152" s="8">
        <f>IF( AND(ISNUMBER(AH10),ISNUMBER(AI10)),  AVERAGE(AH10:AI10),  AH10 )</f>
        <v>0.48794799999999999</v>
      </c>
      <c r="AI152" s="14">
        <f>IF(ISNUMBER(AH152*'Ranking Mask'!AH10), COUNTIFS('Ranking Mask'!AH$4:AH$70, "&gt;0", AH$146:AH$212, "&gt;"&amp;AH152)+1, 'Ranking Mask'!AH10)</f>
        <v>28</v>
      </c>
      <c r="AJ152" s="9">
        <f>IF( AND(ISNUMBER(AJ10),ISNUMBER(AK10)),  AVERAGE(AJ10:AK10),  AJ10 )</f>
        <v>0.74992250000000005</v>
      </c>
      <c r="AK152" s="15">
        <f>IF(ISNUMBER(AJ152*'Ranking Mask'!AJ10), COUNTIFS('Ranking Mask'!AJ$4:AJ$70, "&gt;0", AJ$146:AJ$212, "&gt;"&amp;AJ152)+1, 'Ranking Mask'!AJ10)</f>
        <v>5</v>
      </c>
      <c r="AL152" s="8">
        <f>IF( AND(ISNUMBER(AL10),ISNUMBER(AM10)),  AVERAGE(AL10:AM10),  AL10 )</f>
        <v>0.85356350000000003</v>
      </c>
      <c r="AM152" s="14">
        <f>IF(ISNUMBER(AL152*'Ranking Mask'!AL10), COUNTIFS('Ranking Mask'!AL$4:AL$70, "&gt;0", AL$146:AL$212, "&gt;"&amp;AL152)+1, 'Ranking Mask'!AL10)</f>
        <v>18</v>
      </c>
      <c r="AN152" s="9" t="str">
        <f>IF( AND(ISNUMBER(AN10),ISNUMBER(AO10)),  AVERAGE(AN10:AO10),  AN10 )</f>
        <v>NA</v>
      </c>
      <c r="AO152" s="15" t="str">
        <f>IF(ISNUMBER(AN152*'Ranking Mask'!AN10), COUNTIFS('Ranking Mask'!AN$4:AN$70, "&gt;0", AN$146:AN$212, "&gt;"&amp;AN152)+1, 'Ranking Mask'!AN10)</f>
        <v>NA</v>
      </c>
    </row>
    <row r="153" spans="1:41" x14ac:dyDescent="0.25">
      <c r="A153" s="17" t="str">
        <f>SEG!A11</f>
        <v>BGU-IL (5)</v>
      </c>
      <c r="B153" s="8" t="str">
        <f>IF( AND(ISNUMBER(B11),ISNUMBER(C11)),  AVERAGE(B11:C11),  B11 )</f>
        <v>NA</v>
      </c>
      <c r="C153" s="14" t="str">
        <f>IF(ISNUMBER(B153*'Ranking Mask'!B11), COUNTIFS('Ranking Mask'!B$4:B$70, "&gt;0", B$146:B$212, "&gt;"&amp;B153)+1, 'Ranking Mask'!B11)</f>
        <v>NA</v>
      </c>
      <c r="D153" s="9" t="str">
        <f>IF( AND(ISNUMBER(D11),ISNUMBER(E11)),  AVERAGE(D11:E11),  D11 )</f>
        <v>NA</v>
      </c>
      <c r="E153" s="15" t="str">
        <f>IF(ISNUMBER(D153*'Ranking Mask'!D11), COUNTIFS('Ranking Mask'!D$4:D$70, "&gt;0", D$146:D$212, "&gt;"&amp;D153)+1, 'Ranking Mask'!D11)</f>
        <v>NA</v>
      </c>
      <c r="F153" s="8" t="str">
        <f>IF( AND(ISNUMBER(F11),ISNUMBER(G11)),  AVERAGE(F11:G11),  F11 )</f>
        <v>NA</v>
      </c>
      <c r="G153" s="14" t="str">
        <f>IF(ISNUMBER(F153*'Ranking Mask'!F11), COUNTIFS('Ranking Mask'!F$4:F$70, "&gt;0", F$146:F$212, "&gt;"&amp;F153)+1, 'Ranking Mask'!F11)</f>
        <v>NA</v>
      </c>
      <c r="H153" s="9">
        <f>IF( AND(ISNUMBER(H11),ISNUMBER(I11)),  AVERAGE(H11:I11),  H11 )</f>
        <v>0.84267074999999991</v>
      </c>
      <c r="I153" s="15">
        <f>IF(ISNUMBER(H153*'Ranking Mask'!H11), COUNTIFS('Ranking Mask'!H$4:H$70, "&gt;0", H$146:H$212, "&gt;"&amp;H153)+1, 'Ranking Mask'!H11)</f>
        <v>2</v>
      </c>
      <c r="J153" s="8" t="str">
        <f>IF( AND(ISNUMBER(J11),ISNUMBER(K11)),  AVERAGE(J11:K11),  J11 )</f>
        <v>NA</v>
      </c>
      <c r="K153" s="14" t="str">
        <f>IF(ISNUMBER(J153*'Ranking Mask'!J11), COUNTIFS('Ranking Mask'!J$4:J$70, "&gt;0", J$146:J$212, "&gt;"&amp;J153)+1, 'Ranking Mask'!J11)</f>
        <v>NA</v>
      </c>
      <c r="L153" s="9" t="str">
        <f>IF( AND(ISNUMBER(L11),ISNUMBER(M11)),  AVERAGE(L11:M11),  L11 )</f>
        <v>NA</v>
      </c>
      <c r="M153" s="15" t="str">
        <f>IF(ISNUMBER(L153*'Ranking Mask'!L11), COUNTIFS('Ranking Mask'!L$4:L$70, "&gt;0", L$146:L$212, "&gt;"&amp;L153)+1, 'Ranking Mask'!L11)</f>
        <v>NA</v>
      </c>
      <c r="N153" s="8" t="str">
        <f>IF( AND(ISNUMBER(N11),ISNUMBER(O11)),  AVERAGE(N11:O11),  N11 )</f>
        <v>NA</v>
      </c>
      <c r="O153" s="14" t="str">
        <f>IF(ISNUMBER(N153*'Ranking Mask'!N11), COUNTIFS('Ranking Mask'!N$4:N$70, "&gt;0", N$146:N$212, "&gt;"&amp;N153)+1, 'Ranking Mask'!N11)</f>
        <v>NA</v>
      </c>
      <c r="P153" s="9" t="str">
        <f>IF( AND(ISNUMBER(P11),ISNUMBER(Q11)),  AVERAGE(P11:Q11),  P11 )</f>
        <v>NA</v>
      </c>
      <c r="Q153" s="15" t="str">
        <f>IF(ISNUMBER(P153*'Ranking Mask'!P11), COUNTIFS('Ranking Mask'!P$4:P$70, "&gt;0", P$146:P$212, "&gt;"&amp;P153)+1, 'Ranking Mask'!P11)</f>
        <v>NA</v>
      </c>
      <c r="R153" s="8" t="str">
        <f>IF( AND(ISNUMBER(R11),ISNUMBER(S11)),  AVERAGE(R11:S11),  R11 )</f>
        <v>NA</v>
      </c>
      <c r="S153" s="14" t="str">
        <f>IF(ISNUMBER(R153*'Ranking Mask'!R11), COUNTIFS('Ranking Mask'!R$4:R$70, "&gt;0", R$146:R$212, "&gt;"&amp;R153)+1, 'Ranking Mask'!R11)</f>
        <v>NA</v>
      </c>
      <c r="T153" s="9">
        <f>IF( AND(ISNUMBER(T11),ISNUMBER(U11)),  AVERAGE(T11:U11),  T11 )</f>
        <v>0.95559525000000001</v>
      </c>
      <c r="U153" s="15">
        <f>IF(ISNUMBER(T153*'Ranking Mask'!T11), COUNTIFS('Ranking Mask'!T$4:T$70, "&gt;0", T$146:T$212, "&gt;"&amp;T153)+1, 'Ranking Mask'!T11)</f>
        <v>1</v>
      </c>
      <c r="V153" s="8" t="str">
        <f>IF( AND(ISNUMBER(V11),ISNUMBER(W11)),  AVERAGE(V11:W11),  V11 )</f>
        <v>NA</v>
      </c>
      <c r="W153" s="14" t="str">
        <f>IF(ISNUMBER(V153*'Ranking Mask'!V11), COUNTIFS('Ranking Mask'!V$4:V$70, "&gt;0", V$146:V$212, "&gt;"&amp;V153)+1, 'Ranking Mask'!V11)</f>
        <v>NA</v>
      </c>
      <c r="X153" s="9" t="str">
        <f>IF( AND(ISNUMBER(X11),ISNUMBER(Y11)),  AVERAGE(X11:Y11),  X11 )</f>
        <v>NA</v>
      </c>
      <c r="Y153" s="15" t="str">
        <f>IF(ISNUMBER(X153*'Ranking Mask'!X11), COUNTIFS('Ranking Mask'!X$4:X$70, "&gt;0", X$146:X$212, "&gt;"&amp;X153)+1, 'Ranking Mask'!X11)</f>
        <v>NA</v>
      </c>
      <c r="Z153" s="8" t="str">
        <f>IF( AND(ISNUMBER(Z11),ISNUMBER(AA11)),  AVERAGE(Z11:AA11),  Z11 )</f>
        <v>NA</v>
      </c>
      <c r="AA153" s="14" t="str">
        <f>IF(ISNUMBER(Z153*'Ranking Mask'!Z11), COUNTIFS('Ranking Mask'!Z$4:Z$70, "&gt;0", Z$146:Z$212, "&gt;"&amp;Z153)+1, 'Ranking Mask'!Z11)</f>
        <v>NA</v>
      </c>
      <c r="AB153" s="9" t="str">
        <f>IF( AND(ISNUMBER(AB11),ISNUMBER(AC11)),  AVERAGE(AB11:AC11),  AB11 )</f>
        <v>NA</v>
      </c>
      <c r="AC153" s="15" t="str">
        <f>IF(ISNUMBER(AB153*'Ranking Mask'!AB11), COUNTIFS('Ranking Mask'!AB$4:AB$70, "&gt;0", AB$146:AB$212, "&gt;"&amp;AB153)+1, 'Ranking Mask'!AB11)</f>
        <v>NA</v>
      </c>
      <c r="AD153" s="8" t="str">
        <f>IF( AND(ISNUMBER(AD11),ISNUMBER(AE11)),  AVERAGE(AD11:AE11),  AD11 )</f>
        <v>NA</v>
      </c>
      <c r="AE153" s="14" t="str">
        <f>IF(ISNUMBER(AD153*'Ranking Mask'!AD11), COUNTIFS('Ranking Mask'!AD$4:AD$70, "&gt;0", AD$146:AD$212, "&gt;"&amp;AD153)+1, 'Ranking Mask'!AD11)</f>
        <v>NA</v>
      </c>
      <c r="AF153" s="9">
        <f>IF( AND(ISNUMBER(AF11),ISNUMBER(AG11)),  AVERAGE(AF11:AG11),  AF11 )</f>
        <v>0.95378225000000005</v>
      </c>
      <c r="AG153" s="15">
        <f>IF(ISNUMBER(AF153*'Ranking Mask'!AF11), COUNTIFS('Ranking Mask'!AF$4:AF$70, "&gt;0", AF$146:AF$212, "&gt;"&amp;AF153)+1, 'Ranking Mask'!AF11)</f>
        <v>1</v>
      </c>
      <c r="AH153" s="8" t="str">
        <f>IF( AND(ISNUMBER(AH11),ISNUMBER(AI11)),  AVERAGE(AH11:AI11),  AH11 )</f>
        <v>NA</v>
      </c>
      <c r="AI153" s="14" t="str">
        <f>IF(ISNUMBER(AH153*'Ranking Mask'!AH11), COUNTIFS('Ranking Mask'!AH$4:AH$70, "&gt;0", AH$146:AH$212, "&gt;"&amp;AH153)+1, 'Ranking Mask'!AH11)</f>
        <v>NA</v>
      </c>
      <c r="AJ153" s="9" t="str">
        <f>IF( AND(ISNUMBER(AJ11),ISNUMBER(AK11)),  AVERAGE(AJ11:AK11),  AJ11 )</f>
        <v>NA</v>
      </c>
      <c r="AK153" s="15" t="str">
        <f>IF(ISNUMBER(AJ153*'Ranking Mask'!AJ11), COUNTIFS('Ranking Mask'!AJ$4:AJ$70, "&gt;0", AJ$146:AJ$212, "&gt;"&amp;AJ153)+1, 'Ranking Mask'!AJ11)</f>
        <v>NA</v>
      </c>
      <c r="AL153" s="8">
        <f>IF( AND(ISNUMBER(AL11),ISNUMBER(AM11)),  AVERAGE(AL11:AM11),  AL11 )</f>
        <v>0.89227250000000002</v>
      </c>
      <c r="AM153" s="14">
        <f>IF(ISNUMBER(AL153*'Ranking Mask'!AL11), COUNTIFS('Ranking Mask'!AL$4:AL$70, "&gt;0", AL$146:AL$212, "&gt;"&amp;AL153)+1, 'Ranking Mask'!AL11)</f>
        <v>6</v>
      </c>
      <c r="AN153" s="9">
        <f>IF( AND(ISNUMBER(AN11),ISNUMBER(AO11)),  AVERAGE(AN11:AO11),  AN11 )</f>
        <v>0.89716675000000001</v>
      </c>
      <c r="AO153" s="15">
        <f>IF(ISNUMBER(AN153*'Ranking Mask'!AN11), COUNTIFS('Ranking Mask'!AN$4:AN$70, "&gt;0", AN$146:AN$212, "&gt;"&amp;AN153)+1, 'Ranking Mask'!AN11)</f>
        <v>1</v>
      </c>
    </row>
    <row r="154" spans="1:41" x14ac:dyDescent="0.25">
      <c r="A154" s="17" t="str">
        <f>SEG!A12</f>
        <v>CAS-CN</v>
      </c>
      <c r="B154" s="8">
        <f>IF( AND(ISNUMBER(B12),ISNUMBER(C12)),  AVERAGE(B12:C12),  B12 )</f>
        <v>0.83926449999999997</v>
      </c>
      <c r="C154" s="14">
        <f>IF(ISNUMBER(B154*'Ranking Mask'!B12), COUNTIFS('Ranking Mask'!B$4:B$70, "&gt;0", B$146:B$212, "&gt;"&amp;B154)+1, 'Ranking Mask'!B12)</f>
        <v>11</v>
      </c>
      <c r="D154" s="9">
        <f>IF( AND(ISNUMBER(D12),ISNUMBER(E12)),  AVERAGE(D12:E12),  D12 )</f>
        <v>0.80821350000000003</v>
      </c>
      <c r="E154" s="15">
        <f>IF(ISNUMBER(D154*'Ranking Mask'!D12), COUNTIFS('Ranking Mask'!D$4:D$70, "&gt;0", D$146:D$212, "&gt;"&amp;D154)+1, 'Ranking Mask'!D12)</f>
        <v>7</v>
      </c>
      <c r="F154" s="8">
        <f>IF( AND(ISNUMBER(F12),ISNUMBER(G12)),  AVERAGE(F12:G12),  F12 )</f>
        <v>0.8883620000000001</v>
      </c>
      <c r="G154" s="14">
        <f>IF(ISNUMBER(F154*'Ranking Mask'!F12), COUNTIFS('Ranking Mask'!F$4:F$70, "&gt;0", F$146:F$212, "&gt;"&amp;F154)+1, 'Ranking Mask'!F12)</f>
        <v>5</v>
      </c>
      <c r="H154" s="9">
        <f>IF( AND(ISNUMBER(H12),ISNUMBER(I12)),  AVERAGE(H12:I12),  H12 )</f>
        <v>0.77241024999999996</v>
      </c>
      <c r="I154" s="15">
        <f>IF(ISNUMBER(H154*'Ranking Mask'!H12), COUNTIFS('Ranking Mask'!H$4:H$70, "&gt;0", H$146:H$212, "&gt;"&amp;H154)+1, 'Ranking Mask'!H12)</f>
        <v>3</v>
      </c>
      <c r="J154" s="8">
        <f>IF( AND(ISNUMBER(J12),ISNUMBER(K12)),  AVERAGE(J12:K12),  J12 )</f>
        <v>0.65470850000000003</v>
      </c>
      <c r="K154" s="14">
        <f>IF(ISNUMBER(J154*'Ranking Mask'!J12), COUNTIFS('Ranking Mask'!J$4:J$70, "&gt;0", J$146:J$212, "&gt;"&amp;J154)+1, 'Ranking Mask'!J12)</f>
        <v>7</v>
      </c>
      <c r="L154" s="9" t="str">
        <f>IF( AND(ISNUMBER(L12),ISNUMBER(M12)),  AVERAGE(L12:M12),  L12 )</f>
        <v>NA</v>
      </c>
      <c r="M154" s="15" t="str">
        <f>IF(ISNUMBER(L154*'Ranking Mask'!L12), COUNTIFS('Ranking Mask'!L$4:L$70, "&gt;0", L$146:L$212, "&gt;"&amp;L154)+1, 'Ranking Mask'!L12)</f>
        <v>NA</v>
      </c>
      <c r="N154" s="8" t="str">
        <f>IF( AND(ISNUMBER(N12),ISNUMBER(O12)),  AVERAGE(N12:O12),  N12 )</f>
        <v>NA</v>
      </c>
      <c r="O154" s="14" t="str">
        <f>IF(ISNUMBER(N154*'Ranking Mask'!N12), COUNTIFS('Ranking Mask'!N$4:N$70, "&gt;0", N$146:N$212, "&gt;"&amp;N154)+1, 'Ranking Mask'!N12)</f>
        <v>NA</v>
      </c>
      <c r="P154" s="9" t="str">
        <f>IF( AND(ISNUMBER(P12),ISNUMBER(Q12)),  AVERAGE(P12:Q12),  P12 )</f>
        <v>NA</v>
      </c>
      <c r="Q154" s="15" t="str">
        <f>IF(ISNUMBER(P154*'Ranking Mask'!P12), COUNTIFS('Ranking Mask'!P$4:P$70, "&gt;0", P$146:P$212, "&gt;"&amp;P154)+1, 'Ranking Mask'!P12)</f>
        <v>NA</v>
      </c>
      <c r="R154" s="8">
        <f>IF( AND(ISNUMBER(R12),ISNUMBER(S12)),  AVERAGE(R12:S12),  R12 )</f>
        <v>0.87461200000000006</v>
      </c>
      <c r="S154" s="14">
        <f>IF(ISNUMBER(R154*'Ranking Mask'!R12), COUNTIFS('Ranking Mask'!R$4:R$70, "&gt;0", R$146:R$212, "&gt;"&amp;R154)+1, 'Ranking Mask'!R12)</f>
        <v>26</v>
      </c>
      <c r="T154" s="9">
        <f>IF( AND(ISNUMBER(T12),ISNUMBER(U12)),  AVERAGE(T12:U12),  T12 )</f>
        <v>0.87862024999999999</v>
      </c>
      <c r="U154" s="15">
        <f>IF(ISNUMBER(T154*'Ranking Mask'!T12), COUNTIFS('Ranking Mask'!T$4:T$70, "&gt;0", T$146:T$212, "&gt;"&amp;T154)+1, 'Ranking Mask'!T12)</f>
        <v>25</v>
      </c>
      <c r="V154" s="8" t="str">
        <f>IF( AND(ISNUMBER(V12),ISNUMBER(W12)),  AVERAGE(V12:W12),  V12 )</f>
        <v>NA</v>
      </c>
      <c r="W154" s="14" t="str">
        <f>IF(ISNUMBER(V154*'Ranking Mask'!V12), COUNTIFS('Ranking Mask'!V$4:V$70, "&gt;0", V$146:V$212, "&gt;"&amp;V154)+1, 'Ranking Mask'!V12)</f>
        <v>NA</v>
      </c>
      <c r="X154" s="9" t="str">
        <f>IF( AND(ISNUMBER(X12),ISNUMBER(Y12)),  AVERAGE(X12:Y12),  X12 )</f>
        <v>NA</v>
      </c>
      <c r="Y154" s="15" t="str">
        <f>IF(ISNUMBER(X154*'Ranking Mask'!X12), COUNTIFS('Ranking Mask'!X$4:X$70, "&gt;0", X$146:X$212, "&gt;"&amp;X154)+1, 'Ranking Mask'!X12)</f>
        <v>NA</v>
      </c>
      <c r="Z154" s="8" t="str">
        <f>IF( AND(ISNUMBER(Z12),ISNUMBER(AA12)),  AVERAGE(Z12:AA12),  Z12 )</f>
        <v>NA</v>
      </c>
      <c r="AA154" s="14" t="str">
        <f>IF(ISNUMBER(Z154*'Ranking Mask'!Z12), COUNTIFS('Ranking Mask'!Z$4:Z$70, "&gt;0", Z$146:Z$212, "&gt;"&amp;Z154)+1, 'Ranking Mask'!Z12)</f>
        <v>NA</v>
      </c>
      <c r="AB154" s="9" t="str">
        <f>IF( AND(ISNUMBER(AB12),ISNUMBER(AC12)),  AVERAGE(AB12:AC12),  AB12 )</f>
        <v>NA</v>
      </c>
      <c r="AC154" s="15" t="str">
        <f>IF(ISNUMBER(AB154*'Ranking Mask'!AB12), COUNTIFS('Ranking Mask'!AB$4:AB$70, "&gt;0", AB$146:AB$212, "&gt;"&amp;AB154)+1, 'Ranking Mask'!AB12)</f>
        <v>NA</v>
      </c>
      <c r="AD154" s="8" t="str">
        <f>IF( AND(ISNUMBER(AD12),ISNUMBER(AE12)),  AVERAGE(AD12:AE12),  AD12 )</f>
        <v>NA</v>
      </c>
      <c r="AE154" s="14" t="str">
        <f>IF(ISNUMBER(AD154*'Ranking Mask'!AD12), COUNTIFS('Ranking Mask'!AD$4:AD$70, "&gt;0", AD$146:AD$212, "&gt;"&amp;AD154)+1, 'Ranking Mask'!AD12)</f>
        <v>NA</v>
      </c>
      <c r="AF154" s="9">
        <f>IF( AND(ISNUMBER(AF12),ISNUMBER(AG12)),  AVERAGE(AF12:AG12),  AF12 )</f>
        <v>0.94436600000000004</v>
      </c>
      <c r="AG154" s="15">
        <f>IF(ISNUMBER(AF154*'Ranking Mask'!AF12), COUNTIFS('Ranking Mask'!AF$4:AF$70, "&gt;0", AF$146:AF$212, "&gt;"&amp;AF154)+1, 'Ranking Mask'!AF12)</f>
        <v>8</v>
      </c>
      <c r="AH154" s="8">
        <f>IF( AND(ISNUMBER(AH12),ISNUMBER(AI12)),  AVERAGE(AH12:AI12),  AH12 )</f>
        <v>0.81292675000000003</v>
      </c>
      <c r="AI154" s="14">
        <f>IF(ISNUMBER(AH154*'Ranking Mask'!AH12), COUNTIFS('Ranking Mask'!AH$4:AH$70, "&gt;0", AH$146:AH$212, "&gt;"&amp;AH154)+1, 'Ranking Mask'!AH12)</f>
        <v>8</v>
      </c>
      <c r="AJ154" s="9" t="str">
        <f>IF( AND(ISNUMBER(AJ12),ISNUMBER(AK12)),  AVERAGE(AJ12:AK12),  AJ12 )</f>
        <v>NA</v>
      </c>
      <c r="AK154" s="15" t="str">
        <f>IF(ISNUMBER(AJ154*'Ranking Mask'!AJ12), COUNTIFS('Ranking Mask'!AJ$4:AJ$70, "&gt;0", AJ$146:AJ$212, "&gt;"&amp;AJ154)+1, 'Ranking Mask'!AJ12)</f>
        <v>NA</v>
      </c>
      <c r="AL154" s="8">
        <f>IF( AND(ISNUMBER(AL12),ISNUMBER(AM12)),  AVERAGE(AL12:AM12),  AL12 )</f>
        <v>0.85194575000000006</v>
      </c>
      <c r="AM154" s="14">
        <f>IF(ISNUMBER(AL154*'Ranking Mask'!AL12), COUNTIFS('Ranking Mask'!AL$4:AL$70, "&gt;0", AL$146:AL$212, "&gt;"&amp;AL154)+1, 'Ranking Mask'!AL12)</f>
        <v>19</v>
      </c>
      <c r="AN154" s="9" t="str">
        <f>IF( AND(ISNUMBER(AN12),ISNUMBER(AO12)),  AVERAGE(AN12:AO12),  AN12 )</f>
        <v>NA</v>
      </c>
      <c r="AO154" s="15" t="str">
        <f>IF(ISNUMBER(AN154*'Ranking Mask'!AN12), COUNTIFS('Ranking Mask'!AN$4:AN$70, "&gt;0", AN$146:AN$212, "&gt;"&amp;AN154)+1, 'Ranking Mask'!AN12)</f>
        <v>NA</v>
      </c>
    </row>
    <row r="155" spans="1:41" x14ac:dyDescent="0.25">
      <c r="A155" s="17" t="str">
        <f>SEG!A13</f>
        <v>COM-US</v>
      </c>
      <c r="B155" s="8" t="str">
        <f>IF( AND(ISNUMBER(B13),ISNUMBER(C13)),  AVERAGE(B13:C13),  B13 )</f>
        <v>NA</v>
      </c>
      <c r="C155" s="14" t="str">
        <f>IF(ISNUMBER(B155*'Ranking Mask'!B13), COUNTIFS('Ranking Mask'!B$4:B$70, "&gt;0", B$146:B$212, "&gt;"&amp;B155)+1, 'Ranking Mask'!B13)</f>
        <v>NA</v>
      </c>
      <c r="D155" s="9" t="str">
        <f>IF( AND(ISNUMBER(D13),ISNUMBER(E13)),  AVERAGE(D13:E13),  D13 )</f>
        <v>NA</v>
      </c>
      <c r="E155" s="15" t="str">
        <f>IF(ISNUMBER(D155*'Ranking Mask'!D13), COUNTIFS('Ranking Mask'!D$4:D$70, "&gt;0", D$146:D$212, "&gt;"&amp;D155)+1, 'Ranking Mask'!D13)</f>
        <v>NA</v>
      </c>
      <c r="F155" s="8" t="str">
        <f>IF( AND(ISNUMBER(F13),ISNUMBER(G13)),  AVERAGE(F13:G13),  F13 )</f>
        <v>NA</v>
      </c>
      <c r="G155" s="14" t="str">
        <f>IF(ISNUMBER(F155*'Ranking Mask'!F13), COUNTIFS('Ranking Mask'!F$4:F$70, "&gt;0", F$146:F$212, "&gt;"&amp;F155)+1, 'Ranking Mask'!F13)</f>
        <v>NA</v>
      </c>
      <c r="H155" s="9" t="str">
        <f>IF( AND(ISNUMBER(H13),ISNUMBER(I13)),  AVERAGE(H13:I13),  H13 )</f>
        <v>NA</v>
      </c>
      <c r="I155" s="15" t="str">
        <f>IF(ISNUMBER(H155*'Ranking Mask'!H13), COUNTIFS('Ranking Mask'!H$4:H$70, "&gt;0", H$146:H$212, "&gt;"&amp;H155)+1, 'Ranking Mask'!H13)</f>
        <v>NA</v>
      </c>
      <c r="J155" s="8">
        <f>IF( AND(ISNUMBER(J13),ISNUMBER(K13)),  AVERAGE(J13:K13),  J13 )</f>
        <v>6.5344250000000006E-2</v>
      </c>
      <c r="K155" s="14">
        <f>IF(ISNUMBER(J155*'Ranking Mask'!J13), COUNTIFS('Ranking Mask'!J$4:J$70, "&gt;0", J$146:J$212, "&gt;"&amp;J155)+1, 'Ranking Mask'!J13)</f>
        <v>31</v>
      </c>
      <c r="L155" s="9" t="str">
        <f>IF( AND(ISNUMBER(L13),ISNUMBER(M13)),  AVERAGE(L13:M13),  L13 )</f>
        <v>NA</v>
      </c>
      <c r="M155" s="15" t="str">
        <f>IF(ISNUMBER(L155*'Ranking Mask'!L13), COUNTIFS('Ranking Mask'!L$4:L$70, "&gt;0", L$146:L$212, "&gt;"&amp;L155)+1, 'Ranking Mask'!L13)</f>
        <v>NA</v>
      </c>
      <c r="N155" s="8">
        <f>IF( AND(ISNUMBER(N13),ISNUMBER(O13)),  AVERAGE(N13:O13),  N13 )</f>
        <v>0.74166299999999996</v>
      </c>
      <c r="O155" s="14">
        <f>IF(ISNUMBER(N155*'Ranking Mask'!N13), COUNTIFS('Ranking Mask'!N$4:N$70, "&gt;0", N$146:N$212, "&gt;"&amp;N155)+1, 'Ranking Mask'!N13)</f>
        <v>12</v>
      </c>
      <c r="P155" s="9">
        <f>IF( AND(ISNUMBER(P13),ISNUMBER(Q13)),  AVERAGE(P13:Q13),  P13 )</f>
        <v>0.57301000000000002</v>
      </c>
      <c r="Q155" s="15">
        <f>IF(ISNUMBER(P155*'Ranking Mask'!P13), COUNTIFS('Ranking Mask'!P$4:P$70, "&gt;0", P$146:P$212, "&gt;"&amp;P155)+1, 'Ranking Mask'!P13)</f>
        <v>13</v>
      </c>
      <c r="R155" s="8">
        <f>IF( AND(ISNUMBER(R13),ISNUMBER(S13)),  AVERAGE(R13:S13),  R13 )</f>
        <v>0.51920775000000008</v>
      </c>
      <c r="S155" s="14">
        <f>IF(ISNUMBER(R155*'Ranking Mask'!R13), COUNTIFS('Ranking Mask'!R$4:R$70, "&gt;0", R$146:R$212, "&gt;"&amp;R155)+1, 'Ranking Mask'!R13)</f>
        <v>40</v>
      </c>
      <c r="T155" s="9">
        <f>IF( AND(ISNUMBER(T13),ISNUMBER(U13)),  AVERAGE(T13:U13),  T13 )</f>
        <v>0.46181150000000004</v>
      </c>
      <c r="U155" s="15">
        <f>IF(ISNUMBER(T155*'Ranking Mask'!T13), COUNTIFS('Ranking Mask'!T$4:T$70, "&gt;0", T$146:T$212, "&gt;"&amp;T155)+1, 'Ranking Mask'!T13)</f>
        <v>40</v>
      </c>
      <c r="V155" s="8" t="str">
        <f>IF( AND(ISNUMBER(V13),ISNUMBER(W13)),  AVERAGE(V13:W13),  V13 )</f>
        <v>NA</v>
      </c>
      <c r="W155" s="14" t="str">
        <f>IF(ISNUMBER(V155*'Ranking Mask'!V13), COUNTIFS('Ranking Mask'!V$4:V$70, "&gt;0", V$146:V$212, "&gt;"&amp;V155)+1, 'Ranking Mask'!V13)</f>
        <v>NA</v>
      </c>
      <c r="X155" s="9">
        <f>IF( AND(ISNUMBER(X13),ISNUMBER(Y13)),  AVERAGE(X13:Y13),  X13 )</f>
        <v>0.86527025000000002</v>
      </c>
      <c r="Y155" s="15">
        <f>IF(ISNUMBER(X155*'Ranking Mask'!X13), COUNTIFS('Ranking Mask'!X$4:X$70, "&gt;0", X$146:X$212, "&gt;"&amp;X155)+1, 'Ranking Mask'!X13)</f>
        <v>10</v>
      </c>
      <c r="Z155" s="8" t="str">
        <f>IF( AND(ISNUMBER(Z13),ISNUMBER(AA13)),  AVERAGE(Z13:AA13),  Z13 )</f>
        <v>NA</v>
      </c>
      <c r="AA155" s="14" t="str">
        <f>IF(ISNUMBER(Z155*'Ranking Mask'!Z13), COUNTIFS('Ranking Mask'!Z$4:Z$70, "&gt;0", Z$146:Z$212, "&gt;"&amp;Z155)+1, 'Ranking Mask'!Z13)</f>
        <v>NA</v>
      </c>
      <c r="AB155" s="9" t="str">
        <f>IF( AND(ISNUMBER(AB13),ISNUMBER(AC13)),  AVERAGE(AB13:AC13),  AB13 )</f>
        <v>NA</v>
      </c>
      <c r="AC155" s="15" t="str">
        <f>IF(ISNUMBER(AB155*'Ranking Mask'!AB13), COUNTIFS('Ranking Mask'!AB$4:AB$70, "&gt;0", AB$146:AB$212, "&gt;"&amp;AB155)+1, 'Ranking Mask'!AB13)</f>
        <v>NA</v>
      </c>
      <c r="AD155" s="8" t="str">
        <f>IF( AND(ISNUMBER(AD13),ISNUMBER(AE13)),  AVERAGE(AD13:AE13),  AD13 )</f>
        <v>NA</v>
      </c>
      <c r="AE155" s="14" t="str">
        <f>IF(ISNUMBER(AD155*'Ranking Mask'!AD13), COUNTIFS('Ranking Mask'!AD$4:AD$70, "&gt;0", AD$146:AD$212, "&gt;"&amp;AD155)+1, 'Ranking Mask'!AD13)</f>
        <v>NA</v>
      </c>
      <c r="AF155" s="9" t="str">
        <f>IF( AND(ISNUMBER(AF13),ISNUMBER(AG13)),  AVERAGE(AF13:AG13),  AF13 )</f>
        <v>NA</v>
      </c>
      <c r="AG155" s="15" t="str">
        <f>IF(ISNUMBER(AF155*'Ranking Mask'!AF13), COUNTIFS('Ranking Mask'!AF$4:AF$70, "&gt;0", AF$146:AF$212, "&gt;"&amp;AF155)+1, 'Ranking Mask'!AF13)</f>
        <v>NA</v>
      </c>
      <c r="AH155" s="8" t="str">
        <f>IF( AND(ISNUMBER(AH13),ISNUMBER(AI13)),  AVERAGE(AH13:AI13),  AH13 )</f>
        <v>NA</v>
      </c>
      <c r="AI155" s="14" t="str">
        <f>IF(ISNUMBER(AH155*'Ranking Mask'!AH13), COUNTIFS('Ranking Mask'!AH$4:AH$70, "&gt;0", AH$146:AH$212, "&gt;"&amp;AH155)+1, 'Ranking Mask'!AH13)</f>
        <v>NA</v>
      </c>
      <c r="AJ155" s="9" t="str">
        <f>IF( AND(ISNUMBER(AJ13),ISNUMBER(AK13)),  AVERAGE(AJ13:AK13),  AJ13 )</f>
        <v>NA</v>
      </c>
      <c r="AK155" s="15" t="str">
        <f>IF(ISNUMBER(AJ155*'Ranking Mask'!AJ13), COUNTIFS('Ranking Mask'!AJ$4:AJ$70, "&gt;0", AJ$146:AJ$212, "&gt;"&amp;AJ155)+1, 'Ranking Mask'!AJ13)</f>
        <v>NA</v>
      </c>
      <c r="AL155" s="8" t="str">
        <f>IF( AND(ISNUMBER(AL13),ISNUMBER(AM13)),  AVERAGE(AL13:AM13),  AL13 )</f>
        <v>NA</v>
      </c>
      <c r="AM155" s="14" t="str">
        <f>IF(ISNUMBER(AL155*'Ranking Mask'!AL13), COUNTIFS('Ranking Mask'!AL$4:AL$70, "&gt;0", AL$146:AL$212, "&gt;"&amp;AL155)+1, 'Ranking Mask'!AL13)</f>
        <v>NA</v>
      </c>
      <c r="AN155" s="9" t="str">
        <f>IF( AND(ISNUMBER(AN13),ISNUMBER(AO13)),  AVERAGE(AN13:AO13),  AN13 )</f>
        <v>NA</v>
      </c>
      <c r="AO155" s="15" t="str">
        <f>IF(ISNUMBER(AN155*'Ranking Mask'!AN13), COUNTIFS('Ranking Mask'!AN$4:AN$70, "&gt;0", AN$146:AN$212, "&gt;"&amp;AN155)+1, 'Ranking Mask'!AN13)</f>
        <v>NA</v>
      </c>
    </row>
    <row r="156" spans="1:41" x14ac:dyDescent="0.25">
      <c r="A156" s="17" t="str">
        <f>SEG!A14</f>
        <v>CUHK-HK</v>
      </c>
      <c r="B156" s="8" t="str">
        <f>IF( AND(ISNUMBER(B14),ISNUMBER(C14)),  AVERAGE(B14:C14),  B14 )</f>
        <v>NA</v>
      </c>
      <c r="C156" s="14" t="str">
        <f>IF(ISNUMBER(B156*'Ranking Mask'!B14), COUNTIFS('Ranking Mask'!B$4:B$70, "&gt;0", B$146:B$212, "&gt;"&amp;B156)+1, 'Ranking Mask'!B14)</f>
        <v>NA</v>
      </c>
      <c r="D156" s="9" t="str">
        <f>IF( AND(ISNUMBER(D14),ISNUMBER(E14)),  AVERAGE(D14:E14),  D14 )</f>
        <v>NA</v>
      </c>
      <c r="E156" s="15" t="str">
        <f>IF(ISNUMBER(D156*'Ranking Mask'!D14), COUNTIFS('Ranking Mask'!D$4:D$70, "&gt;0", D$146:D$212, "&gt;"&amp;D156)+1, 'Ranking Mask'!D14)</f>
        <v>NA</v>
      </c>
      <c r="F156" s="8" t="str">
        <f>IF( AND(ISNUMBER(F14),ISNUMBER(G14)),  AVERAGE(F14:G14),  F14 )</f>
        <v>NA</v>
      </c>
      <c r="G156" s="14" t="str">
        <f>IF(ISNUMBER(F156*'Ranking Mask'!F14), COUNTIFS('Ranking Mask'!F$4:F$70, "&gt;0", F$146:F$212, "&gt;"&amp;F156)+1, 'Ranking Mask'!F14)</f>
        <v>NA</v>
      </c>
      <c r="H156" s="9" t="str">
        <f>IF( AND(ISNUMBER(H14),ISNUMBER(I14)),  AVERAGE(H14:I14),  H14 )</f>
        <v>NA</v>
      </c>
      <c r="I156" s="15" t="str">
        <f>IF(ISNUMBER(H156*'Ranking Mask'!H14), COUNTIFS('Ranking Mask'!H$4:H$70, "&gt;0", H$146:H$212, "&gt;"&amp;H156)+1, 'Ranking Mask'!H14)</f>
        <v>NA</v>
      </c>
      <c r="J156" s="8" t="str">
        <f>IF( AND(ISNUMBER(J14),ISNUMBER(K14)),  AVERAGE(J14:K14),  J14 )</f>
        <v>NA</v>
      </c>
      <c r="K156" s="14" t="str">
        <f>IF(ISNUMBER(J156*'Ranking Mask'!J14), COUNTIFS('Ranking Mask'!J$4:J$70, "&gt;0", J$146:J$212, "&gt;"&amp;J156)+1, 'Ranking Mask'!J14)</f>
        <v>NA</v>
      </c>
      <c r="L156" s="9" t="str">
        <f>IF( AND(ISNUMBER(L14),ISNUMBER(M14)),  AVERAGE(L14:M14),  L14 )</f>
        <v>NA</v>
      </c>
      <c r="M156" s="15" t="str">
        <f>IF(ISNUMBER(L156*'Ranking Mask'!L14), COUNTIFS('Ranking Mask'!L$4:L$70, "&gt;0", L$146:L$212, "&gt;"&amp;L156)+1, 'Ranking Mask'!L14)</f>
        <v>NA</v>
      </c>
      <c r="N156" s="8" t="str">
        <f>IF( AND(ISNUMBER(N14),ISNUMBER(O14)),  AVERAGE(N14:O14),  N14 )</f>
        <v>NA</v>
      </c>
      <c r="O156" s="14" t="str">
        <f>IF(ISNUMBER(N156*'Ranking Mask'!N14), COUNTIFS('Ranking Mask'!N$4:N$70, "&gt;0", N$146:N$212, "&gt;"&amp;N156)+1, 'Ranking Mask'!N14)</f>
        <v>NA</v>
      </c>
      <c r="P156" s="9" t="str">
        <f>IF( AND(ISNUMBER(P14),ISNUMBER(Q14)),  AVERAGE(P14:Q14),  P14 )</f>
        <v>NA</v>
      </c>
      <c r="Q156" s="15" t="str">
        <f>IF(ISNUMBER(P156*'Ranking Mask'!P14), COUNTIFS('Ranking Mask'!P$4:P$70, "&gt;0", P$146:P$212, "&gt;"&amp;P156)+1, 'Ranking Mask'!P14)</f>
        <v>NA</v>
      </c>
      <c r="R156" s="8">
        <f>IF( AND(ISNUMBER(R14),ISNUMBER(S14)),  AVERAGE(R14:S14),  R14 )</f>
        <v>0.87850074999999994</v>
      </c>
      <c r="S156" s="14">
        <f>IF(ISNUMBER(R156*'Ranking Mask'!R14), COUNTIFS('Ranking Mask'!R$4:R$70, "&gt;0", R$146:R$212, "&gt;"&amp;R156)+1, 'Ranking Mask'!R14)</f>
        <v>23</v>
      </c>
      <c r="T156" s="9" t="str">
        <f>IF( AND(ISNUMBER(T14),ISNUMBER(U14)),  AVERAGE(T14:U14),  T14 )</f>
        <v>NA</v>
      </c>
      <c r="U156" s="15" t="str">
        <f>IF(ISNUMBER(T156*'Ranking Mask'!T14), COUNTIFS('Ranking Mask'!T$4:T$70, "&gt;0", T$146:T$212, "&gt;"&amp;T156)+1, 'Ranking Mask'!T14)</f>
        <v>NA</v>
      </c>
      <c r="V156" s="8" t="str">
        <f>IF( AND(ISNUMBER(V14),ISNUMBER(W14)),  AVERAGE(V14:W14),  V14 )</f>
        <v>NA</v>
      </c>
      <c r="W156" s="14" t="str">
        <f>IF(ISNUMBER(V156*'Ranking Mask'!V14), COUNTIFS('Ranking Mask'!V$4:V$70, "&gt;0", V$146:V$212, "&gt;"&amp;V156)+1, 'Ranking Mask'!V14)</f>
        <v>NA</v>
      </c>
      <c r="X156" s="9" t="str">
        <f>IF( AND(ISNUMBER(X14),ISNUMBER(Y14)),  AVERAGE(X14:Y14),  X14 )</f>
        <v>NA</v>
      </c>
      <c r="Y156" s="15" t="str">
        <f>IF(ISNUMBER(X156*'Ranking Mask'!X14), COUNTIFS('Ranking Mask'!X$4:X$70, "&gt;0", X$146:X$212, "&gt;"&amp;X156)+1, 'Ranking Mask'!X14)</f>
        <v>NA</v>
      </c>
      <c r="Z156" s="8" t="str">
        <f>IF( AND(ISNUMBER(Z14),ISNUMBER(AA14)),  AVERAGE(Z14:AA14),  Z14 )</f>
        <v>NA</v>
      </c>
      <c r="AA156" s="14" t="str">
        <f>IF(ISNUMBER(Z156*'Ranking Mask'!Z14), COUNTIFS('Ranking Mask'!Z$4:Z$70, "&gt;0", Z$146:Z$212, "&gt;"&amp;Z156)+1, 'Ranking Mask'!Z14)</f>
        <v>NA</v>
      </c>
      <c r="AB156" s="9" t="str">
        <f>IF( AND(ISNUMBER(AB14),ISNUMBER(AC14)),  AVERAGE(AB14:AC14),  AB14 )</f>
        <v>NA</v>
      </c>
      <c r="AC156" s="15" t="str">
        <f>IF(ISNUMBER(AB156*'Ranking Mask'!AB14), COUNTIFS('Ranking Mask'!AB$4:AB$70, "&gt;0", AB$146:AB$212, "&gt;"&amp;AB156)+1, 'Ranking Mask'!AB14)</f>
        <v>NA</v>
      </c>
      <c r="AD156" s="8" t="str">
        <f>IF( AND(ISNUMBER(AD14),ISNUMBER(AE14)),  AVERAGE(AD14:AE14),  AD14 )</f>
        <v>NA</v>
      </c>
      <c r="AE156" s="14" t="str">
        <f>IF(ISNUMBER(AD156*'Ranking Mask'!AD14), COUNTIFS('Ranking Mask'!AD$4:AD$70, "&gt;0", AD$146:AD$212, "&gt;"&amp;AD156)+1, 'Ranking Mask'!AD14)</f>
        <v>NA</v>
      </c>
      <c r="AF156" s="9" t="str">
        <f>IF( AND(ISNUMBER(AF14),ISNUMBER(AG14)),  AVERAGE(AF14:AG14),  AF14 )</f>
        <v>NA</v>
      </c>
      <c r="AG156" s="15" t="str">
        <f>IF(ISNUMBER(AF156*'Ranking Mask'!AF14), COUNTIFS('Ranking Mask'!AF$4:AF$70, "&gt;0", AF$146:AF$212, "&gt;"&amp;AF156)+1, 'Ranking Mask'!AF14)</f>
        <v>NA</v>
      </c>
      <c r="AH156" s="8" t="str">
        <f>IF( AND(ISNUMBER(AH14),ISNUMBER(AI14)),  AVERAGE(AH14:AI14),  AH14 )</f>
        <v>NA</v>
      </c>
      <c r="AI156" s="14" t="str">
        <f>IF(ISNUMBER(AH156*'Ranking Mask'!AH14), COUNTIFS('Ranking Mask'!AH$4:AH$70, "&gt;0", AH$146:AH$212, "&gt;"&amp;AH156)+1, 'Ranking Mask'!AH14)</f>
        <v>NA</v>
      </c>
      <c r="AJ156" s="9" t="str">
        <f>IF( AND(ISNUMBER(AJ14),ISNUMBER(AK14)),  AVERAGE(AJ14:AK14),  AJ14 )</f>
        <v>NA</v>
      </c>
      <c r="AK156" s="15" t="str">
        <f>IF(ISNUMBER(AJ156*'Ranking Mask'!AJ14), COUNTIFS('Ranking Mask'!AJ$4:AJ$70, "&gt;0", AJ$146:AJ$212, "&gt;"&amp;AJ156)+1, 'Ranking Mask'!AJ14)</f>
        <v>NA</v>
      </c>
      <c r="AL156" s="8" t="str">
        <f>IF( AND(ISNUMBER(AL14),ISNUMBER(AM14)),  AVERAGE(AL14:AM14),  AL14 )</f>
        <v>NA</v>
      </c>
      <c r="AM156" s="14" t="str">
        <f>IF(ISNUMBER(AL156*'Ranking Mask'!AL14), COUNTIFS('Ranking Mask'!AL$4:AL$70, "&gt;0", AL$146:AL$212, "&gt;"&amp;AL156)+1, 'Ranking Mask'!AL14)</f>
        <v>NA</v>
      </c>
      <c r="AN156" s="9" t="str">
        <f>IF( AND(ISNUMBER(AN14),ISNUMBER(AO14)),  AVERAGE(AN14:AO14),  AN14 )</f>
        <v>NA</v>
      </c>
      <c r="AO156" s="15" t="str">
        <f>IF(ISNUMBER(AN156*'Ranking Mask'!AN14), COUNTIFS('Ranking Mask'!AN$4:AN$70, "&gt;0", AN$146:AN$212, "&gt;"&amp;AN156)+1, 'Ranking Mask'!AN14)</f>
        <v>NA</v>
      </c>
    </row>
    <row r="157" spans="1:41" x14ac:dyDescent="0.25">
      <c r="A157" s="17" t="str">
        <f>SEG!A15</f>
        <v>CUL-UK</v>
      </c>
      <c r="B157" s="8" t="str">
        <f>IF( AND(ISNUMBER(B15),ISNUMBER(C15)),  AVERAGE(B15:C15),  B15 )</f>
        <v>NA</v>
      </c>
      <c r="C157" s="14" t="str">
        <f>IF(ISNUMBER(B157*'Ranking Mask'!B15), COUNTIFS('Ranking Mask'!B$4:B$70, "&gt;0", B$146:B$212, "&gt;"&amp;B157)+1, 'Ranking Mask'!B15)</f>
        <v>NA</v>
      </c>
      <c r="D157" s="9" t="str">
        <f>IF( AND(ISNUMBER(D15),ISNUMBER(E15)),  AVERAGE(D15:E15),  D15 )</f>
        <v>NA</v>
      </c>
      <c r="E157" s="15" t="str">
        <f>IF(ISNUMBER(D157*'Ranking Mask'!D15), COUNTIFS('Ranking Mask'!D$4:D$70, "&gt;0", D$146:D$212, "&gt;"&amp;D157)+1, 'Ranking Mask'!D15)</f>
        <v>NA</v>
      </c>
      <c r="F157" s="8" t="str">
        <f>IF( AND(ISNUMBER(F15),ISNUMBER(G15)),  AVERAGE(F15:G15),  F15 )</f>
        <v>NA</v>
      </c>
      <c r="G157" s="14" t="str">
        <f>IF(ISNUMBER(F157*'Ranking Mask'!F15), COUNTIFS('Ranking Mask'!F$4:F$70, "&gt;0", F$146:F$212, "&gt;"&amp;F157)+1, 'Ranking Mask'!F15)</f>
        <v>NA</v>
      </c>
      <c r="H157" s="9" t="str">
        <f>IF( AND(ISNUMBER(H15),ISNUMBER(I15)),  AVERAGE(H15:I15),  H15 )</f>
        <v>NA</v>
      </c>
      <c r="I157" s="15" t="str">
        <f>IF(ISNUMBER(H157*'Ranking Mask'!H15), COUNTIFS('Ranking Mask'!H$4:H$70, "&gt;0", H$146:H$212, "&gt;"&amp;H157)+1, 'Ranking Mask'!H15)</f>
        <v>NA</v>
      </c>
      <c r="J157" s="8">
        <f>IF( AND(ISNUMBER(J15),ISNUMBER(K15)),  AVERAGE(J15:K15),  J15 )</f>
        <v>0.23732799999999998</v>
      </c>
      <c r="K157" s="14">
        <f>IF(ISNUMBER(J157*'Ranking Mask'!J15), COUNTIFS('Ranking Mask'!J$4:J$70, "&gt;0", J$146:J$212, "&gt;"&amp;J157)+1, 'Ranking Mask'!J15)</f>
        <v>28</v>
      </c>
      <c r="L157" s="9" t="str">
        <f>IF( AND(ISNUMBER(L15),ISNUMBER(M15)),  AVERAGE(L15:M15),  L15 )</f>
        <v>NA</v>
      </c>
      <c r="M157" s="15" t="str">
        <f>IF(ISNUMBER(L157*'Ranking Mask'!L15), COUNTIFS('Ranking Mask'!L$4:L$70, "&gt;0", L$146:L$212, "&gt;"&amp;L157)+1, 'Ranking Mask'!L15)</f>
        <v>NA</v>
      </c>
      <c r="N157" s="8">
        <f>IF( AND(ISNUMBER(N15),ISNUMBER(O15)),  AVERAGE(N15:O15),  N15 )</f>
        <v>0.54627374999999989</v>
      </c>
      <c r="O157" s="14">
        <f>IF(ISNUMBER(N157*'Ranking Mask'!N15), COUNTIFS('Ranking Mask'!N$4:N$70, "&gt;0", N$146:N$212, "&gt;"&amp;N157)+1, 'Ranking Mask'!N15)</f>
        <v>14</v>
      </c>
      <c r="P157" s="9">
        <f>IF( AND(ISNUMBER(P15),ISNUMBER(Q15)),  AVERAGE(P15:Q15),  P15 )</f>
        <v>0.51969200000000004</v>
      </c>
      <c r="Q157" s="15">
        <f>IF(ISNUMBER(P157*'Ranking Mask'!P15), COUNTIFS('Ranking Mask'!P$4:P$70, "&gt;0", P$146:P$212, "&gt;"&amp;P157)+1, 'Ranking Mask'!P15)</f>
        <v>15</v>
      </c>
      <c r="R157" s="8">
        <f>IF( AND(ISNUMBER(R15),ISNUMBER(S15)),  AVERAGE(R15:S15),  R15 )</f>
        <v>0.48169324999999996</v>
      </c>
      <c r="S157" s="14">
        <f>IF(ISNUMBER(R157*'Ranking Mask'!R15), COUNTIFS('Ranking Mask'!R$4:R$70, "&gt;0", R$146:R$212, "&gt;"&amp;R157)+1, 'Ranking Mask'!R15)</f>
        <v>42</v>
      </c>
      <c r="T157" s="9">
        <f>IF( AND(ISNUMBER(T15),ISNUMBER(U15)),  AVERAGE(T15:U15),  T15 )</f>
        <v>0.69870699999999997</v>
      </c>
      <c r="U157" s="15">
        <f>IF(ISNUMBER(T157*'Ranking Mask'!T15), COUNTIFS('Ranking Mask'!T$4:T$70, "&gt;0", T$146:T$212, "&gt;"&amp;T157)+1, 'Ranking Mask'!T15)</f>
        <v>35</v>
      </c>
      <c r="V157" s="8">
        <f>IF( AND(ISNUMBER(V15),ISNUMBER(W15)),  AVERAGE(V15:W15),  V15 )</f>
        <v>0.26449599999999995</v>
      </c>
      <c r="W157" s="14">
        <f>IF(ISNUMBER(V157*'Ranking Mask'!V15), COUNTIFS('Ranking Mask'!V$4:V$70, "&gt;0", V$146:V$212, "&gt;"&amp;V157)+1, 'Ranking Mask'!V15)</f>
        <v>16</v>
      </c>
      <c r="X157" s="9">
        <f>IF( AND(ISNUMBER(X15),ISNUMBER(Y15)),  AVERAGE(X15:Y15),  X15 )</f>
        <v>0.83199400000000001</v>
      </c>
      <c r="Y157" s="15">
        <f>IF(ISNUMBER(X157*'Ranking Mask'!X15), COUNTIFS('Ranking Mask'!X$4:X$70, "&gt;0", X$146:X$212, "&gt;"&amp;X157)+1, 'Ranking Mask'!X15)</f>
        <v>13</v>
      </c>
      <c r="Z157" s="8">
        <f>IF( AND(ISNUMBER(Z15),ISNUMBER(AA15)),  AVERAGE(Z15:AA15),  Z15 )</f>
        <v>0.2195095</v>
      </c>
      <c r="AA157" s="14">
        <f>IF(ISNUMBER(Z157*'Ranking Mask'!Z15), COUNTIFS('Ranking Mask'!Z$4:Z$70, "&gt;0", Z$146:Z$212, "&gt;"&amp;Z157)+1, 'Ranking Mask'!Z15)</f>
        <v>7</v>
      </c>
      <c r="AB157" s="9" t="str">
        <f>IF( AND(ISNUMBER(AB15),ISNUMBER(AC15)),  AVERAGE(AB15:AC15),  AB15 )</f>
        <v>NA</v>
      </c>
      <c r="AC157" s="15" t="str">
        <f>IF(ISNUMBER(AB157*'Ranking Mask'!AB15), COUNTIFS('Ranking Mask'!AB$4:AB$70, "&gt;0", AB$146:AB$212, "&gt;"&amp;AB157)+1, 'Ranking Mask'!AB15)</f>
        <v>NA</v>
      </c>
      <c r="AD157" s="8" t="str">
        <f>IF( AND(ISNUMBER(AD15),ISNUMBER(AE15)),  AVERAGE(AD15:AE15),  AD15 )</f>
        <v>NA</v>
      </c>
      <c r="AE157" s="14" t="str">
        <f>IF(ISNUMBER(AD157*'Ranking Mask'!AD15), COUNTIFS('Ranking Mask'!AD$4:AD$70, "&gt;0", AD$146:AD$212, "&gt;"&amp;AD157)+1, 'Ranking Mask'!AD15)</f>
        <v>NA</v>
      </c>
      <c r="AF157" s="9" t="str">
        <f>IF( AND(ISNUMBER(AF15),ISNUMBER(AG15)),  AVERAGE(AF15:AG15),  AF15 )</f>
        <v>NA</v>
      </c>
      <c r="AG157" s="15" t="str">
        <f>IF(ISNUMBER(AF157*'Ranking Mask'!AF15), COUNTIFS('Ranking Mask'!AF$4:AF$70, "&gt;0", AF$146:AF$212, "&gt;"&amp;AF157)+1, 'Ranking Mask'!AF15)</f>
        <v>NA</v>
      </c>
      <c r="AH157" s="8">
        <f>IF( AND(ISNUMBER(AH15),ISNUMBER(AI15)),  AVERAGE(AH15:AI15),  AH15 )</f>
        <v>0.21241649999999998</v>
      </c>
      <c r="AI157" s="14">
        <f>IF(ISNUMBER(AH157*'Ranking Mask'!AH15), COUNTIFS('Ranking Mask'!AH$4:AH$70, "&gt;0", AH$146:AH$212, "&gt;"&amp;AH157)+1, 'Ranking Mask'!AH15)</f>
        <v>30</v>
      </c>
      <c r="AJ157" s="9" t="str">
        <f>IF( AND(ISNUMBER(AJ15),ISNUMBER(AK15)),  AVERAGE(AJ15:AK15),  AJ15 )</f>
        <v>NA</v>
      </c>
      <c r="AK157" s="15" t="str">
        <f>IF(ISNUMBER(AJ157*'Ranking Mask'!AJ15), COUNTIFS('Ranking Mask'!AJ$4:AJ$70, "&gt;0", AJ$146:AJ$212, "&gt;"&amp;AJ157)+1, 'Ranking Mask'!AJ15)</f>
        <v>NA</v>
      </c>
      <c r="AL157" s="8">
        <f>IF( AND(ISNUMBER(AL15),ISNUMBER(AM15)),  AVERAGE(AL15:AM15),  AL15 )</f>
        <v>0.62302824999999995</v>
      </c>
      <c r="AM157" s="14">
        <f>IF(ISNUMBER(AL157*'Ranking Mask'!AL15), COUNTIFS('Ranking Mask'!AL$4:AL$70, "&gt;0", AL$146:AL$212, "&gt;"&amp;AL157)+1, 'Ranking Mask'!AL15)</f>
        <v>36</v>
      </c>
      <c r="AN157" s="9">
        <f>IF( AND(ISNUMBER(AN15),ISNUMBER(AO15)),  AVERAGE(AN15:AO15),  AN15 )</f>
        <v>0.57705249999999997</v>
      </c>
      <c r="AO157" s="15">
        <f>IF(ISNUMBER(AN157*'Ranking Mask'!AN15), COUNTIFS('Ranking Mask'!AN$4:AN$70, "&gt;0", AN$146:AN$212, "&gt;"&amp;AN157)+1, 'Ranking Mask'!AN15)</f>
        <v>12</v>
      </c>
    </row>
    <row r="158" spans="1:41" x14ac:dyDescent="0.25">
      <c r="A158" s="17" t="str">
        <f>SEG!A16</f>
        <v>CUNI-CZ</v>
      </c>
      <c r="B158" s="8" t="str">
        <f>IF( AND(ISNUMBER(B16),ISNUMBER(C16)),  AVERAGE(B16:C16),  B16 )</f>
        <v>NA</v>
      </c>
      <c r="C158" s="14" t="str">
        <f>IF(ISNUMBER(B158*'Ranking Mask'!B16), COUNTIFS('Ranking Mask'!B$4:B$70, "&gt;0", B$146:B$212, "&gt;"&amp;B158)+1, 'Ranking Mask'!B16)</f>
        <v>NA</v>
      </c>
      <c r="D158" s="9" t="str">
        <f>IF( AND(ISNUMBER(D16),ISNUMBER(E16)),  AVERAGE(D16:E16),  D16 )</f>
        <v>NA</v>
      </c>
      <c r="E158" s="15" t="str">
        <f>IF(ISNUMBER(D158*'Ranking Mask'!D16), COUNTIFS('Ranking Mask'!D$4:D$70, "&gt;0", D$146:D$212, "&gt;"&amp;D158)+1, 'Ranking Mask'!D16)</f>
        <v>NA</v>
      </c>
      <c r="F158" s="8" t="str">
        <f>IF( AND(ISNUMBER(F16),ISNUMBER(G16)),  AVERAGE(F16:G16),  F16 )</f>
        <v>NA</v>
      </c>
      <c r="G158" s="14" t="str">
        <f>IF(ISNUMBER(F158*'Ranking Mask'!F16), COUNTIFS('Ranking Mask'!F$4:F$70, "&gt;0", F$146:F$212, "&gt;"&amp;F158)+1, 'Ranking Mask'!F16)</f>
        <v>NA</v>
      </c>
      <c r="H158" s="9" t="str">
        <f>IF( AND(ISNUMBER(H16),ISNUMBER(I16)),  AVERAGE(H16:I16),  H16 )</f>
        <v>NA</v>
      </c>
      <c r="I158" s="15" t="str">
        <f>IF(ISNUMBER(H158*'Ranking Mask'!H16), COUNTIFS('Ranking Mask'!H$4:H$70, "&gt;0", H$146:H$212, "&gt;"&amp;H158)+1, 'Ranking Mask'!H16)</f>
        <v>NA</v>
      </c>
      <c r="J158" s="8">
        <f>IF( AND(ISNUMBER(J16),ISNUMBER(K16)),  AVERAGE(J16:K16),  J16 )</f>
        <v>0.2293615</v>
      </c>
      <c r="K158" s="14">
        <f>IF(ISNUMBER(J158*'Ranking Mask'!J16), COUNTIFS('Ranking Mask'!J$4:J$70, "&gt;0", J$146:J$212, "&gt;"&amp;J158)+1, 'Ranking Mask'!J16)</f>
        <v>29</v>
      </c>
      <c r="L158" s="9" t="str">
        <f>IF( AND(ISNUMBER(L16),ISNUMBER(M16)),  AVERAGE(L16:M16),  L16 )</f>
        <v>NA</v>
      </c>
      <c r="M158" s="15" t="str">
        <f>IF(ISNUMBER(L158*'Ranking Mask'!L16), COUNTIFS('Ranking Mask'!L$4:L$70, "&gt;0", L$146:L$212, "&gt;"&amp;L158)+1, 'Ranking Mask'!L16)</f>
        <v>NA</v>
      </c>
      <c r="N158" s="8">
        <f>IF( AND(ISNUMBER(N16),ISNUMBER(O16)),  AVERAGE(N16:O16),  N16 )</f>
        <v>0.86962050000000002</v>
      </c>
      <c r="O158" s="14">
        <f>IF(ISNUMBER(N158*'Ranking Mask'!N16), COUNTIFS('Ranking Mask'!N$4:N$70, "&gt;0", N$146:N$212, "&gt;"&amp;N158)+1, 'Ranking Mask'!N16)</f>
        <v>7</v>
      </c>
      <c r="P158" s="9">
        <f>IF( AND(ISNUMBER(P16),ISNUMBER(Q16)),  AVERAGE(P16:Q16),  P16 )</f>
        <v>0.50460050000000001</v>
      </c>
      <c r="Q158" s="15">
        <f>IF(ISNUMBER(P158*'Ranking Mask'!P16), COUNTIFS('Ranking Mask'!P$4:P$70, "&gt;0", P$146:P$212, "&gt;"&amp;P158)+1, 'Ranking Mask'!P16)</f>
        <v>16</v>
      </c>
      <c r="R158" s="8">
        <f>IF( AND(ISNUMBER(R16),ISNUMBER(S16)),  AVERAGE(R16:S16),  R16 )</f>
        <v>0.90170700000000004</v>
      </c>
      <c r="S158" s="14">
        <f>IF(ISNUMBER(R158*'Ranking Mask'!R16), COUNTIFS('Ranking Mask'!R$4:R$70, "&gt;0", R$146:R$212, "&gt;"&amp;R158)+1, 'Ranking Mask'!R16)</f>
        <v>15</v>
      </c>
      <c r="T158" s="9">
        <f>IF( AND(ISNUMBER(T16),ISNUMBER(U16)),  AVERAGE(T16:U16),  T16 )</f>
        <v>0.8703495</v>
      </c>
      <c r="U158" s="15">
        <f>IF(ISNUMBER(T158*'Ranking Mask'!T16), COUNTIFS('Ranking Mask'!T$4:T$70, "&gt;0", T$146:T$212, "&gt;"&amp;T158)+1, 'Ranking Mask'!T16)</f>
        <v>27</v>
      </c>
      <c r="V158" s="8" t="str">
        <f>IF( AND(ISNUMBER(V16),ISNUMBER(W16)),  AVERAGE(V16:W16),  V16 )</f>
        <v>NA</v>
      </c>
      <c r="W158" s="14" t="str">
        <f>IF(ISNUMBER(V158*'Ranking Mask'!V16), COUNTIFS('Ranking Mask'!V$4:V$70, "&gt;0", V$146:V$212, "&gt;"&amp;V158)+1, 'Ranking Mask'!V16)</f>
        <v>NA</v>
      </c>
      <c r="X158" s="9">
        <f>IF( AND(ISNUMBER(X16),ISNUMBER(Y16)),  AVERAGE(X16:Y16),  X16 )</f>
        <v>0.84510375000000004</v>
      </c>
      <c r="Y158" s="15">
        <f>IF(ISNUMBER(X158*'Ranking Mask'!X16), COUNTIFS('Ranking Mask'!X$4:X$70, "&gt;0", X$146:X$212, "&gt;"&amp;X158)+1, 'Ranking Mask'!X16)</f>
        <v>11</v>
      </c>
      <c r="Z158" s="8" t="str">
        <f>IF( AND(ISNUMBER(Z16),ISNUMBER(AA16)),  AVERAGE(Z16:AA16),  Z16 )</f>
        <v>NA</v>
      </c>
      <c r="AA158" s="14" t="str">
        <f>IF(ISNUMBER(Z158*'Ranking Mask'!Z16), COUNTIFS('Ranking Mask'!Z$4:Z$70, "&gt;0", Z$146:Z$212, "&gt;"&amp;Z158)+1, 'Ranking Mask'!Z16)</f>
        <v>NA</v>
      </c>
      <c r="AB158" s="9" t="str">
        <f>IF( AND(ISNUMBER(AB16),ISNUMBER(AC16)),  AVERAGE(AB16:AC16),  AB16 )</f>
        <v>NA</v>
      </c>
      <c r="AC158" s="15" t="str">
        <f>IF(ISNUMBER(AB158*'Ranking Mask'!AB16), COUNTIFS('Ranking Mask'!AB$4:AB$70, "&gt;0", AB$146:AB$212, "&gt;"&amp;AB158)+1, 'Ranking Mask'!AB16)</f>
        <v>NA</v>
      </c>
      <c r="AD158" s="8" t="str">
        <f>IF( AND(ISNUMBER(AD16),ISNUMBER(AE16)),  AVERAGE(AD16:AE16),  AD16 )</f>
        <v>NA</v>
      </c>
      <c r="AE158" s="14" t="str">
        <f>IF(ISNUMBER(AD158*'Ranking Mask'!AD16), COUNTIFS('Ranking Mask'!AD$4:AD$70, "&gt;0", AD$146:AD$212, "&gt;"&amp;AD158)+1, 'Ranking Mask'!AD16)</f>
        <v>NA</v>
      </c>
      <c r="AF158" s="9" t="str">
        <f>IF( AND(ISNUMBER(AF16),ISNUMBER(AG16)),  AVERAGE(AF16:AG16),  AF16 )</f>
        <v>NA</v>
      </c>
      <c r="AG158" s="15" t="str">
        <f>IF(ISNUMBER(AF158*'Ranking Mask'!AF16), COUNTIFS('Ranking Mask'!AF$4:AF$70, "&gt;0", AF$146:AF$212, "&gt;"&amp;AF158)+1, 'Ranking Mask'!AF16)</f>
        <v>NA</v>
      </c>
      <c r="AH158" s="8" t="str">
        <f>IF( AND(ISNUMBER(AH16),ISNUMBER(AI16)),  AVERAGE(AH16:AI16),  AH16 )</f>
        <v>NA</v>
      </c>
      <c r="AI158" s="14" t="str">
        <f>IF(ISNUMBER(AH158*'Ranking Mask'!AH16), COUNTIFS('Ranking Mask'!AH$4:AH$70, "&gt;0", AH$146:AH$212, "&gt;"&amp;AH158)+1, 'Ranking Mask'!AH16)</f>
        <v>NA</v>
      </c>
      <c r="AJ158" s="9" t="str">
        <f>IF( AND(ISNUMBER(AJ16),ISNUMBER(AK16)),  AVERAGE(AJ16:AK16),  AJ16 )</f>
        <v>NA</v>
      </c>
      <c r="AK158" s="15" t="str">
        <f>IF(ISNUMBER(AJ158*'Ranking Mask'!AJ16), COUNTIFS('Ranking Mask'!AJ$4:AJ$70, "&gt;0", AJ$146:AJ$212, "&gt;"&amp;AJ158)+1, 'Ranking Mask'!AJ16)</f>
        <v>NA</v>
      </c>
      <c r="AL158" s="8" t="str">
        <f>IF( AND(ISNUMBER(AL16),ISNUMBER(AM16)),  AVERAGE(AL16:AM16),  AL16 )</f>
        <v>NA</v>
      </c>
      <c r="AM158" s="14" t="str">
        <f>IF(ISNUMBER(AL158*'Ranking Mask'!AL16), COUNTIFS('Ranking Mask'!AL$4:AL$70, "&gt;0", AL$146:AL$212, "&gt;"&amp;AL158)+1, 'Ranking Mask'!AL16)</f>
        <v>NA</v>
      </c>
      <c r="AN158" s="9" t="str">
        <f>IF( AND(ISNUMBER(AN16),ISNUMBER(AO16)),  AVERAGE(AN16:AO16),  AN16 )</f>
        <v>NA</v>
      </c>
      <c r="AO158" s="15" t="str">
        <f>IF(ISNUMBER(AN158*'Ranking Mask'!AN16), COUNTIFS('Ranking Mask'!AN$4:AN$70, "&gt;0", AN$146:AN$212, "&gt;"&amp;AN158)+1, 'Ranking Mask'!AN16)</f>
        <v>NA</v>
      </c>
    </row>
    <row r="159" spans="1:41" x14ac:dyDescent="0.25">
      <c r="A159" s="17" t="str">
        <f>SEG!A17</f>
        <v>CVUT-CZ</v>
      </c>
      <c r="B159" s="8" t="str">
        <f>IF( AND(ISNUMBER(B17),ISNUMBER(C17)),  AVERAGE(B17:C17),  B17 )</f>
        <v>NA</v>
      </c>
      <c r="C159" s="14" t="str">
        <f>IF(ISNUMBER(B159*'Ranking Mask'!B17), COUNTIFS('Ranking Mask'!B$4:B$70, "&gt;0", B$146:B$212, "&gt;"&amp;B159)+1, 'Ranking Mask'!B17)</f>
        <v>NA</v>
      </c>
      <c r="D159" s="9" t="str">
        <f>IF( AND(ISNUMBER(D17),ISNUMBER(E17)),  AVERAGE(D17:E17),  D17 )</f>
        <v>NA</v>
      </c>
      <c r="E159" s="15" t="str">
        <f>IF(ISNUMBER(D159*'Ranking Mask'!D17), COUNTIFS('Ranking Mask'!D$4:D$70, "&gt;0", D$146:D$212, "&gt;"&amp;D159)+1, 'Ranking Mask'!D17)</f>
        <v>NA</v>
      </c>
      <c r="F159" s="8">
        <f>IF( AND(ISNUMBER(F17),ISNUMBER(G17)),  AVERAGE(F17:G17),  F17 )</f>
        <v>0.84474525</v>
      </c>
      <c r="G159" s="14">
        <f>IF(ISNUMBER(F159*'Ranking Mask'!F17), COUNTIFS('Ranking Mask'!F$4:F$70, "&gt;0", F$146:F$212, "&gt;"&amp;F159)+1, 'Ranking Mask'!F17)</f>
        <v>11</v>
      </c>
      <c r="H159" s="9" t="str">
        <f>IF( AND(ISNUMBER(H17),ISNUMBER(I17)),  AVERAGE(H17:I17),  H17 )</f>
        <v>NA</v>
      </c>
      <c r="I159" s="15" t="str">
        <f>IF(ISNUMBER(H159*'Ranking Mask'!H17), COUNTIFS('Ranking Mask'!H$4:H$70, "&gt;0", H$146:H$212, "&gt;"&amp;H159)+1, 'Ranking Mask'!H17)</f>
        <v>NA</v>
      </c>
      <c r="J159" s="8">
        <f>IF( AND(ISNUMBER(J17),ISNUMBER(K17)),  AVERAGE(J17:K17),  J17 )</f>
        <v>0.64941975000000007</v>
      </c>
      <c r="K159" s="14">
        <f>IF(ISNUMBER(J159*'Ranking Mask'!J17), COUNTIFS('Ranking Mask'!J$4:J$70, "&gt;0", J$146:J$212, "&gt;"&amp;J159)+1, 'Ranking Mask'!J17)</f>
        <v>8</v>
      </c>
      <c r="L159" s="9" t="str">
        <f>IF( AND(ISNUMBER(L17),ISNUMBER(M17)),  AVERAGE(L17:M17),  L17 )</f>
        <v>NA</v>
      </c>
      <c r="M159" s="15" t="str">
        <f>IF(ISNUMBER(L159*'Ranking Mask'!L17), COUNTIFS('Ranking Mask'!L$4:L$70, "&gt;0", L$146:L$212, "&gt;"&amp;L159)+1, 'Ranking Mask'!L17)</f>
        <v>NA</v>
      </c>
      <c r="N159" s="8" t="str">
        <f>IF( AND(ISNUMBER(N17),ISNUMBER(O17)),  AVERAGE(N17:O17),  N17 )</f>
        <v>NA</v>
      </c>
      <c r="O159" s="14" t="str">
        <f>IF(ISNUMBER(N159*'Ranking Mask'!N17), COUNTIFS('Ranking Mask'!N$4:N$70, "&gt;0", N$146:N$212, "&gt;"&amp;N159)+1, 'Ranking Mask'!N17)</f>
        <v>NA</v>
      </c>
      <c r="P159" s="9" t="str">
        <f>IF( AND(ISNUMBER(P17),ISNUMBER(Q17)),  AVERAGE(P17:Q17),  P17 )</f>
        <v>NA</v>
      </c>
      <c r="Q159" s="15" t="str">
        <f>IF(ISNUMBER(P159*'Ranking Mask'!P17), COUNTIFS('Ranking Mask'!P$4:P$70, "&gt;0", P$146:P$212, "&gt;"&amp;P159)+1, 'Ranking Mask'!P17)</f>
        <v>NA</v>
      </c>
      <c r="R159" s="8">
        <f>IF( AND(ISNUMBER(R17),ISNUMBER(S17)),  AVERAGE(R17:S17),  R17 )</f>
        <v>0.89866449999999998</v>
      </c>
      <c r="S159" s="14">
        <f>IF(ISNUMBER(R159*'Ranking Mask'!R17), COUNTIFS('Ranking Mask'!R$4:R$70, "&gt;0", R$146:R$212, "&gt;"&amp;R159)+1, 'Ranking Mask'!R17)</f>
        <v>16</v>
      </c>
      <c r="T159" s="9">
        <f>IF( AND(ISNUMBER(T17),ISNUMBER(U17)),  AVERAGE(T17:U17),  T17 )</f>
        <v>0.94414524999999994</v>
      </c>
      <c r="U159" s="15">
        <f>IF(ISNUMBER(T159*'Ranking Mask'!T17), COUNTIFS('Ranking Mask'!T$4:T$70, "&gt;0", T$146:T$212, "&gt;"&amp;T159)+1, 'Ranking Mask'!T17)</f>
        <v>8</v>
      </c>
      <c r="V159" s="8" t="str">
        <f>IF( AND(ISNUMBER(V17),ISNUMBER(W17)),  AVERAGE(V17:W17),  V17 )</f>
        <v>NA</v>
      </c>
      <c r="W159" s="14" t="str">
        <f>IF(ISNUMBER(V159*'Ranking Mask'!V17), COUNTIFS('Ranking Mask'!V$4:V$70, "&gt;0", V$146:V$212, "&gt;"&amp;V159)+1, 'Ranking Mask'!V17)</f>
        <v>NA</v>
      </c>
      <c r="X159" s="9" t="str">
        <f>IF( AND(ISNUMBER(X17),ISNUMBER(Y17)),  AVERAGE(X17:Y17),  X17 )</f>
        <v>NA</v>
      </c>
      <c r="Y159" s="15" t="str">
        <f>IF(ISNUMBER(X159*'Ranking Mask'!X17), COUNTIFS('Ranking Mask'!X$4:X$70, "&gt;0", X$146:X$212, "&gt;"&amp;X159)+1, 'Ranking Mask'!X17)</f>
        <v>NA</v>
      </c>
      <c r="Z159" s="8" t="str">
        <f>IF( AND(ISNUMBER(Z17),ISNUMBER(AA17)),  AVERAGE(Z17:AA17),  Z17 )</f>
        <v>NA</v>
      </c>
      <c r="AA159" s="14" t="str">
        <f>IF(ISNUMBER(Z159*'Ranking Mask'!Z17), COUNTIFS('Ranking Mask'!Z$4:Z$70, "&gt;0", Z$146:Z$212, "&gt;"&amp;Z159)+1, 'Ranking Mask'!Z17)</f>
        <v>NA</v>
      </c>
      <c r="AB159" s="9" t="str">
        <f>IF( AND(ISNUMBER(AB17),ISNUMBER(AC17)),  AVERAGE(AB17:AC17),  AB17 )</f>
        <v>NA</v>
      </c>
      <c r="AC159" s="15" t="str">
        <f>IF(ISNUMBER(AB159*'Ranking Mask'!AB17), COUNTIFS('Ranking Mask'!AB$4:AB$70, "&gt;0", AB$146:AB$212, "&gt;"&amp;AB159)+1, 'Ranking Mask'!AB17)</f>
        <v>NA</v>
      </c>
      <c r="AD159" s="8" t="str">
        <f>IF( AND(ISNUMBER(AD17),ISNUMBER(AE17)),  AVERAGE(AD17:AE17),  AD17 )</f>
        <v>NA</v>
      </c>
      <c r="AE159" s="14" t="str">
        <f>IF(ISNUMBER(AD159*'Ranking Mask'!AD17), COUNTIFS('Ranking Mask'!AD$4:AD$70, "&gt;0", AD$146:AD$212, "&gt;"&amp;AD159)+1, 'Ranking Mask'!AD17)</f>
        <v>NA</v>
      </c>
      <c r="AF159" s="9">
        <f>IF( AND(ISNUMBER(AF17),ISNUMBER(AG17)),  AVERAGE(AF17:AG17),  AF17 )</f>
        <v>0.94812450000000004</v>
      </c>
      <c r="AG159" s="15">
        <f>IF(ISNUMBER(AF159*'Ranking Mask'!AF17), COUNTIFS('Ranking Mask'!AF$4:AF$70, "&gt;0", AF$146:AF$212, "&gt;"&amp;AF159)+1, 'Ranking Mask'!AF17)</f>
        <v>6</v>
      </c>
      <c r="AH159" s="8">
        <f>IF( AND(ISNUMBER(AH17),ISNUMBER(AI17)),  AVERAGE(AH17:AI17),  AH17 )</f>
        <v>0.80360349999999992</v>
      </c>
      <c r="AI159" s="14">
        <f>IF(ISNUMBER(AH159*'Ranking Mask'!AH17), COUNTIFS('Ranking Mask'!AH$4:AH$70, "&gt;0", AH$146:AH$212, "&gt;"&amp;AH159)+1, 'Ranking Mask'!AH17)</f>
        <v>10</v>
      </c>
      <c r="AJ159" s="9" t="str">
        <f>IF( AND(ISNUMBER(AJ17),ISNUMBER(AK17)),  AVERAGE(AJ17:AK17),  AJ17 )</f>
        <v>NA</v>
      </c>
      <c r="AK159" s="15" t="str">
        <f>IF(ISNUMBER(AJ159*'Ranking Mask'!AJ17), COUNTIFS('Ranking Mask'!AJ$4:AJ$70, "&gt;0", AJ$146:AJ$212, "&gt;"&amp;AJ159)+1, 'Ranking Mask'!AJ17)</f>
        <v>NA</v>
      </c>
      <c r="AL159" s="8">
        <f>IF( AND(ISNUMBER(AL17),ISNUMBER(AM17)),  AVERAGE(AL17:AM17),  AL17 )</f>
        <v>0.88099174999999996</v>
      </c>
      <c r="AM159" s="14">
        <f>IF(ISNUMBER(AL159*'Ranking Mask'!AL17), COUNTIFS('Ranking Mask'!AL$4:AL$70, "&gt;0", AL$146:AL$212, "&gt;"&amp;AL159)+1, 'Ranking Mask'!AL17)</f>
        <v>9</v>
      </c>
      <c r="AN159" s="9" t="str">
        <f>IF( AND(ISNUMBER(AN17),ISNUMBER(AO17)),  AVERAGE(AN17:AO17),  AN17 )</f>
        <v>NA</v>
      </c>
      <c r="AO159" s="15" t="str">
        <f>IF(ISNUMBER(AN159*'Ranking Mask'!AN17), COUNTIFS('Ranking Mask'!AN$4:AN$70, "&gt;0", AN$146:AN$212, "&gt;"&amp;AN159)+1, 'Ranking Mask'!AN17)</f>
        <v>NA</v>
      </c>
    </row>
    <row r="160" spans="1:41" x14ac:dyDescent="0.25">
      <c r="A160" s="17" t="str">
        <f>SEG!A18</f>
        <v>DESU-US</v>
      </c>
      <c r="B160" s="8" t="str">
        <f>IF( AND(ISNUMBER(B18),ISNUMBER(C18)),  AVERAGE(B18:C18),  B18 )</f>
        <v>NA</v>
      </c>
      <c r="C160" s="14" t="str">
        <f>IF(ISNUMBER(B160*'Ranking Mask'!B18), COUNTIFS('Ranking Mask'!B$4:B$70, "&gt;0", B$146:B$212, "&gt;"&amp;B160)+1, 'Ranking Mask'!B18)</f>
        <v>NA</v>
      </c>
      <c r="D160" s="9" t="str">
        <f>IF( AND(ISNUMBER(D18),ISNUMBER(E18)),  AVERAGE(D18:E18),  D18 )</f>
        <v>NA</v>
      </c>
      <c r="E160" s="15" t="str">
        <f>IF(ISNUMBER(D160*'Ranking Mask'!D18), COUNTIFS('Ranking Mask'!D$4:D$70, "&gt;0", D$146:D$212, "&gt;"&amp;D160)+1, 'Ranking Mask'!D18)</f>
        <v>NA</v>
      </c>
      <c r="F160" s="8" t="str">
        <f>IF( AND(ISNUMBER(F18),ISNUMBER(G18)),  AVERAGE(F18:G18),  F18 )</f>
        <v>NA</v>
      </c>
      <c r="G160" s="14" t="str">
        <f>IF(ISNUMBER(F160*'Ranking Mask'!F18), COUNTIFS('Ranking Mask'!F$4:F$70, "&gt;0", F$146:F$212, "&gt;"&amp;F160)+1, 'Ranking Mask'!F18)</f>
        <v>NA</v>
      </c>
      <c r="H160" s="9">
        <f>IF( AND(ISNUMBER(H18),ISNUMBER(I18)),  AVERAGE(H18:I18),  H18 )</f>
        <v>0.60805724999999999</v>
      </c>
      <c r="I160" s="15">
        <f>IF(ISNUMBER(H160*'Ranking Mask'!H18), COUNTIFS('Ranking Mask'!H$4:H$70, "&gt;0", H$146:H$212, "&gt;"&amp;H160)+1, 'Ranking Mask'!H18)</f>
        <v>6</v>
      </c>
      <c r="J160" s="8">
        <f>IF( AND(ISNUMBER(J18),ISNUMBER(K18)),  AVERAGE(J18:K18),  J18 )</f>
        <v>0.70334724999999998</v>
      </c>
      <c r="K160" s="14">
        <f>IF(ISNUMBER(J160*'Ranking Mask'!J18), COUNTIFS('Ranking Mask'!J$4:J$70, "&gt;0", J$146:J$212, "&gt;"&amp;J160)+1, 'Ranking Mask'!J18)</f>
        <v>4</v>
      </c>
      <c r="L160" s="9" t="str">
        <f>IF( AND(ISNUMBER(L18),ISNUMBER(M18)),  AVERAGE(L18:M18),  L18 )</f>
        <v>NA</v>
      </c>
      <c r="M160" s="15" t="str">
        <f>IF(ISNUMBER(L160*'Ranking Mask'!L18), COUNTIFS('Ranking Mask'!L$4:L$70, "&gt;0", L$146:L$212, "&gt;"&amp;L160)+1, 'Ranking Mask'!L18)</f>
        <v>NA</v>
      </c>
      <c r="N160" s="8" t="str">
        <f>IF( AND(ISNUMBER(N18),ISNUMBER(O18)),  AVERAGE(N18:O18),  N18 )</f>
        <v>NA</v>
      </c>
      <c r="O160" s="14" t="str">
        <f>IF(ISNUMBER(N160*'Ranking Mask'!N18), COUNTIFS('Ranking Mask'!N$4:N$70, "&gt;0", N$146:N$212, "&gt;"&amp;N160)+1, 'Ranking Mask'!N18)</f>
        <v>NA</v>
      </c>
      <c r="P160" s="9" t="str">
        <f>IF( AND(ISNUMBER(P18),ISNUMBER(Q18)),  AVERAGE(P18:Q18),  P18 )</f>
        <v>NA</v>
      </c>
      <c r="Q160" s="15" t="str">
        <f>IF(ISNUMBER(P160*'Ranking Mask'!P18), COUNTIFS('Ranking Mask'!P$4:P$70, "&gt;0", P$146:P$212, "&gt;"&amp;P160)+1, 'Ranking Mask'!P18)</f>
        <v>NA</v>
      </c>
      <c r="R160" s="8">
        <f>IF( AND(ISNUMBER(R18),ISNUMBER(S18)),  AVERAGE(R18:S18),  R18 )</f>
        <v>0.76869200000000004</v>
      </c>
      <c r="S160" s="14">
        <f>IF(ISNUMBER(R160*'Ranking Mask'!R18), COUNTIFS('Ranking Mask'!R$4:R$70, "&gt;0", R$146:R$212, "&gt;"&amp;R160)+1, 'Ranking Mask'!R18)</f>
        <v>36</v>
      </c>
      <c r="T160" s="9">
        <f>IF( AND(ISNUMBER(T18),ISNUMBER(U18)),  AVERAGE(T18:U18),  T18 )</f>
        <v>0.89313450000000005</v>
      </c>
      <c r="U160" s="15">
        <f>IF(ISNUMBER(T160*'Ranking Mask'!T18), COUNTIFS('Ranking Mask'!T$4:T$70, "&gt;0", T$146:T$212, "&gt;"&amp;T160)+1, 'Ranking Mask'!T18)</f>
        <v>22</v>
      </c>
      <c r="V160" s="8" t="str">
        <f>IF( AND(ISNUMBER(V18),ISNUMBER(W18)),  AVERAGE(V18:W18),  V18 )</f>
        <v>NA</v>
      </c>
      <c r="W160" s="14" t="str">
        <f>IF(ISNUMBER(V160*'Ranking Mask'!V18), COUNTIFS('Ranking Mask'!V$4:V$70, "&gt;0", V$146:V$212, "&gt;"&amp;V160)+1, 'Ranking Mask'!V18)</f>
        <v>NA</v>
      </c>
      <c r="X160" s="9" t="str">
        <f>IF( AND(ISNUMBER(X18),ISNUMBER(Y18)),  AVERAGE(X18:Y18),  X18 )</f>
        <v>NA</v>
      </c>
      <c r="Y160" s="15" t="str">
        <f>IF(ISNUMBER(X160*'Ranking Mask'!X18), COUNTIFS('Ranking Mask'!X$4:X$70, "&gt;0", X$146:X$212, "&gt;"&amp;X160)+1, 'Ranking Mask'!X18)</f>
        <v>NA</v>
      </c>
      <c r="Z160" s="8" t="str">
        <f>IF( AND(ISNUMBER(Z18),ISNUMBER(AA18)),  AVERAGE(Z18:AA18),  Z18 )</f>
        <v>NA</v>
      </c>
      <c r="AA160" s="14" t="str">
        <f>IF(ISNUMBER(Z160*'Ranking Mask'!Z18), COUNTIFS('Ranking Mask'!Z$4:Z$70, "&gt;0", Z$146:Z$212, "&gt;"&amp;Z160)+1, 'Ranking Mask'!Z18)</f>
        <v>NA</v>
      </c>
      <c r="AB160" s="9" t="str">
        <f>IF( AND(ISNUMBER(AB18),ISNUMBER(AC18)),  AVERAGE(AB18:AC18),  AB18 )</f>
        <v>NA</v>
      </c>
      <c r="AC160" s="15" t="str">
        <f>IF(ISNUMBER(AB160*'Ranking Mask'!AB18), COUNTIFS('Ranking Mask'!AB$4:AB$70, "&gt;0", AB$146:AB$212, "&gt;"&amp;AB160)+1, 'Ranking Mask'!AB18)</f>
        <v>NA</v>
      </c>
      <c r="AD160" s="8" t="str">
        <f>IF( AND(ISNUMBER(AD18),ISNUMBER(AE18)),  AVERAGE(AD18:AE18),  AD18 )</f>
        <v>NA</v>
      </c>
      <c r="AE160" s="14" t="str">
        <f>IF(ISNUMBER(AD160*'Ranking Mask'!AD18), COUNTIFS('Ranking Mask'!AD$4:AD$70, "&gt;0", AD$146:AD$212, "&gt;"&amp;AD160)+1, 'Ranking Mask'!AD18)</f>
        <v>NA</v>
      </c>
      <c r="AF160" s="9">
        <f>IF( AND(ISNUMBER(AF18),ISNUMBER(AG18)),  AVERAGE(AF18:AG18),  AF18 )</f>
        <v>0.50552775000000005</v>
      </c>
      <c r="AG160" s="15">
        <f>IF(ISNUMBER(AF160*'Ranking Mask'!AF18), COUNTIFS('Ranking Mask'!AF$4:AF$70, "&gt;0", AF$146:AF$212, "&gt;"&amp;AF160)+1, 'Ranking Mask'!AF18)</f>
        <v>31</v>
      </c>
      <c r="AH160" s="8">
        <f>IF( AND(ISNUMBER(AH18),ISNUMBER(AI18)),  AVERAGE(AH18:AI18),  AH18 )</f>
        <v>0.67342324999999992</v>
      </c>
      <c r="AI160" s="14">
        <f>IF(ISNUMBER(AH160*'Ranking Mask'!AH18), COUNTIFS('Ranking Mask'!AH$4:AH$70, "&gt;0", AH$146:AH$212, "&gt;"&amp;AH160)+1, 'Ranking Mask'!AH18)</f>
        <v>24</v>
      </c>
      <c r="AJ160" s="9" t="str">
        <f>IF( AND(ISNUMBER(AJ18),ISNUMBER(AK18)),  AVERAGE(AJ18:AK18),  AJ18 )</f>
        <v>NA</v>
      </c>
      <c r="AK160" s="15" t="str">
        <f>IF(ISNUMBER(AJ160*'Ranking Mask'!AJ18), COUNTIFS('Ranking Mask'!AJ$4:AJ$70, "&gt;0", AJ$146:AJ$212, "&gt;"&amp;AJ160)+1, 'Ranking Mask'!AJ18)</f>
        <v>NA</v>
      </c>
      <c r="AL160" s="8">
        <f>IF( AND(ISNUMBER(AL18),ISNUMBER(AM18)),  AVERAGE(AL18:AM18),  AL18 )</f>
        <v>0.80109775000000005</v>
      </c>
      <c r="AM160" s="14">
        <f>IF(ISNUMBER(AL160*'Ranking Mask'!AL18), COUNTIFS('Ranking Mask'!AL$4:AL$70, "&gt;0", AL$146:AL$212, "&gt;"&amp;AL160)+1, 'Ranking Mask'!AL18)</f>
        <v>26</v>
      </c>
      <c r="AN160" s="9" t="str">
        <f>IF( AND(ISNUMBER(AN18),ISNUMBER(AO18)),  AVERAGE(AN18:AO18),  AN18 )</f>
        <v>NA</v>
      </c>
      <c r="AO160" s="15" t="str">
        <f>IF(ISNUMBER(AN160*'Ranking Mask'!AN18), COUNTIFS('Ranking Mask'!AN$4:AN$70, "&gt;0", AN$146:AN$212, "&gt;"&amp;AN160)+1, 'Ranking Mask'!AN18)</f>
        <v>NA</v>
      </c>
    </row>
    <row r="161" spans="1:41" x14ac:dyDescent="0.25">
      <c r="A161" s="17" t="str">
        <f>SEG!A19</f>
        <v>DREX-US</v>
      </c>
      <c r="B161" s="8">
        <f>IF( AND(ISNUMBER(B19),ISNUMBER(C19)),  AVERAGE(B19:C19),  B19 )</f>
        <v>0.83029075000000008</v>
      </c>
      <c r="C161" s="14">
        <f>IF(ISNUMBER(B161*'Ranking Mask'!B19), COUNTIFS('Ranking Mask'!B$4:B$70, "&gt;0", B$146:B$212, "&gt;"&amp;B161)+1, 'Ranking Mask'!B19)</f>
        <v>12</v>
      </c>
      <c r="D161" s="9">
        <f>IF( AND(ISNUMBER(D19),ISNUMBER(E19)),  AVERAGE(D19:E19),  D19 )</f>
        <v>0.67108650000000003</v>
      </c>
      <c r="E161" s="15">
        <f>IF(ISNUMBER(D161*'Ranking Mask'!D19), COUNTIFS('Ranking Mask'!D$4:D$70, "&gt;0", D$146:D$212, "&gt;"&amp;D161)+1, 'Ranking Mask'!D19)</f>
        <v>12</v>
      </c>
      <c r="F161" s="8">
        <f>IF( AND(ISNUMBER(F19),ISNUMBER(G19)),  AVERAGE(F19:G19),  F19 )</f>
        <v>1.5169E-2</v>
      </c>
      <c r="G161" s="14" t="str">
        <f>IF(ISNUMBER(F161*'Ranking Mask'!F19), COUNTIFS('Ranking Mask'!F$4:F$70, "&gt;0", F$146:F$212, "&gt;"&amp;F161)+1, 'Ranking Mask'!F19)</f>
        <v>-</v>
      </c>
      <c r="H161" s="9">
        <f>IF( AND(ISNUMBER(H19),ISNUMBER(I19)),  AVERAGE(H19:I19),  H19 )</f>
        <v>0.69740000000000002</v>
      </c>
      <c r="I161" s="15">
        <f>IF(ISNUMBER(H161*'Ranking Mask'!H19), COUNTIFS('Ranking Mask'!H$4:H$70, "&gt;0", H$146:H$212, "&gt;"&amp;H161)+1, 'Ranking Mask'!H19)</f>
        <v>5</v>
      </c>
      <c r="J161" s="8">
        <f>IF( AND(ISNUMBER(J19),ISNUMBER(K19)),  AVERAGE(J19:K19),  J19 )</f>
        <v>0.62582424999999997</v>
      </c>
      <c r="K161" s="14">
        <f>IF(ISNUMBER(J161*'Ranking Mask'!J19), COUNTIFS('Ranking Mask'!J$4:J$70, "&gt;0", J$146:J$212, "&gt;"&amp;J161)+1, 'Ranking Mask'!J19)</f>
        <v>12</v>
      </c>
      <c r="L161" s="9">
        <f>IF( AND(ISNUMBER(L19),ISNUMBER(M19)),  AVERAGE(L19:M19),  L19 )</f>
        <v>0.86361874999999999</v>
      </c>
      <c r="M161" s="15">
        <f>IF(ISNUMBER(L161*'Ranking Mask'!L19), COUNTIFS('Ranking Mask'!L$4:L$70, "&gt;0", L$146:L$212, "&gt;"&amp;L161)+1, 'Ranking Mask'!L19)</f>
        <v>6</v>
      </c>
      <c r="N161" s="8">
        <f>IF( AND(ISNUMBER(N19),ISNUMBER(O19)),  AVERAGE(N19:O19),  N19 )</f>
        <v>0.89822824999999995</v>
      </c>
      <c r="O161" s="14" t="str">
        <f>IF(ISNUMBER(N161*'Ranking Mask'!N19), COUNTIFS('Ranking Mask'!N$4:N$70, "&gt;0", N$146:N$212, "&gt;"&amp;N161)+1, 'Ranking Mask'!N19)</f>
        <v>-</v>
      </c>
      <c r="P161" s="9">
        <f>IF( AND(ISNUMBER(P19),ISNUMBER(Q19)),  AVERAGE(P19:Q19),  P19 )</f>
        <v>0.50002550000000001</v>
      </c>
      <c r="Q161" s="15">
        <f>IF(ISNUMBER(P161*'Ranking Mask'!P19), COUNTIFS('Ranking Mask'!P$4:P$70, "&gt;0", P$146:P$212, "&gt;"&amp;P161)+1, 'Ranking Mask'!P19)</f>
        <v>17</v>
      </c>
      <c r="R161" s="8">
        <f>IF( AND(ISNUMBER(R19),ISNUMBER(S19)),  AVERAGE(R19:S19),  R19 )</f>
        <v>0.88877824999999999</v>
      </c>
      <c r="S161" s="14">
        <f>IF(ISNUMBER(R161*'Ranking Mask'!R19), COUNTIFS('Ranking Mask'!R$4:R$70, "&gt;0", R$146:R$212, "&gt;"&amp;R161)+1, 'Ranking Mask'!R19)</f>
        <v>21</v>
      </c>
      <c r="T161" s="9">
        <f>IF( AND(ISNUMBER(T19),ISNUMBER(U19)),  AVERAGE(T19:U19),  T19 )</f>
        <v>0.91431800000000008</v>
      </c>
      <c r="U161" s="15">
        <f>IF(ISNUMBER(T161*'Ranking Mask'!T19), COUNTIFS('Ranking Mask'!T$4:T$70, "&gt;0", T$146:T$212, "&gt;"&amp;T161)+1, 'Ranking Mask'!T19)</f>
        <v>17</v>
      </c>
      <c r="V161" s="8">
        <f>IF( AND(ISNUMBER(V19),ISNUMBER(W19)),  AVERAGE(V19:W19),  V19 )</f>
        <v>0.67614525000000003</v>
      </c>
      <c r="W161" s="14">
        <f>IF(ISNUMBER(V161*'Ranking Mask'!V19), COUNTIFS('Ranking Mask'!V$4:V$70, "&gt;0", V$146:V$212, "&gt;"&amp;V161)+1, 'Ranking Mask'!V19)</f>
        <v>12</v>
      </c>
      <c r="X161" s="9">
        <f>IF( AND(ISNUMBER(X19),ISNUMBER(Y19)),  AVERAGE(X19:Y19),  X19 )</f>
        <v>0.91123774999999996</v>
      </c>
      <c r="Y161" s="15">
        <f>IF(ISNUMBER(X161*'Ranking Mask'!X19), COUNTIFS('Ranking Mask'!X$4:X$70, "&gt;0", X$146:X$212, "&gt;"&amp;X161)+1, 'Ranking Mask'!X19)</f>
        <v>3</v>
      </c>
      <c r="Z161" s="8">
        <f>IF( AND(ISNUMBER(Z19),ISNUMBER(AA19)),  AVERAGE(Z19:AA19),  Z19 )</f>
        <v>0.18671500000000002</v>
      </c>
      <c r="AA161" s="14">
        <f>IF(ISNUMBER(Z161*'Ranking Mask'!Z19), COUNTIFS('Ranking Mask'!Z$4:Z$70, "&gt;0", Z$146:Z$212, "&gt;"&amp;Z161)+1, 'Ranking Mask'!Z19)</f>
        <v>8</v>
      </c>
      <c r="AB161" s="9">
        <f>IF( AND(ISNUMBER(AB19),ISNUMBER(AC19)),  AVERAGE(AB19:AC19),  AB19 )</f>
        <v>0.34408150000000004</v>
      </c>
      <c r="AC161" s="15">
        <f>IF(ISNUMBER(AB161*'Ranking Mask'!AB19), COUNTIFS('Ranking Mask'!AB$4:AB$70, "&gt;0", AB$146:AB$212, "&gt;"&amp;AB161)+1, 'Ranking Mask'!AB19)</f>
        <v>6</v>
      </c>
      <c r="AD161" s="8" t="str">
        <f>IF( AND(ISNUMBER(AD19),ISNUMBER(AE19)),  AVERAGE(AD19:AE19),  AD19 )</f>
        <v>NA</v>
      </c>
      <c r="AE161" s="14" t="str">
        <f>IF(ISNUMBER(AD161*'Ranking Mask'!AD19), COUNTIFS('Ranking Mask'!AD$4:AD$70, "&gt;0", AD$146:AD$212, "&gt;"&amp;AD161)+1, 'Ranking Mask'!AD19)</f>
        <v>NA</v>
      </c>
      <c r="AF161" s="9">
        <f>IF( AND(ISNUMBER(AF19),ISNUMBER(AG19)),  AVERAGE(AF19:AG19),  AF19 )</f>
        <v>0.80614025</v>
      </c>
      <c r="AG161" s="15">
        <f>IF(ISNUMBER(AF161*'Ranking Mask'!AF19), COUNTIFS('Ranking Mask'!AF$4:AF$70, "&gt;0", AF$146:AF$212, "&gt;"&amp;AF161)+1, 'Ranking Mask'!AF19)</f>
        <v>24</v>
      </c>
      <c r="AH161" s="8">
        <f>IF( AND(ISNUMBER(AH19),ISNUMBER(AI19)),  AVERAGE(AH19:AI19),  AH19 )</f>
        <v>0.71742574999999997</v>
      </c>
      <c r="AI161" s="14">
        <f>IF(ISNUMBER(AH161*'Ranking Mask'!AH19), COUNTIFS('Ranking Mask'!AH$4:AH$70, "&gt;0", AH$146:AH$212, "&gt;"&amp;AH161)+1, 'Ranking Mask'!AH19)</f>
        <v>21</v>
      </c>
      <c r="AJ161" s="9">
        <f>IF( AND(ISNUMBER(AJ19),ISNUMBER(AK19)),  AVERAGE(AJ19:AK19),  AJ19 )</f>
        <v>0.86006225000000003</v>
      </c>
      <c r="AK161" s="15">
        <f>IF(ISNUMBER(AJ161*'Ranking Mask'!AJ19), COUNTIFS('Ranking Mask'!AJ$4:AJ$70, "&gt;0", AJ$146:AJ$212, "&gt;"&amp;AJ161)+1, 'Ranking Mask'!AJ19)</f>
        <v>4</v>
      </c>
      <c r="AL161" s="8">
        <f>IF( AND(ISNUMBER(AL19),ISNUMBER(AM19)),  AVERAGE(AL19:AM19),  AL19 )</f>
        <v>0.82661925000000003</v>
      </c>
      <c r="AM161" s="14">
        <f>IF(ISNUMBER(AL161*'Ranking Mask'!AL19), COUNTIFS('Ranking Mask'!AL$4:AL$70, "&gt;0", AL$146:AL$212, "&gt;"&amp;AL161)+1, 'Ranking Mask'!AL19)</f>
        <v>24</v>
      </c>
      <c r="AN161" s="9">
        <f>IF( AND(ISNUMBER(AN19),ISNUMBER(AO19)),  AVERAGE(AN19:AO19),  AN19 )</f>
        <v>0.73045000000000004</v>
      </c>
      <c r="AO161" s="15">
        <f>IF(ISNUMBER(AN161*'Ranking Mask'!AN19), COUNTIFS('Ranking Mask'!AN$4:AN$70, "&gt;0", AN$146:AN$212, "&gt;"&amp;AN161)+1, 'Ranking Mask'!AN19)</f>
        <v>6</v>
      </c>
    </row>
    <row r="162" spans="1:41" x14ac:dyDescent="0.25">
      <c r="A162" s="17" t="str">
        <f>SEG!A20</f>
        <v>DREX-US (*)</v>
      </c>
      <c r="B162" s="8">
        <f>IF( AND(ISNUMBER(B20),ISNUMBER(C20)),  AVERAGE(B20:C20),  B20 )</f>
        <v>0.81444150000000004</v>
      </c>
      <c r="C162" s="14" t="str">
        <f>IF(ISNUMBER(B162*'Ranking Mask'!B20), COUNTIFS('Ranking Mask'!B$4:B$70, "&gt;0", B$146:B$212, "&gt;"&amp;B162)+1, 'Ranking Mask'!B20)</f>
        <v>-</v>
      </c>
      <c r="D162" s="9">
        <f>IF( AND(ISNUMBER(D20),ISNUMBER(E20)),  AVERAGE(D20:E20),  D20 )</f>
        <v>0.66414125000000002</v>
      </c>
      <c r="E162" s="15" t="str">
        <f>IF(ISNUMBER(D162*'Ranking Mask'!D20), COUNTIFS('Ranking Mask'!D$4:D$70, "&gt;0", D$146:D$212, "&gt;"&amp;D162)+1, 'Ranking Mask'!D20)</f>
        <v>-</v>
      </c>
      <c r="F162" s="8">
        <f>IF( AND(ISNUMBER(F20),ISNUMBER(G20)),  AVERAGE(F20:G20),  F20 )</f>
        <v>0.39432849999999997</v>
      </c>
      <c r="G162" s="14">
        <f>IF(ISNUMBER(F162*'Ranking Mask'!F20), COUNTIFS('Ranking Mask'!F$4:F$70, "&gt;0", F$146:F$212, "&gt;"&amp;F162)+1, 'Ranking Mask'!F20)</f>
        <v>22</v>
      </c>
      <c r="H162" s="9" t="str">
        <f>IF( AND(ISNUMBER(H20),ISNUMBER(I20)),  AVERAGE(H20:I20),  H20 )</f>
        <v>NA</v>
      </c>
      <c r="I162" s="15" t="str">
        <f>IF(ISNUMBER(H162*'Ranking Mask'!H20), COUNTIFS('Ranking Mask'!H$4:H$70, "&gt;0", H$146:H$212, "&gt;"&amp;H162)+1, 'Ranking Mask'!H20)</f>
        <v>NA</v>
      </c>
      <c r="J162" s="8">
        <f>IF( AND(ISNUMBER(J20),ISNUMBER(K20)),  AVERAGE(J20:K20),  J20 )</f>
        <v>0.39458399999999999</v>
      </c>
      <c r="K162" s="14" t="str">
        <f>IF(ISNUMBER(J162*'Ranking Mask'!J20), COUNTIFS('Ranking Mask'!J$4:J$70, "&gt;0", J$146:J$212, "&gt;"&amp;J162)+1, 'Ranking Mask'!J20)</f>
        <v>-</v>
      </c>
      <c r="L162" s="9">
        <f>IF( AND(ISNUMBER(L20),ISNUMBER(M20)),  AVERAGE(L20:M20),  L20 )</f>
        <v>0.63680574999999995</v>
      </c>
      <c r="M162" s="15" t="str">
        <f>IF(ISNUMBER(L162*'Ranking Mask'!L20), COUNTIFS('Ranking Mask'!L$4:L$70, "&gt;0", L$146:L$212, "&gt;"&amp;L162)+1, 'Ranking Mask'!L20)</f>
        <v>-</v>
      </c>
      <c r="N162" s="8">
        <f>IF( AND(ISNUMBER(N20),ISNUMBER(O20)),  AVERAGE(N20:O20),  N20 )</f>
        <v>0.90334524999999999</v>
      </c>
      <c r="O162" s="14">
        <f>IF(ISNUMBER(N162*'Ranking Mask'!N20), COUNTIFS('Ranking Mask'!N$4:N$70, "&gt;0", N$146:N$212, "&gt;"&amp;N162)+1, 'Ranking Mask'!N20)</f>
        <v>5</v>
      </c>
      <c r="P162" s="9">
        <f>IF( AND(ISNUMBER(P20),ISNUMBER(Q20)),  AVERAGE(P20:Q20),  P20 )</f>
        <v>0.32424074999999997</v>
      </c>
      <c r="Q162" s="15" t="str">
        <f>IF(ISNUMBER(P162*'Ranking Mask'!P20), COUNTIFS('Ranking Mask'!P$4:P$70, "&gt;0", P$146:P$212, "&gt;"&amp;P162)+1, 'Ranking Mask'!P20)</f>
        <v>-</v>
      </c>
      <c r="R162" s="8">
        <f>IF( AND(ISNUMBER(R20),ISNUMBER(S20)),  AVERAGE(R20:S20),  R20 )</f>
        <v>0.86606675</v>
      </c>
      <c r="S162" s="14" t="str">
        <f>IF(ISNUMBER(R162*'Ranking Mask'!R20), COUNTIFS('Ranking Mask'!R$4:R$70, "&gt;0", R$146:R$212, "&gt;"&amp;R162)+1, 'Ranking Mask'!R20)</f>
        <v>-</v>
      </c>
      <c r="T162" s="9">
        <f>IF( AND(ISNUMBER(T20),ISNUMBER(U20)),  AVERAGE(T20:U20),  T20 )</f>
        <v>0.90454224999999999</v>
      </c>
      <c r="U162" s="15" t="str">
        <f>IF(ISNUMBER(T162*'Ranking Mask'!T20), COUNTIFS('Ranking Mask'!T$4:T$70, "&gt;0", T$146:T$212, "&gt;"&amp;T162)+1, 'Ranking Mask'!T20)</f>
        <v>-</v>
      </c>
      <c r="V162" s="8">
        <f>IF( AND(ISNUMBER(V20),ISNUMBER(W20)),  AVERAGE(V20:W20),  V20 )</f>
        <v>0.62303550000000008</v>
      </c>
      <c r="W162" s="14" t="str">
        <f>IF(ISNUMBER(V162*'Ranking Mask'!V20), COUNTIFS('Ranking Mask'!V$4:V$70, "&gt;0", V$146:V$212, "&gt;"&amp;V162)+1, 'Ranking Mask'!V20)</f>
        <v>-</v>
      </c>
      <c r="X162" s="9">
        <f>IF( AND(ISNUMBER(X20),ISNUMBER(Y20)),  AVERAGE(X20:Y20),  X20 )</f>
        <v>0.89327800000000002</v>
      </c>
      <c r="Y162" s="15" t="str">
        <f>IF(ISNUMBER(X162*'Ranking Mask'!X20), COUNTIFS('Ranking Mask'!X$4:X$70, "&gt;0", X$146:X$212, "&gt;"&amp;X162)+1, 'Ranking Mask'!X20)</f>
        <v>-</v>
      </c>
      <c r="Z162" s="8" t="str">
        <f>IF( AND(ISNUMBER(Z20),ISNUMBER(AA20)),  AVERAGE(Z20:AA20),  Z20 )</f>
        <v>NA</v>
      </c>
      <c r="AA162" s="14" t="str">
        <f>IF(ISNUMBER(Z162*'Ranking Mask'!Z20), COUNTIFS('Ranking Mask'!Z$4:Z$70, "&gt;0", Z$146:Z$212, "&gt;"&amp;Z162)+1, 'Ranking Mask'!Z20)</f>
        <v>NA</v>
      </c>
      <c r="AB162" s="9" t="str">
        <f>IF( AND(ISNUMBER(AB20),ISNUMBER(AC20)),  AVERAGE(AB20:AC20),  AB20 )</f>
        <v>NA</v>
      </c>
      <c r="AC162" s="15" t="str">
        <f>IF(ISNUMBER(AB162*'Ranking Mask'!AB20), COUNTIFS('Ranking Mask'!AB$4:AB$70, "&gt;0", AB$146:AB$212, "&gt;"&amp;AB162)+1, 'Ranking Mask'!AB20)</f>
        <v>NA</v>
      </c>
      <c r="AD162" s="8" t="str">
        <f>IF( AND(ISNUMBER(AD20),ISNUMBER(AE20)),  AVERAGE(AD20:AE20),  AD20 )</f>
        <v>NA</v>
      </c>
      <c r="AE162" s="14" t="str">
        <f>IF(ISNUMBER(AD162*'Ranking Mask'!AD20), COUNTIFS('Ranking Mask'!AD$4:AD$70, "&gt;0", AD$146:AD$212, "&gt;"&amp;AD162)+1, 'Ranking Mask'!AD20)</f>
        <v>NA</v>
      </c>
      <c r="AF162" s="9">
        <f>IF( AND(ISNUMBER(AF20),ISNUMBER(AG20)),  AVERAGE(AF20:AG20),  AF20 )</f>
        <v>0.75090100000000004</v>
      </c>
      <c r="AG162" s="15" t="str">
        <f>IF(ISNUMBER(AF162*'Ranking Mask'!AF20), COUNTIFS('Ranking Mask'!AF$4:AF$70, "&gt;0", AF$146:AF$212, "&gt;"&amp;AF162)+1, 'Ranking Mask'!AF20)</f>
        <v>-</v>
      </c>
      <c r="AH162" s="8">
        <f>IF( AND(ISNUMBER(AH20),ISNUMBER(AI20)),  AVERAGE(AH20:AI20),  AH20 )</f>
        <v>0.660524</v>
      </c>
      <c r="AI162" s="14" t="str">
        <f>IF(ISNUMBER(AH162*'Ranking Mask'!AH20), COUNTIFS('Ranking Mask'!AH$4:AH$70, "&gt;0", AH$146:AH$212, "&gt;"&amp;AH162)+1, 'Ranking Mask'!AH20)</f>
        <v>-</v>
      </c>
      <c r="AJ162" s="9" t="str">
        <f>IF( AND(ISNUMBER(AJ20),ISNUMBER(AK20)),  AVERAGE(AJ20:AK20),  AJ20 )</f>
        <v>NA</v>
      </c>
      <c r="AK162" s="15" t="str">
        <f>IF(ISNUMBER(AJ162*'Ranking Mask'!AJ20), COUNTIFS('Ranking Mask'!AJ$4:AJ$70, "&gt;0", AJ$146:AJ$212, "&gt;"&amp;AJ162)+1, 'Ranking Mask'!AJ20)</f>
        <v>NA</v>
      </c>
      <c r="AL162" s="8" t="str">
        <f>IF( AND(ISNUMBER(AL20),ISNUMBER(AM20)),  AVERAGE(AL20:AM20),  AL20 )</f>
        <v>NA</v>
      </c>
      <c r="AM162" s="14" t="str">
        <f>IF(ISNUMBER(AL162*'Ranking Mask'!AL20), COUNTIFS('Ranking Mask'!AL$4:AL$70, "&gt;0", AL$146:AL$212, "&gt;"&amp;AL162)+1, 'Ranking Mask'!AL20)</f>
        <v>NA</v>
      </c>
      <c r="AN162" s="9" t="str">
        <f>IF( AND(ISNUMBER(AN20),ISNUMBER(AO20)),  AVERAGE(AN20:AO20),  AN20 )</f>
        <v>NA</v>
      </c>
      <c r="AO162" s="15" t="str">
        <f>IF(ISNUMBER(AN162*'Ranking Mask'!AN20), COUNTIFS('Ranking Mask'!AN$4:AN$70, "&gt;0", AN$146:AN$212, "&gt;"&amp;AN162)+1, 'Ranking Mask'!AN20)</f>
        <v>NA</v>
      </c>
    </row>
    <row r="163" spans="1:41" x14ac:dyDescent="0.25">
      <c r="A163" s="17" t="str">
        <f>SEG!A21</f>
        <v>FR-GE (1)</v>
      </c>
      <c r="B163" s="8" t="str">
        <f>IF( AND(ISNUMBER(B21),ISNUMBER(C21)),  AVERAGE(B21:C21),  B21 )</f>
        <v>NA</v>
      </c>
      <c r="C163" s="14" t="str">
        <f>IF(ISNUMBER(B163*'Ranking Mask'!B21), COUNTIFS('Ranking Mask'!B$4:B$70, "&gt;0", B$146:B$212, "&gt;"&amp;B163)+1, 'Ranking Mask'!B21)</f>
        <v>NA</v>
      </c>
      <c r="D163" s="9" t="str">
        <f>IF( AND(ISNUMBER(D21),ISNUMBER(E21)),  AVERAGE(D21:E21),  D21 )</f>
        <v>NA</v>
      </c>
      <c r="E163" s="15" t="str">
        <f>IF(ISNUMBER(D163*'Ranking Mask'!D21), COUNTIFS('Ranking Mask'!D$4:D$70, "&gt;0", D$146:D$212, "&gt;"&amp;D163)+1, 'Ranking Mask'!D21)</f>
        <v>NA</v>
      </c>
      <c r="F163" s="8" t="str">
        <f>IF( AND(ISNUMBER(F21),ISNUMBER(G21)),  AVERAGE(F21:G21),  F21 )</f>
        <v>NA</v>
      </c>
      <c r="G163" s="14" t="str">
        <f>IF(ISNUMBER(F163*'Ranking Mask'!F21), COUNTIFS('Ranking Mask'!F$4:F$70, "&gt;0", F$146:F$212, "&gt;"&amp;F163)+1, 'Ranking Mask'!F21)</f>
        <v>NA</v>
      </c>
      <c r="H163" s="9" t="str">
        <f>IF( AND(ISNUMBER(H21),ISNUMBER(I21)),  AVERAGE(H21:I21),  H21 )</f>
        <v>NA</v>
      </c>
      <c r="I163" s="15" t="str">
        <f>IF(ISNUMBER(H163*'Ranking Mask'!H21), COUNTIFS('Ranking Mask'!H$4:H$70, "&gt;0", H$146:H$212, "&gt;"&amp;H163)+1, 'Ranking Mask'!H21)</f>
        <v>NA</v>
      </c>
      <c r="J163" s="8" t="str">
        <f>IF( AND(ISNUMBER(J21),ISNUMBER(K21)),  AVERAGE(J21:K21),  J21 )</f>
        <v>NA</v>
      </c>
      <c r="K163" s="14" t="str">
        <f>IF(ISNUMBER(J163*'Ranking Mask'!J21), COUNTIFS('Ranking Mask'!J$4:J$70, "&gt;0", J$146:J$212, "&gt;"&amp;J163)+1, 'Ranking Mask'!J21)</f>
        <v>NA</v>
      </c>
      <c r="L163" s="9" t="str">
        <f>IF( AND(ISNUMBER(L21),ISNUMBER(M21)),  AVERAGE(L21:M21),  L21 )</f>
        <v>NA</v>
      </c>
      <c r="M163" s="15" t="str">
        <f>IF(ISNUMBER(L163*'Ranking Mask'!L21), COUNTIFS('Ranking Mask'!L$4:L$70, "&gt;0", L$146:L$212, "&gt;"&amp;L163)+1, 'Ranking Mask'!L21)</f>
        <v>NA</v>
      </c>
      <c r="N163" s="8" t="str">
        <f>IF( AND(ISNUMBER(N21),ISNUMBER(O21)),  AVERAGE(N21:O21),  N21 )</f>
        <v>NA</v>
      </c>
      <c r="O163" s="14" t="str">
        <f>IF(ISNUMBER(N163*'Ranking Mask'!N21), COUNTIFS('Ranking Mask'!N$4:N$70, "&gt;0", N$146:N$212, "&gt;"&amp;N163)+1, 'Ranking Mask'!N21)</f>
        <v>NA</v>
      </c>
      <c r="P163" s="9" t="str">
        <f>IF( AND(ISNUMBER(P21),ISNUMBER(Q21)),  AVERAGE(P21:Q21),  P21 )</f>
        <v>NA</v>
      </c>
      <c r="Q163" s="15" t="str">
        <f>IF(ISNUMBER(P163*'Ranking Mask'!P21), COUNTIFS('Ranking Mask'!P$4:P$70, "&gt;0", P$146:P$212, "&gt;"&amp;P163)+1, 'Ranking Mask'!P21)</f>
        <v>NA</v>
      </c>
      <c r="R163" s="8" t="str">
        <f>IF( AND(ISNUMBER(R21),ISNUMBER(S21)),  AVERAGE(R21:S21),  R21 )</f>
        <v>NA</v>
      </c>
      <c r="S163" s="14" t="str">
        <f>IF(ISNUMBER(R163*'Ranking Mask'!R21), COUNTIFS('Ranking Mask'!R$4:R$70, "&gt;0", R$146:R$212, "&gt;"&amp;R163)+1, 'Ranking Mask'!R21)</f>
        <v>NA</v>
      </c>
      <c r="T163" s="9" t="str">
        <f>IF( AND(ISNUMBER(T21),ISNUMBER(U21)),  AVERAGE(T21:U21),  T21 )</f>
        <v>NA</v>
      </c>
      <c r="U163" s="15" t="str">
        <f>IF(ISNUMBER(T163*'Ranking Mask'!T21), COUNTIFS('Ranking Mask'!T$4:T$70, "&gt;0", T$146:T$212, "&gt;"&amp;T163)+1, 'Ranking Mask'!T21)</f>
        <v>NA</v>
      </c>
      <c r="V163" s="8" t="str">
        <f>IF( AND(ISNUMBER(V21),ISNUMBER(W21)),  AVERAGE(V21:W21),  V21 )</f>
        <v>NA</v>
      </c>
      <c r="W163" s="14" t="str">
        <f>IF(ISNUMBER(V163*'Ranking Mask'!V21), COUNTIFS('Ranking Mask'!V$4:V$70, "&gt;0", V$146:V$212, "&gt;"&amp;V163)+1, 'Ranking Mask'!V21)</f>
        <v>NA</v>
      </c>
      <c r="X163" s="9" t="str">
        <f>IF( AND(ISNUMBER(X21),ISNUMBER(Y21)),  AVERAGE(X21:Y21),  X21 )</f>
        <v>NA</v>
      </c>
      <c r="Y163" s="15" t="str">
        <f>IF(ISNUMBER(X163*'Ranking Mask'!X21), COUNTIFS('Ranking Mask'!X$4:X$70, "&gt;0", X$146:X$212, "&gt;"&amp;X163)+1, 'Ranking Mask'!X21)</f>
        <v>NA</v>
      </c>
      <c r="Z163" s="8" t="str">
        <f>IF( AND(ISNUMBER(Z21),ISNUMBER(AA21)),  AVERAGE(Z21:AA21),  Z21 )</f>
        <v>NA</v>
      </c>
      <c r="AA163" s="14" t="str">
        <f>IF(ISNUMBER(Z163*'Ranking Mask'!Z21), COUNTIFS('Ranking Mask'!Z$4:Z$70, "&gt;0", Z$146:Z$212, "&gt;"&amp;Z163)+1, 'Ranking Mask'!Z21)</f>
        <v>NA</v>
      </c>
      <c r="AB163" s="9" t="str">
        <f>IF( AND(ISNUMBER(AB21),ISNUMBER(AC21)),  AVERAGE(AB21:AC21),  AB21 )</f>
        <v>NA</v>
      </c>
      <c r="AC163" s="15" t="str">
        <f>IF(ISNUMBER(AB163*'Ranking Mask'!AB21), COUNTIFS('Ranking Mask'!AB$4:AB$70, "&gt;0", AB$146:AB$212, "&gt;"&amp;AB163)+1, 'Ranking Mask'!AB21)</f>
        <v>NA</v>
      </c>
      <c r="AD163" s="8" t="str">
        <f>IF( AND(ISNUMBER(AD21),ISNUMBER(AE21)),  AVERAGE(AD21:AE21),  AD21 )</f>
        <v>NA</v>
      </c>
      <c r="AE163" s="14" t="str">
        <f>IF(ISNUMBER(AD163*'Ranking Mask'!AD21), COUNTIFS('Ranking Mask'!AD$4:AD$70, "&gt;0", AD$146:AD$212, "&gt;"&amp;AD163)+1, 'Ranking Mask'!AD21)</f>
        <v>NA</v>
      </c>
      <c r="AF163" s="9">
        <f>IF( AND(ISNUMBER(AF21),ISNUMBER(AG21)),  AVERAGE(AF21:AG21),  AF21 )</f>
        <v>0.89597375000000001</v>
      </c>
      <c r="AG163" s="15">
        <f>IF(ISNUMBER(AF163*'Ranking Mask'!AF21), COUNTIFS('Ranking Mask'!AF$4:AF$70, "&gt;0", AF$146:AF$212, "&gt;"&amp;AF163)+1, 'Ranking Mask'!AF21)</f>
        <v>19</v>
      </c>
      <c r="AH163" s="8">
        <f>IF( AND(ISNUMBER(AH21),ISNUMBER(AI21)),  AVERAGE(AH21:AI21),  AH21 )</f>
        <v>0.70080524999999994</v>
      </c>
      <c r="AI163" s="14">
        <f>IF(ISNUMBER(AH163*'Ranking Mask'!AH21), COUNTIFS('Ranking Mask'!AH$4:AH$70, "&gt;0", AH$146:AH$212, "&gt;"&amp;AH163)+1, 'Ranking Mask'!AH21)</f>
        <v>23</v>
      </c>
      <c r="AJ163" s="9" t="str">
        <f>IF( AND(ISNUMBER(AJ21),ISNUMBER(AK21)),  AVERAGE(AJ21:AK21),  AJ21 )</f>
        <v>NA</v>
      </c>
      <c r="AK163" s="15" t="str">
        <f>IF(ISNUMBER(AJ163*'Ranking Mask'!AJ21), COUNTIFS('Ranking Mask'!AJ$4:AJ$70, "&gt;0", AJ$146:AJ$212, "&gt;"&amp;AJ163)+1, 'Ranking Mask'!AJ21)</f>
        <v>NA</v>
      </c>
      <c r="AL163" s="8" t="str">
        <f>IF( AND(ISNUMBER(AL21),ISNUMBER(AM21)),  AVERAGE(AL21:AM21),  AL21 )</f>
        <v>NA</v>
      </c>
      <c r="AM163" s="14" t="str">
        <f>IF(ISNUMBER(AL163*'Ranking Mask'!AL21), COUNTIFS('Ranking Mask'!AL$4:AL$70, "&gt;0", AL$146:AL$212, "&gt;"&amp;AL163)+1, 'Ranking Mask'!AL21)</f>
        <v>NA</v>
      </c>
      <c r="AN163" s="9" t="str">
        <f>IF( AND(ISNUMBER(AN21),ISNUMBER(AO21)),  AVERAGE(AN21:AO21),  AN21 )</f>
        <v>NA</v>
      </c>
      <c r="AO163" s="15" t="str">
        <f>IF(ISNUMBER(AN163*'Ranking Mask'!AN21), COUNTIFS('Ranking Mask'!AN$4:AN$70, "&gt;0", AN$146:AN$212, "&gt;"&amp;AN163)+1, 'Ranking Mask'!AN21)</f>
        <v>NA</v>
      </c>
    </row>
    <row r="164" spans="1:41" x14ac:dyDescent="0.25">
      <c r="A164" s="17" t="str">
        <f>SEG!A22</f>
        <v>FR-GE (2)</v>
      </c>
      <c r="B164" s="8" t="str">
        <f>IF( AND(ISNUMBER(B22),ISNUMBER(C22)),  AVERAGE(B22:C22),  B22 )</f>
        <v>NA</v>
      </c>
      <c r="C164" s="14" t="str">
        <f>IF(ISNUMBER(B164*'Ranking Mask'!B22), COUNTIFS('Ranking Mask'!B$4:B$70, "&gt;0", B$146:B$212, "&gt;"&amp;B164)+1, 'Ranking Mask'!B22)</f>
        <v>NA</v>
      </c>
      <c r="D164" s="9" t="str">
        <f>IF( AND(ISNUMBER(D22),ISNUMBER(E22)),  AVERAGE(D22:E22),  D22 )</f>
        <v>NA</v>
      </c>
      <c r="E164" s="15" t="str">
        <f>IF(ISNUMBER(D164*'Ranking Mask'!D22), COUNTIFS('Ranking Mask'!D$4:D$70, "&gt;0", D$146:D$212, "&gt;"&amp;D164)+1, 'Ranking Mask'!D22)</f>
        <v>NA</v>
      </c>
      <c r="F164" s="8">
        <f>IF( AND(ISNUMBER(F22),ISNUMBER(G22)),  AVERAGE(F22:G22),  F22 )</f>
        <v>0.82818124999999998</v>
      </c>
      <c r="G164" s="14">
        <f>IF(ISNUMBER(F164*'Ranking Mask'!F22), COUNTIFS('Ranking Mask'!F$4:F$70, "&gt;0", F$146:F$212, "&gt;"&amp;F164)+1, 'Ranking Mask'!F22)</f>
        <v>12</v>
      </c>
      <c r="H164" s="9" t="str">
        <f>IF( AND(ISNUMBER(H22),ISNUMBER(I22)),  AVERAGE(H22:I22),  H22 )</f>
        <v>NA</v>
      </c>
      <c r="I164" s="15" t="str">
        <f>IF(ISNUMBER(H164*'Ranking Mask'!H22), COUNTIFS('Ranking Mask'!H$4:H$70, "&gt;0", H$146:H$212, "&gt;"&amp;H164)+1, 'Ranking Mask'!H22)</f>
        <v>NA</v>
      </c>
      <c r="J164" s="8">
        <f>IF( AND(ISNUMBER(J22),ISNUMBER(K22)),  AVERAGE(J22:K22),  J22 )</f>
        <v>0.6363375</v>
      </c>
      <c r="K164" s="14">
        <f>IF(ISNUMBER(J164*'Ranking Mask'!J22), COUNTIFS('Ranking Mask'!J$4:J$70, "&gt;0", J$146:J$212, "&gt;"&amp;J164)+1, 'Ranking Mask'!J22)</f>
        <v>9</v>
      </c>
      <c r="L164" s="9" t="str">
        <f>IF( AND(ISNUMBER(L22),ISNUMBER(M22)),  AVERAGE(L22:M22),  L22 )</f>
        <v>NA</v>
      </c>
      <c r="M164" s="15" t="str">
        <f>IF(ISNUMBER(L164*'Ranking Mask'!L22), COUNTIFS('Ranking Mask'!L$4:L$70, "&gt;0", L$146:L$212, "&gt;"&amp;L164)+1, 'Ranking Mask'!L22)</f>
        <v>NA</v>
      </c>
      <c r="N164" s="8" t="str">
        <f>IF( AND(ISNUMBER(N22),ISNUMBER(O22)),  AVERAGE(N22:O22),  N22 )</f>
        <v>NA</v>
      </c>
      <c r="O164" s="14" t="str">
        <f>IF(ISNUMBER(N164*'Ranking Mask'!N22), COUNTIFS('Ranking Mask'!N$4:N$70, "&gt;0", N$146:N$212, "&gt;"&amp;N164)+1, 'Ranking Mask'!N22)</f>
        <v>NA</v>
      </c>
      <c r="P164" s="9" t="str">
        <f>IF( AND(ISNUMBER(P22),ISNUMBER(Q22)),  AVERAGE(P22:Q22),  P22 )</f>
        <v>NA</v>
      </c>
      <c r="Q164" s="15" t="str">
        <f>IF(ISNUMBER(P164*'Ranking Mask'!P22), COUNTIFS('Ranking Mask'!P$4:P$70, "&gt;0", P$146:P$212, "&gt;"&amp;P164)+1, 'Ranking Mask'!P22)</f>
        <v>NA</v>
      </c>
      <c r="R164" s="8" t="str">
        <f>IF( AND(ISNUMBER(R22),ISNUMBER(S22)),  AVERAGE(R22:S22),  R22 )</f>
        <v>NA</v>
      </c>
      <c r="S164" s="14" t="str">
        <f>IF(ISNUMBER(R164*'Ranking Mask'!R22), COUNTIFS('Ranking Mask'!R$4:R$70, "&gt;0", R$146:R$212, "&gt;"&amp;R164)+1, 'Ranking Mask'!R22)</f>
        <v>NA</v>
      </c>
      <c r="T164" s="9">
        <f>IF( AND(ISNUMBER(T22),ISNUMBER(U22)),  AVERAGE(T22:U22),  T22 )</f>
        <v>0.93954674999999999</v>
      </c>
      <c r="U164" s="15">
        <f>IF(ISNUMBER(T164*'Ranking Mask'!T22), COUNTIFS('Ranking Mask'!T$4:T$70, "&gt;0", T$146:T$212, "&gt;"&amp;T164)+1, 'Ranking Mask'!T22)</f>
        <v>12</v>
      </c>
      <c r="V164" s="8" t="str">
        <f>IF( AND(ISNUMBER(V22),ISNUMBER(W22)),  AVERAGE(V22:W22),  V22 )</f>
        <v>NA</v>
      </c>
      <c r="W164" s="14" t="str">
        <f>IF(ISNUMBER(V164*'Ranking Mask'!V22), COUNTIFS('Ranking Mask'!V$4:V$70, "&gt;0", V$146:V$212, "&gt;"&amp;V164)+1, 'Ranking Mask'!V22)</f>
        <v>NA</v>
      </c>
      <c r="X164" s="9" t="str">
        <f>IF( AND(ISNUMBER(X22),ISNUMBER(Y22)),  AVERAGE(X22:Y22),  X22 )</f>
        <v>NA</v>
      </c>
      <c r="Y164" s="15" t="str">
        <f>IF(ISNUMBER(X164*'Ranking Mask'!X22), COUNTIFS('Ranking Mask'!X$4:X$70, "&gt;0", X$146:X$212, "&gt;"&amp;X164)+1, 'Ranking Mask'!X22)</f>
        <v>NA</v>
      </c>
      <c r="Z164" s="8" t="str">
        <f>IF( AND(ISNUMBER(Z22),ISNUMBER(AA22)),  AVERAGE(Z22:AA22),  Z22 )</f>
        <v>NA</v>
      </c>
      <c r="AA164" s="14" t="str">
        <f>IF(ISNUMBER(Z164*'Ranking Mask'!Z22), COUNTIFS('Ranking Mask'!Z$4:Z$70, "&gt;0", Z$146:Z$212, "&gt;"&amp;Z164)+1, 'Ranking Mask'!Z22)</f>
        <v>NA</v>
      </c>
      <c r="AB164" s="9" t="str">
        <f>IF( AND(ISNUMBER(AB22),ISNUMBER(AC22)),  AVERAGE(AB22:AC22),  AB22 )</f>
        <v>NA</v>
      </c>
      <c r="AC164" s="15" t="str">
        <f>IF(ISNUMBER(AB164*'Ranking Mask'!AB22), COUNTIFS('Ranking Mask'!AB$4:AB$70, "&gt;0", AB$146:AB$212, "&gt;"&amp;AB164)+1, 'Ranking Mask'!AB22)</f>
        <v>NA</v>
      </c>
      <c r="AD164" s="8" t="str">
        <f>IF( AND(ISNUMBER(AD22),ISNUMBER(AE22)),  AVERAGE(AD22:AE22),  AD22 )</f>
        <v>NA</v>
      </c>
      <c r="AE164" s="14" t="str">
        <f>IF(ISNUMBER(AD164*'Ranking Mask'!AD22), COUNTIFS('Ranking Mask'!AD$4:AD$70, "&gt;0", AD$146:AD$212, "&gt;"&amp;AD164)+1, 'Ranking Mask'!AD22)</f>
        <v>NA</v>
      </c>
      <c r="AF164" s="9">
        <f>IF( AND(ISNUMBER(AF22),ISNUMBER(AG22)),  AVERAGE(AF22:AG22),  AF22 )</f>
        <v>0.95074375</v>
      </c>
      <c r="AG164" s="15">
        <f>IF(ISNUMBER(AF164*'Ranking Mask'!AF22), COUNTIFS('Ranking Mask'!AF$4:AF$70, "&gt;0", AF$146:AF$212, "&gt;"&amp;AF164)+1, 'Ranking Mask'!AF22)</f>
        <v>3</v>
      </c>
      <c r="AH164" s="8">
        <f>IF( AND(ISNUMBER(AH22),ISNUMBER(AI22)),  AVERAGE(AH22:AI22),  AH22 )</f>
        <v>0.71557775000000001</v>
      </c>
      <c r="AI164" s="14">
        <f>IF(ISNUMBER(AH164*'Ranking Mask'!AH22), COUNTIFS('Ranking Mask'!AH$4:AH$70, "&gt;0", AH$146:AH$212, "&gt;"&amp;AH164)+1, 'Ranking Mask'!AH22)</f>
        <v>22</v>
      </c>
      <c r="AJ164" s="9" t="str">
        <f>IF( AND(ISNUMBER(AJ22),ISNUMBER(AK22)),  AVERAGE(AJ22:AK22),  AJ22 )</f>
        <v>NA</v>
      </c>
      <c r="AK164" s="15" t="str">
        <f>IF(ISNUMBER(AJ164*'Ranking Mask'!AJ22), COUNTIFS('Ranking Mask'!AJ$4:AJ$70, "&gt;0", AJ$146:AJ$212, "&gt;"&amp;AJ164)+1, 'Ranking Mask'!AJ22)</f>
        <v>NA</v>
      </c>
      <c r="AL164" s="8">
        <f>IF( AND(ISNUMBER(AL22),ISNUMBER(AM22)),  AVERAGE(AL22:AM22),  AL22 )</f>
        <v>0.87818324999999997</v>
      </c>
      <c r="AM164" s="14">
        <f>IF(ISNUMBER(AL164*'Ranking Mask'!AL22), COUNTIFS('Ranking Mask'!AL$4:AL$70, "&gt;0", AL$146:AL$212, "&gt;"&amp;AL164)+1, 'Ranking Mask'!AL22)</f>
        <v>10</v>
      </c>
      <c r="AN164" s="9" t="str">
        <f>IF( AND(ISNUMBER(AN22),ISNUMBER(AO22)),  AVERAGE(AN22:AO22),  AN22 )</f>
        <v>NA</v>
      </c>
      <c r="AO164" s="15" t="str">
        <f>IF(ISNUMBER(AN164*'Ranking Mask'!AN22), COUNTIFS('Ranking Mask'!AN$4:AN$70, "&gt;0", AN$146:AN$212, "&gt;"&amp;AN164)+1, 'Ranking Mask'!AN22)</f>
        <v>NA</v>
      </c>
    </row>
    <row r="165" spans="1:41" x14ac:dyDescent="0.25">
      <c r="A165" s="17" t="str">
        <f>SEG!A23</f>
        <v>FR-GE (3)</v>
      </c>
      <c r="B165" s="8" t="str">
        <f>IF( AND(ISNUMBER(B23),ISNUMBER(C23)),  AVERAGE(B23:C23),  B23 )</f>
        <v>NA</v>
      </c>
      <c r="C165" s="14" t="str">
        <f>IF(ISNUMBER(B165*'Ranking Mask'!B23), COUNTIFS('Ranking Mask'!B$4:B$70, "&gt;0", B$146:B$212, "&gt;"&amp;B165)+1, 'Ranking Mask'!B23)</f>
        <v>NA</v>
      </c>
      <c r="D165" s="9" t="str">
        <f>IF( AND(ISNUMBER(D23),ISNUMBER(E23)),  AVERAGE(D23:E23),  D23 )</f>
        <v>NA</v>
      </c>
      <c r="E165" s="15" t="str">
        <f>IF(ISNUMBER(D165*'Ranking Mask'!D23), COUNTIFS('Ranking Mask'!D$4:D$70, "&gt;0", D$146:D$212, "&gt;"&amp;D165)+1, 'Ranking Mask'!D23)</f>
        <v>NA</v>
      </c>
      <c r="F165" s="8">
        <f>IF( AND(ISNUMBER(F23),ISNUMBER(G23)),  AVERAGE(F23:G23),  F23 )</f>
        <v>0.80846275000000001</v>
      </c>
      <c r="G165" s="14">
        <f>IF(ISNUMBER(F165*'Ranking Mask'!F23), COUNTIFS('Ranking Mask'!F$4:F$70, "&gt;0", F$146:F$212, "&gt;"&amp;F165)+1, 'Ranking Mask'!F23)</f>
        <v>13</v>
      </c>
      <c r="H165" s="9" t="str">
        <f>IF( AND(ISNUMBER(H23),ISNUMBER(I23)),  AVERAGE(H23:I23),  H23 )</f>
        <v>NA</v>
      </c>
      <c r="I165" s="15" t="str">
        <f>IF(ISNUMBER(H165*'Ranking Mask'!H23), COUNTIFS('Ranking Mask'!H$4:H$70, "&gt;0", H$146:H$212, "&gt;"&amp;H165)+1, 'Ranking Mask'!H23)</f>
        <v>NA</v>
      </c>
      <c r="J165" s="8">
        <f>IF( AND(ISNUMBER(J23),ISNUMBER(K23)),  AVERAGE(J23:K23),  J23 )</f>
        <v>0.57308075000000003</v>
      </c>
      <c r="K165" s="14">
        <f>IF(ISNUMBER(J165*'Ranking Mask'!J23), COUNTIFS('Ranking Mask'!J$4:J$70, "&gt;0", J$146:J$212, "&gt;"&amp;J165)+1, 'Ranking Mask'!J23)</f>
        <v>17</v>
      </c>
      <c r="L165" s="9" t="str">
        <f>IF( AND(ISNUMBER(L23),ISNUMBER(M23)),  AVERAGE(L23:M23),  L23 )</f>
        <v>NA</v>
      </c>
      <c r="M165" s="15" t="str">
        <f>IF(ISNUMBER(L165*'Ranking Mask'!L23), COUNTIFS('Ranking Mask'!L$4:L$70, "&gt;0", L$146:L$212, "&gt;"&amp;L165)+1, 'Ranking Mask'!L23)</f>
        <v>NA</v>
      </c>
      <c r="N165" s="8" t="str">
        <f>IF( AND(ISNUMBER(N23),ISNUMBER(O23)),  AVERAGE(N23:O23),  N23 )</f>
        <v>NA</v>
      </c>
      <c r="O165" s="14" t="str">
        <f>IF(ISNUMBER(N165*'Ranking Mask'!N23), COUNTIFS('Ranking Mask'!N$4:N$70, "&gt;0", N$146:N$212, "&gt;"&amp;N165)+1, 'Ranking Mask'!N23)</f>
        <v>NA</v>
      </c>
      <c r="P165" s="9" t="str">
        <f>IF( AND(ISNUMBER(P23),ISNUMBER(Q23)),  AVERAGE(P23:Q23),  P23 )</f>
        <v>NA</v>
      </c>
      <c r="Q165" s="15" t="str">
        <f>IF(ISNUMBER(P165*'Ranking Mask'!P23), COUNTIFS('Ranking Mask'!P$4:P$70, "&gt;0", P$146:P$212, "&gt;"&amp;P165)+1, 'Ranking Mask'!P23)</f>
        <v>NA</v>
      </c>
      <c r="R165" s="8" t="str">
        <f>IF( AND(ISNUMBER(R23),ISNUMBER(S23)),  AVERAGE(R23:S23),  R23 )</f>
        <v>NA</v>
      </c>
      <c r="S165" s="14" t="str">
        <f>IF(ISNUMBER(R165*'Ranking Mask'!R23), COUNTIFS('Ranking Mask'!R$4:R$70, "&gt;0", R$146:R$212, "&gt;"&amp;R165)+1, 'Ranking Mask'!R23)</f>
        <v>NA</v>
      </c>
      <c r="T165" s="9">
        <f>IF( AND(ISNUMBER(T23),ISNUMBER(U23)),  AVERAGE(T23:U23),  T23 )</f>
        <v>0.93968350000000012</v>
      </c>
      <c r="U165" s="15">
        <f>IF(ISNUMBER(T165*'Ranking Mask'!T23), COUNTIFS('Ranking Mask'!T$4:T$70, "&gt;0", T$146:T$212, "&gt;"&amp;T165)+1, 'Ranking Mask'!T23)</f>
        <v>11</v>
      </c>
      <c r="V165" s="8" t="str">
        <f>IF( AND(ISNUMBER(V23),ISNUMBER(W23)),  AVERAGE(V23:W23),  V23 )</f>
        <v>NA</v>
      </c>
      <c r="W165" s="14" t="str">
        <f>IF(ISNUMBER(V165*'Ranking Mask'!V23), COUNTIFS('Ranking Mask'!V$4:V$70, "&gt;0", V$146:V$212, "&gt;"&amp;V165)+1, 'Ranking Mask'!V23)</f>
        <v>NA</v>
      </c>
      <c r="X165" s="9" t="str">
        <f>IF( AND(ISNUMBER(X23),ISNUMBER(Y23)),  AVERAGE(X23:Y23),  X23 )</f>
        <v>NA</v>
      </c>
      <c r="Y165" s="15" t="str">
        <f>IF(ISNUMBER(X165*'Ranking Mask'!X23), COUNTIFS('Ranking Mask'!X$4:X$70, "&gt;0", X$146:X$212, "&gt;"&amp;X165)+1, 'Ranking Mask'!X23)</f>
        <v>NA</v>
      </c>
      <c r="Z165" s="8" t="str">
        <f>IF( AND(ISNUMBER(Z23),ISNUMBER(AA23)),  AVERAGE(Z23:AA23),  Z23 )</f>
        <v>NA</v>
      </c>
      <c r="AA165" s="14" t="str">
        <f>IF(ISNUMBER(Z165*'Ranking Mask'!Z23), COUNTIFS('Ranking Mask'!Z$4:Z$70, "&gt;0", Z$146:Z$212, "&gt;"&amp;Z165)+1, 'Ranking Mask'!Z23)</f>
        <v>NA</v>
      </c>
      <c r="AB165" s="9" t="str">
        <f>IF( AND(ISNUMBER(AB23),ISNUMBER(AC23)),  AVERAGE(AB23:AC23),  AB23 )</f>
        <v>NA</v>
      </c>
      <c r="AC165" s="15" t="str">
        <f>IF(ISNUMBER(AB165*'Ranking Mask'!AB23), COUNTIFS('Ranking Mask'!AB$4:AB$70, "&gt;0", AB$146:AB$212, "&gt;"&amp;AB165)+1, 'Ranking Mask'!AB23)</f>
        <v>NA</v>
      </c>
      <c r="AD165" s="8" t="str">
        <f>IF( AND(ISNUMBER(AD23),ISNUMBER(AE23)),  AVERAGE(AD23:AE23),  AD23 )</f>
        <v>NA</v>
      </c>
      <c r="AE165" s="14" t="str">
        <f>IF(ISNUMBER(AD165*'Ranking Mask'!AD23), COUNTIFS('Ranking Mask'!AD$4:AD$70, "&gt;0", AD$146:AD$212, "&gt;"&amp;AD165)+1, 'Ranking Mask'!AD23)</f>
        <v>NA</v>
      </c>
      <c r="AF165" s="9">
        <f>IF( AND(ISNUMBER(AF23),ISNUMBER(AG23)),  AVERAGE(AF23:AG23),  AF23 )</f>
        <v>0.93634400000000007</v>
      </c>
      <c r="AG165" s="15">
        <f>IF(ISNUMBER(AF165*'Ranking Mask'!AF23), COUNTIFS('Ranking Mask'!AF$4:AF$70, "&gt;0", AF$146:AF$212, "&gt;"&amp;AF165)+1, 'Ranking Mask'!AF23)</f>
        <v>12</v>
      </c>
      <c r="AH165" s="8">
        <f>IF( AND(ISNUMBER(AH23),ISNUMBER(AI23)),  AVERAGE(AH23:AI23),  AH23 )</f>
        <v>0.76222100000000004</v>
      </c>
      <c r="AI165" s="14">
        <f>IF(ISNUMBER(AH165*'Ranking Mask'!AH23), COUNTIFS('Ranking Mask'!AH$4:AH$70, "&gt;0", AH$146:AH$212, "&gt;"&amp;AH165)+1, 'Ranking Mask'!AH23)</f>
        <v>16</v>
      </c>
      <c r="AJ165" s="9" t="str">
        <f>IF( AND(ISNUMBER(AJ23),ISNUMBER(AK23)),  AVERAGE(AJ23:AK23),  AJ23 )</f>
        <v>NA</v>
      </c>
      <c r="AK165" s="15" t="str">
        <f>IF(ISNUMBER(AJ165*'Ranking Mask'!AJ23), COUNTIFS('Ranking Mask'!AJ$4:AJ$70, "&gt;0", AJ$146:AJ$212, "&gt;"&amp;AJ165)+1, 'Ranking Mask'!AJ23)</f>
        <v>NA</v>
      </c>
      <c r="AL165" s="8">
        <f>IF( AND(ISNUMBER(AL23),ISNUMBER(AM23)),  AVERAGE(AL23:AM23),  AL23 )</f>
        <v>0.66830049999999996</v>
      </c>
      <c r="AM165" s="14">
        <f>IF(ISNUMBER(AL165*'Ranking Mask'!AL23), COUNTIFS('Ranking Mask'!AL$4:AL$70, "&gt;0", AL$146:AL$212, "&gt;"&amp;AL165)+1, 'Ranking Mask'!AL23)</f>
        <v>32</v>
      </c>
      <c r="AN165" s="9" t="str">
        <f>IF( AND(ISNUMBER(AN23),ISNUMBER(AO23)),  AVERAGE(AN23:AO23),  AN23 )</f>
        <v>NA</v>
      </c>
      <c r="AO165" s="15" t="str">
        <f>IF(ISNUMBER(AN165*'Ranking Mask'!AN23), COUNTIFS('Ranking Mask'!AN$4:AN$70, "&gt;0", AN$146:AN$212, "&gt;"&amp;AN165)+1, 'Ranking Mask'!AN23)</f>
        <v>NA</v>
      </c>
    </row>
    <row r="166" spans="1:41" x14ac:dyDescent="0.25">
      <c r="A166" s="17" t="str">
        <f>SEG!A24</f>
        <v>HD-GE (BMCV) (1)</v>
      </c>
      <c r="B166" s="8" t="str">
        <f>IF( AND(ISNUMBER(B24),ISNUMBER(C24)),  AVERAGE(B24:C24),  B24 )</f>
        <v>NA</v>
      </c>
      <c r="C166" s="14" t="str">
        <f>IF(ISNUMBER(B166*'Ranking Mask'!B24), COUNTIFS('Ranking Mask'!B$4:B$70, "&gt;0", B$146:B$212, "&gt;"&amp;B166)+1, 'Ranking Mask'!B24)</f>
        <v>NA</v>
      </c>
      <c r="D166" s="9" t="str">
        <f>IF( AND(ISNUMBER(D24),ISNUMBER(E24)),  AVERAGE(D24:E24),  D24 )</f>
        <v>NA</v>
      </c>
      <c r="E166" s="15" t="str">
        <f>IF(ISNUMBER(D166*'Ranking Mask'!D24), COUNTIFS('Ranking Mask'!D$4:D$70, "&gt;0", D$146:D$212, "&gt;"&amp;D166)+1, 'Ranking Mask'!D24)</f>
        <v>NA</v>
      </c>
      <c r="F166" s="8" t="str">
        <f>IF( AND(ISNUMBER(F24),ISNUMBER(G24)),  AVERAGE(F24:G24),  F24 )</f>
        <v>NA</v>
      </c>
      <c r="G166" s="14" t="str">
        <f>IF(ISNUMBER(F166*'Ranking Mask'!F24), COUNTIFS('Ranking Mask'!F$4:F$70, "&gt;0", F$146:F$212, "&gt;"&amp;F166)+1, 'Ranking Mask'!F24)</f>
        <v>NA</v>
      </c>
      <c r="H166" s="9" t="str">
        <f>IF( AND(ISNUMBER(H24),ISNUMBER(I24)),  AVERAGE(H24:I24),  H24 )</f>
        <v>NA</v>
      </c>
      <c r="I166" s="15" t="str">
        <f>IF(ISNUMBER(H166*'Ranking Mask'!H24), COUNTIFS('Ranking Mask'!H$4:H$70, "&gt;0", H$146:H$212, "&gt;"&amp;H166)+1, 'Ranking Mask'!H24)</f>
        <v>NA</v>
      </c>
      <c r="J166" s="8">
        <f>IF( AND(ISNUMBER(J24),ISNUMBER(K24)),  AVERAGE(J24:K24),  J24 )</f>
        <v>0.47713125000000001</v>
      </c>
      <c r="K166" s="14">
        <f>IF(ISNUMBER(J166*'Ranking Mask'!J24), COUNTIFS('Ranking Mask'!J$4:J$70, "&gt;0", J$146:J$212, "&gt;"&amp;J166)+1, 'Ranking Mask'!J24)</f>
        <v>22</v>
      </c>
      <c r="L166" s="9" t="str">
        <f>IF( AND(ISNUMBER(L24),ISNUMBER(M24)),  AVERAGE(L24:M24),  L24 )</f>
        <v>NA</v>
      </c>
      <c r="M166" s="15" t="str">
        <f>IF(ISNUMBER(L166*'Ranking Mask'!L24), COUNTIFS('Ranking Mask'!L$4:L$70, "&gt;0", L$146:L$212, "&gt;"&amp;L166)+1, 'Ranking Mask'!L24)</f>
        <v>NA</v>
      </c>
      <c r="N166" s="8">
        <f>IF( AND(ISNUMBER(N24),ISNUMBER(O24)),  AVERAGE(N24:O24),  N24 )</f>
        <v>0.88483900000000004</v>
      </c>
      <c r="O166" s="14">
        <f>IF(ISNUMBER(N166*'Ranking Mask'!N24), COUNTIFS('Ranking Mask'!N$4:N$70, "&gt;0", N$146:N$212, "&gt;"&amp;N166)+1, 'Ranking Mask'!N24)</f>
        <v>6</v>
      </c>
      <c r="P166" s="9">
        <f>IF( AND(ISNUMBER(P24),ISNUMBER(Q24)),  AVERAGE(P24:Q24),  P24 )</f>
        <v>0.53362299999999996</v>
      </c>
      <c r="Q166" s="15">
        <f>IF(ISNUMBER(P166*'Ranking Mask'!P24), COUNTIFS('Ranking Mask'!P$4:P$70, "&gt;0", P$146:P$212, "&gt;"&amp;P166)+1, 'Ranking Mask'!P24)</f>
        <v>14</v>
      </c>
      <c r="R166" s="8">
        <f>IF( AND(ISNUMBER(R24),ISNUMBER(S24)),  AVERAGE(R24:S24),  R24 )</f>
        <v>0.88983699999999999</v>
      </c>
      <c r="S166" s="14">
        <f>IF(ISNUMBER(R166*'Ranking Mask'!R24), COUNTIFS('Ranking Mask'!R$4:R$70, "&gt;0", R$146:R$212, "&gt;"&amp;R166)+1, 'Ranking Mask'!R24)</f>
        <v>19</v>
      </c>
      <c r="T166" s="9">
        <f>IF( AND(ISNUMBER(T24),ISNUMBER(U24)),  AVERAGE(T24:U24),  T24 )</f>
        <v>0.90074474999999998</v>
      </c>
      <c r="U166" s="15">
        <f>IF(ISNUMBER(T166*'Ranking Mask'!T24), COUNTIFS('Ranking Mask'!T$4:T$70, "&gt;0", T$146:T$212, "&gt;"&amp;T166)+1, 'Ranking Mask'!T24)</f>
        <v>18</v>
      </c>
      <c r="V166" s="8">
        <f>IF( AND(ISNUMBER(V24),ISNUMBER(W24)),  AVERAGE(V24:W24),  V24 )</f>
        <v>0.73157074999999994</v>
      </c>
      <c r="W166" s="14">
        <f>IF(ISNUMBER(V166*'Ranking Mask'!V24), COUNTIFS('Ranking Mask'!V$4:V$70, "&gt;0", V$146:V$212, "&gt;"&amp;V166)+1, 'Ranking Mask'!V24)</f>
        <v>9</v>
      </c>
      <c r="X166" s="9">
        <f>IF( AND(ISNUMBER(X24),ISNUMBER(Y24)),  AVERAGE(X24:Y24),  X24 )</f>
        <v>0.90641899999999997</v>
      </c>
      <c r="Y166" s="15">
        <f>IF(ISNUMBER(X166*'Ranking Mask'!X24), COUNTIFS('Ranking Mask'!X$4:X$70, "&gt;0", X$146:X$212, "&gt;"&amp;X166)+1, 'Ranking Mask'!X24)</f>
        <v>5</v>
      </c>
      <c r="Z166" s="8" t="str">
        <f>IF( AND(ISNUMBER(Z24),ISNUMBER(AA24)),  AVERAGE(Z24:AA24),  Z24 )</f>
        <v>NA</v>
      </c>
      <c r="AA166" s="14" t="str">
        <f>IF(ISNUMBER(Z166*'Ranking Mask'!Z24), COUNTIFS('Ranking Mask'!Z$4:Z$70, "&gt;0", Z$146:Z$212, "&gt;"&amp;Z166)+1, 'Ranking Mask'!Z24)</f>
        <v>NA</v>
      </c>
      <c r="AB166" s="9" t="str">
        <f>IF( AND(ISNUMBER(AB24),ISNUMBER(AC24)),  AVERAGE(AB24:AC24),  AB24 )</f>
        <v>NA</v>
      </c>
      <c r="AC166" s="15" t="str">
        <f>IF(ISNUMBER(AB166*'Ranking Mask'!AB24), COUNTIFS('Ranking Mask'!AB$4:AB$70, "&gt;0", AB$146:AB$212, "&gt;"&amp;AB166)+1, 'Ranking Mask'!AB24)</f>
        <v>NA</v>
      </c>
      <c r="AD166" s="8" t="str">
        <f>IF( AND(ISNUMBER(AD24),ISNUMBER(AE24)),  AVERAGE(AD24:AE24),  AD24 )</f>
        <v>NA</v>
      </c>
      <c r="AE166" s="14" t="str">
        <f>IF(ISNUMBER(AD166*'Ranking Mask'!AD24), COUNTIFS('Ranking Mask'!AD$4:AD$70, "&gt;0", AD$146:AD$212, "&gt;"&amp;AD166)+1, 'Ranking Mask'!AD24)</f>
        <v>NA</v>
      </c>
      <c r="AF166" s="9" t="str">
        <f>IF( AND(ISNUMBER(AF24),ISNUMBER(AG24)),  AVERAGE(AF24:AG24),  AF24 )</f>
        <v>NA</v>
      </c>
      <c r="AG166" s="15" t="str">
        <f>IF(ISNUMBER(AF166*'Ranking Mask'!AF24), COUNTIFS('Ranking Mask'!AF$4:AF$70, "&gt;0", AF$146:AF$212, "&gt;"&amp;AF166)+1, 'Ranking Mask'!AF24)</f>
        <v>NA</v>
      </c>
      <c r="AH166" s="8">
        <f>IF( AND(ISNUMBER(AH24),ISNUMBER(AI24)),  AVERAGE(AH24:AI24),  AH24 )</f>
        <v>0.63873550000000001</v>
      </c>
      <c r="AI166" s="14">
        <f>IF(ISNUMBER(AH166*'Ranking Mask'!AH24), COUNTIFS('Ranking Mask'!AH$4:AH$70, "&gt;0", AH$146:AH$212, "&gt;"&amp;AH166)+1, 'Ranking Mask'!AH24)</f>
        <v>27</v>
      </c>
      <c r="AJ166" s="9" t="str">
        <f>IF( AND(ISNUMBER(AJ24),ISNUMBER(AK24)),  AVERAGE(AJ24:AK24),  AJ24 )</f>
        <v>NA</v>
      </c>
      <c r="AK166" s="15" t="str">
        <f>IF(ISNUMBER(AJ166*'Ranking Mask'!AJ24), COUNTIFS('Ranking Mask'!AJ$4:AJ$70, "&gt;0", AJ$146:AJ$212, "&gt;"&amp;AJ166)+1, 'Ranking Mask'!AJ24)</f>
        <v>NA</v>
      </c>
      <c r="AL166" s="8">
        <f>IF( AND(ISNUMBER(AL24),ISNUMBER(AM24)),  AVERAGE(AL24:AM24),  AL24 )</f>
        <v>0.64293650000000002</v>
      </c>
      <c r="AM166" s="14">
        <f>IF(ISNUMBER(AL166*'Ranking Mask'!AL24), COUNTIFS('Ranking Mask'!AL$4:AL$70, "&gt;0", AL$146:AL$212, "&gt;"&amp;AL166)+1, 'Ranking Mask'!AL24)</f>
        <v>35</v>
      </c>
      <c r="AN166" s="9">
        <f>IF( AND(ISNUMBER(AN24),ISNUMBER(AO24)),  AVERAGE(AN24:AO24),  AN24 )</f>
        <v>0.69005475000000005</v>
      </c>
      <c r="AO166" s="15">
        <f>IF(ISNUMBER(AN166*'Ranking Mask'!AN24), COUNTIFS('Ranking Mask'!AN$4:AN$70, "&gt;0", AN$146:AN$212, "&gt;"&amp;AN166)+1, 'Ranking Mask'!AN24)</f>
        <v>9</v>
      </c>
    </row>
    <row r="167" spans="1:41" x14ac:dyDescent="0.25">
      <c r="A167" s="17" t="str">
        <f>SEG!A25</f>
        <v>HD-GE (IWR)</v>
      </c>
      <c r="B167" s="8" t="str">
        <f>IF( AND(ISNUMBER(B25),ISNUMBER(C25)),  AVERAGE(B25:C25),  B25 )</f>
        <v>NA</v>
      </c>
      <c r="C167" s="14" t="str">
        <f>IF(ISNUMBER(B167*'Ranking Mask'!B25), COUNTIFS('Ranking Mask'!B$4:B$70, "&gt;0", B$146:B$212, "&gt;"&amp;B167)+1, 'Ranking Mask'!B25)</f>
        <v>NA</v>
      </c>
      <c r="D167" s="9" t="str">
        <f>IF( AND(ISNUMBER(D25),ISNUMBER(E25)),  AVERAGE(D25:E25),  D25 )</f>
        <v>NA</v>
      </c>
      <c r="E167" s="15" t="str">
        <f>IF(ISNUMBER(D167*'Ranking Mask'!D25), COUNTIFS('Ranking Mask'!D$4:D$70, "&gt;0", D$146:D$212, "&gt;"&amp;D167)+1, 'Ranking Mask'!D25)</f>
        <v>NA</v>
      </c>
      <c r="F167" s="8" t="str">
        <f>IF( AND(ISNUMBER(F25),ISNUMBER(G25)),  AVERAGE(F25:G25),  F25 )</f>
        <v>NA</v>
      </c>
      <c r="G167" s="14" t="str">
        <f>IF(ISNUMBER(F167*'Ranking Mask'!F25), COUNTIFS('Ranking Mask'!F$4:F$70, "&gt;0", F$146:F$212, "&gt;"&amp;F167)+1, 'Ranking Mask'!F25)</f>
        <v>NA</v>
      </c>
      <c r="H167" s="9" t="str">
        <f>IF( AND(ISNUMBER(H25),ISNUMBER(I25)),  AVERAGE(H25:I25),  H25 )</f>
        <v>NA</v>
      </c>
      <c r="I167" s="15" t="str">
        <f>IF(ISNUMBER(H167*'Ranking Mask'!H25), COUNTIFS('Ranking Mask'!H$4:H$70, "&gt;0", H$146:H$212, "&gt;"&amp;H167)+1, 'Ranking Mask'!H25)</f>
        <v>NA</v>
      </c>
      <c r="J167" s="8" t="str">
        <f>IF( AND(ISNUMBER(J25),ISNUMBER(K25)),  AVERAGE(J25:K25),  J25 )</f>
        <v>NA</v>
      </c>
      <c r="K167" s="14" t="str">
        <f>IF(ISNUMBER(J167*'Ranking Mask'!J25), COUNTIFS('Ranking Mask'!J$4:J$70, "&gt;0", J$146:J$212, "&gt;"&amp;J167)+1, 'Ranking Mask'!J25)</f>
        <v>NA</v>
      </c>
      <c r="L167" s="9" t="str">
        <f>IF( AND(ISNUMBER(L25),ISNUMBER(M25)),  AVERAGE(L25:M25),  L25 )</f>
        <v>NA</v>
      </c>
      <c r="M167" s="15" t="str">
        <f>IF(ISNUMBER(L167*'Ranking Mask'!L25), COUNTIFS('Ranking Mask'!L$4:L$70, "&gt;0", L$146:L$212, "&gt;"&amp;L167)+1, 'Ranking Mask'!L25)</f>
        <v>NA</v>
      </c>
      <c r="N167" s="8" t="str">
        <f>IF( AND(ISNUMBER(N25),ISNUMBER(O25)),  AVERAGE(N25:O25),  N25 )</f>
        <v>NA</v>
      </c>
      <c r="O167" s="14" t="str">
        <f>IF(ISNUMBER(N167*'Ranking Mask'!N25), COUNTIFS('Ranking Mask'!N$4:N$70, "&gt;0", N$146:N$212, "&gt;"&amp;N167)+1, 'Ranking Mask'!N25)</f>
        <v>NA</v>
      </c>
      <c r="P167" s="9" t="str">
        <f>IF( AND(ISNUMBER(P25),ISNUMBER(Q25)),  AVERAGE(P25:Q25),  P25 )</f>
        <v>NA</v>
      </c>
      <c r="Q167" s="15" t="str">
        <f>IF(ISNUMBER(P167*'Ranking Mask'!P25), COUNTIFS('Ranking Mask'!P$4:P$70, "&gt;0", P$146:P$212, "&gt;"&amp;P167)+1, 'Ranking Mask'!P25)</f>
        <v>NA</v>
      </c>
      <c r="R167" s="8" t="str">
        <f>IF( AND(ISNUMBER(R25),ISNUMBER(S25)),  AVERAGE(R25:S25),  R25 )</f>
        <v>NA</v>
      </c>
      <c r="S167" s="14" t="str">
        <f>IF(ISNUMBER(R167*'Ranking Mask'!R25), COUNTIFS('Ranking Mask'!R$4:R$70, "&gt;0", R$146:R$212, "&gt;"&amp;R167)+1, 'Ranking Mask'!R25)</f>
        <v>NA</v>
      </c>
      <c r="T167" s="9">
        <f>IF( AND(ISNUMBER(T25),ISNUMBER(U25)),  AVERAGE(T25:U25),  T25 )</f>
        <v>0.86340400000000006</v>
      </c>
      <c r="U167" s="15">
        <f>IF(ISNUMBER(T167*'Ranking Mask'!T25), COUNTIFS('Ranking Mask'!T$4:T$70, "&gt;0", T$146:T$212, "&gt;"&amp;T167)+1, 'Ranking Mask'!T25)</f>
        <v>32</v>
      </c>
      <c r="V167" s="8" t="str">
        <f>IF( AND(ISNUMBER(V25),ISNUMBER(W25)),  AVERAGE(V25:W25),  V25 )</f>
        <v>NA</v>
      </c>
      <c r="W167" s="14" t="str">
        <f>IF(ISNUMBER(V167*'Ranking Mask'!V25), COUNTIFS('Ranking Mask'!V$4:V$70, "&gt;0", V$146:V$212, "&gt;"&amp;V167)+1, 'Ranking Mask'!V25)</f>
        <v>NA</v>
      </c>
      <c r="X167" s="9" t="str">
        <f>IF( AND(ISNUMBER(X25),ISNUMBER(Y25)),  AVERAGE(X25:Y25),  X25 )</f>
        <v>NA</v>
      </c>
      <c r="Y167" s="15" t="str">
        <f>IF(ISNUMBER(X167*'Ranking Mask'!X25), COUNTIFS('Ranking Mask'!X$4:X$70, "&gt;0", X$146:X$212, "&gt;"&amp;X167)+1, 'Ranking Mask'!X25)</f>
        <v>NA</v>
      </c>
      <c r="Z167" s="8" t="str">
        <f>IF( AND(ISNUMBER(Z25),ISNUMBER(AA25)),  AVERAGE(Z25:AA25),  Z25 )</f>
        <v>NA</v>
      </c>
      <c r="AA167" s="14" t="str">
        <f>IF(ISNUMBER(Z167*'Ranking Mask'!Z25), COUNTIFS('Ranking Mask'!Z$4:Z$70, "&gt;0", Z$146:Z$212, "&gt;"&amp;Z167)+1, 'Ranking Mask'!Z25)</f>
        <v>NA</v>
      </c>
      <c r="AB167" s="9" t="str">
        <f>IF( AND(ISNUMBER(AB25),ISNUMBER(AC25)),  AVERAGE(AB25:AC25),  AB25 )</f>
        <v>NA</v>
      </c>
      <c r="AC167" s="15" t="str">
        <f>IF(ISNUMBER(AB167*'Ranking Mask'!AB25), COUNTIFS('Ranking Mask'!AB$4:AB$70, "&gt;0", AB$146:AB$212, "&gt;"&amp;AB167)+1, 'Ranking Mask'!AB25)</f>
        <v>NA</v>
      </c>
      <c r="AD167" s="8" t="str">
        <f>IF( AND(ISNUMBER(AD25),ISNUMBER(AE25)),  AVERAGE(AD25:AE25),  AD25 )</f>
        <v>NA</v>
      </c>
      <c r="AE167" s="14" t="str">
        <f>IF(ISNUMBER(AD167*'Ranking Mask'!AD25), COUNTIFS('Ranking Mask'!AD$4:AD$70, "&gt;0", AD$146:AD$212, "&gt;"&amp;AD167)+1, 'Ranking Mask'!AD25)</f>
        <v>NA</v>
      </c>
      <c r="AF167" s="9" t="str">
        <f>IF( AND(ISNUMBER(AF25),ISNUMBER(AG25)),  AVERAGE(AF25:AG25),  AF25 )</f>
        <v>NA</v>
      </c>
      <c r="AG167" s="15" t="str">
        <f>IF(ISNUMBER(AF167*'Ranking Mask'!AF25), COUNTIFS('Ranking Mask'!AF$4:AF$70, "&gt;0", AF$146:AF$212, "&gt;"&amp;AF167)+1, 'Ranking Mask'!AF25)</f>
        <v>NA</v>
      </c>
      <c r="AH167" s="8">
        <f>IF( AND(ISNUMBER(AH25),ISNUMBER(AI25)),  AVERAGE(AH25:AI25),  AH25 )</f>
        <v>0.80431425000000001</v>
      </c>
      <c r="AI167" s="14">
        <f>IF(ISNUMBER(AH167*'Ranking Mask'!AH25), COUNTIFS('Ranking Mask'!AH$4:AH$70, "&gt;0", AH$146:AH$212, "&gt;"&amp;AH167)+1, 'Ranking Mask'!AH25)</f>
        <v>9</v>
      </c>
      <c r="AJ167" s="9" t="str">
        <f>IF( AND(ISNUMBER(AJ25),ISNUMBER(AK25)),  AVERAGE(AJ25:AK25),  AJ25 )</f>
        <v>NA</v>
      </c>
      <c r="AK167" s="15" t="str">
        <f>IF(ISNUMBER(AJ167*'Ranking Mask'!AJ25), COUNTIFS('Ranking Mask'!AJ$4:AJ$70, "&gt;0", AJ$146:AJ$212, "&gt;"&amp;AJ167)+1, 'Ranking Mask'!AJ25)</f>
        <v>NA</v>
      </c>
      <c r="AL167" s="8">
        <f>IF( AND(ISNUMBER(AL25),ISNUMBER(AM25)),  AVERAGE(AL25:AM25),  AL25 )</f>
        <v>0.83069749999999998</v>
      </c>
      <c r="AM167" s="14">
        <f>IF(ISNUMBER(AL167*'Ranking Mask'!AL25), COUNTIFS('Ranking Mask'!AL$4:AL$70, "&gt;0", AL$146:AL$212, "&gt;"&amp;AL167)+1, 'Ranking Mask'!AL25)</f>
        <v>23</v>
      </c>
      <c r="AN167" s="9" t="str">
        <f>IF( AND(ISNUMBER(AN25),ISNUMBER(AO25)),  AVERAGE(AN25:AO25),  AN25 )</f>
        <v>NA</v>
      </c>
      <c r="AO167" s="15" t="str">
        <f>IF(ISNUMBER(AN167*'Ranking Mask'!AN25), COUNTIFS('Ranking Mask'!AN$4:AN$70, "&gt;0", AN$146:AN$212, "&gt;"&amp;AN167)+1, 'Ranking Mask'!AN25)</f>
        <v>NA</v>
      </c>
    </row>
    <row r="168" spans="1:41" x14ac:dyDescent="0.25">
      <c r="A168" s="17" t="str">
        <f>SEG!A26</f>
        <v>HIT-CN (1)</v>
      </c>
      <c r="B168" s="8" t="str">
        <f>IF( AND(ISNUMBER(B26),ISNUMBER(C26)),  AVERAGE(B26:C26),  B26 )</f>
        <v>NA</v>
      </c>
      <c r="C168" s="14" t="str">
        <f>IF(ISNUMBER(B168*'Ranking Mask'!B26), COUNTIFS('Ranking Mask'!B$4:B$70, "&gt;0", B$146:B$212, "&gt;"&amp;B168)+1, 'Ranking Mask'!B26)</f>
        <v>NA</v>
      </c>
      <c r="D168" s="9" t="str">
        <f>IF( AND(ISNUMBER(D26),ISNUMBER(E26)),  AVERAGE(D26:E26),  D26 )</f>
        <v>NA</v>
      </c>
      <c r="E168" s="15" t="str">
        <f>IF(ISNUMBER(D168*'Ranking Mask'!D26), COUNTIFS('Ranking Mask'!D$4:D$70, "&gt;0", D$146:D$212, "&gt;"&amp;D168)+1, 'Ranking Mask'!D26)</f>
        <v>NA</v>
      </c>
      <c r="F168" s="8" t="str">
        <f>IF( AND(ISNUMBER(F26),ISNUMBER(G26)),  AVERAGE(F26:G26),  F26 )</f>
        <v>NA</v>
      </c>
      <c r="G168" s="14" t="str">
        <f>IF(ISNUMBER(F168*'Ranking Mask'!F26), COUNTIFS('Ranking Mask'!F$4:F$70, "&gt;0", F$146:F$212, "&gt;"&amp;F168)+1, 'Ranking Mask'!F26)</f>
        <v>NA</v>
      </c>
      <c r="H168" s="9" t="str">
        <f>IF( AND(ISNUMBER(H26),ISNUMBER(I26)),  AVERAGE(H26:I26),  H26 )</f>
        <v>NA</v>
      </c>
      <c r="I168" s="15" t="str">
        <f>IF(ISNUMBER(H168*'Ranking Mask'!H26), COUNTIFS('Ranking Mask'!H$4:H$70, "&gt;0", H$146:H$212, "&gt;"&amp;H168)+1, 'Ranking Mask'!H26)</f>
        <v>NA</v>
      </c>
      <c r="J168" s="8" t="str">
        <f>IF( AND(ISNUMBER(J26),ISNUMBER(K26)),  AVERAGE(J26:K26),  J26 )</f>
        <v>NA</v>
      </c>
      <c r="K168" s="14" t="str">
        <f>IF(ISNUMBER(J168*'Ranking Mask'!J26), COUNTIFS('Ranking Mask'!J$4:J$70, "&gt;0", J$146:J$212, "&gt;"&amp;J168)+1, 'Ranking Mask'!J26)</f>
        <v>NA</v>
      </c>
      <c r="L168" s="9" t="str">
        <f>IF( AND(ISNUMBER(L26),ISNUMBER(M26)),  AVERAGE(L26:M26),  L26 )</f>
        <v>NA</v>
      </c>
      <c r="M168" s="15" t="str">
        <f>IF(ISNUMBER(L168*'Ranking Mask'!L26), COUNTIFS('Ranking Mask'!L$4:L$70, "&gt;0", L$146:L$212, "&gt;"&amp;L168)+1, 'Ranking Mask'!L26)</f>
        <v>NA</v>
      </c>
      <c r="N168" s="8" t="str">
        <f>IF( AND(ISNUMBER(N26),ISNUMBER(O26)),  AVERAGE(N26:O26),  N26 )</f>
        <v>NA</v>
      </c>
      <c r="O168" s="14" t="str">
        <f>IF(ISNUMBER(N168*'Ranking Mask'!N26), COUNTIFS('Ranking Mask'!N$4:N$70, "&gt;0", N$146:N$212, "&gt;"&amp;N168)+1, 'Ranking Mask'!N26)</f>
        <v>NA</v>
      </c>
      <c r="P168" s="9" t="str">
        <f>IF( AND(ISNUMBER(P26),ISNUMBER(Q26)),  AVERAGE(P26:Q26),  P26 )</f>
        <v>NA</v>
      </c>
      <c r="Q168" s="15" t="str">
        <f>IF(ISNUMBER(P168*'Ranking Mask'!P26), COUNTIFS('Ranking Mask'!P$4:P$70, "&gt;0", P$146:P$212, "&gt;"&amp;P168)+1, 'Ranking Mask'!P26)</f>
        <v>NA</v>
      </c>
      <c r="R168" s="8">
        <f>IF( AND(ISNUMBER(R26),ISNUMBER(S26)),  AVERAGE(R26:S26),  R26 )</f>
        <v>0.86968900000000005</v>
      </c>
      <c r="S168" s="14">
        <f>IF(ISNUMBER(R168*'Ranking Mask'!R26), COUNTIFS('Ranking Mask'!R$4:R$70, "&gt;0", R$146:R$212, "&gt;"&amp;R168)+1, 'Ranking Mask'!R26)</f>
        <v>29</v>
      </c>
      <c r="T168" s="9">
        <f>IF( AND(ISNUMBER(T26),ISNUMBER(U26)),  AVERAGE(T26:U26),  T26 )</f>
        <v>0.95250725000000003</v>
      </c>
      <c r="U168" s="15">
        <f>IF(ISNUMBER(T168*'Ranking Mask'!T26), COUNTIFS('Ranking Mask'!T$4:T$70, "&gt;0", T$146:T$212, "&gt;"&amp;T168)+1, 'Ranking Mask'!T26)</f>
        <v>3</v>
      </c>
      <c r="V168" s="8" t="str">
        <f>IF( AND(ISNUMBER(V26),ISNUMBER(W26)),  AVERAGE(V26:W26),  V26 )</f>
        <v>NA</v>
      </c>
      <c r="W168" s="14" t="str">
        <f>IF(ISNUMBER(V168*'Ranking Mask'!V26), COUNTIFS('Ranking Mask'!V$4:V$70, "&gt;0", V$146:V$212, "&gt;"&amp;V168)+1, 'Ranking Mask'!V26)</f>
        <v>NA</v>
      </c>
      <c r="X168" s="9" t="str">
        <f>IF( AND(ISNUMBER(X26),ISNUMBER(Y26)),  AVERAGE(X26:Y26),  X26 )</f>
        <v>NA</v>
      </c>
      <c r="Y168" s="15" t="str">
        <f>IF(ISNUMBER(X168*'Ranking Mask'!X26), COUNTIFS('Ranking Mask'!X$4:X$70, "&gt;0", X$146:X$212, "&gt;"&amp;X168)+1, 'Ranking Mask'!X26)</f>
        <v>NA</v>
      </c>
      <c r="Z168" s="8" t="str">
        <f>IF( AND(ISNUMBER(Z26),ISNUMBER(AA26)),  AVERAGE(Z26:AA26),  Z26 )</f>
        <v>NA</v>
      </c>
      <c r="AA168" s="14" t="str">
        <f>IF(ISNUMBER(Z168*'Ranking Mask'!Z26), COUNTIFS('Ranking Mask'!Z$4:Z$70, "&gt;0", Z$146:Z$212, "&gt;"&amp;Z168)+1, 'Ranking Mask'!Z26)</f>
        <v>NA</v>
      </c>
      <c r="AB168" s="9" t="str">
        <f>IF( AND(ISNUMBER(AB26),ISNUMBER(AC26)),  AVERAGE(AB26:AC26),  AB26 )</f>
        <v>NA</v>
      </c>
      <c r="AC168" s="15" t="str">
        <f>IF(ISNUMBER(AB168*'Ranking Mask'!AB26), COUNTIFS('Ranking Mask'!AB$4:AB$70, "&gt;0", AB$146:AB$212, "&gt;"&amp;AB168)+1, 'Ranking Mask'!AB26)</f>
        <v>NA</v>
      </c>
      <c r="AD168" s="8" t="str">
        <f>IF( AND(ISNUMBER(AD26),ISNUMBER(AE26)),  AVERAGE(AD26:AE26),  AD26 )</f>
        <v>NA</v>
      </c>
      <c r="AE168" s="14" t="str">
        <f>IF(ISNUMBER(AD168*'Ranking Mask'!AD26), COUNTIFS('Ranking Mask'!AD$4:AD$70, "&gt;0", AD$146:AD$212, "&gt;"&amp;AD168)+1, 'Ranking Mask'!AD26)</f>
        <v>NA</v>
      </c>
      <c r="AF168" s="9">
        <f>IF( AND(ISNUMBER(AF26),ISNUMBER(AG26)),  AVERAGE(AF26:AG26),  AF26 )</f>
        <v>0.85762249999999995</v>
      </c>
      <c r="AG168" s="15">
        <f>IF(ISNUMBER(AF168*'Ranking Mask'!AF26), COUNTIFS('Ranking Mask'!AF$4:AF$70, "&gt;0", AF$146:AF$212, "&gt;"&amp;AF168)+1, 'Ranking Mask'!AF26)</f>
        <v>21</v>
      </c>
      <c r="AH168" s="8">
        <f>IF( AND(ISNUMBER(AH26),ISNUMBER(AI26)),  AVERAGE(AH26:AI26),  AH26 )</f>
        <v>0.80119425</v>
      </c>
      <c r="AI168" s="14">
        <f>IF(ISNUMBER(AH168*'Ranking Mask'!AH26), COUNTIFS('Ranking Mask'!AH$4:AH$70, "&gt;0", AH$146:AH$212, "&gt;"&amp;AH168)+1, 'Ranking Mask'!AH26)</f>
        <v>11</v>
      </c>
      <c r="AJ168" s="9" t="str">
        <f>IF( AND(ISNUMBER(AJ26),ISNUMBER(AK26)),  AVERAGE(AJ26:AK26),  AJ26 )</f>
        <v>NA</v>
      </c>
      <c r="AK168" s="15" t="str">
        <f>IF(ISNUMBER(AJ168*'Ranking Mask'!AJ26), COUNTIFS('Ranking Mask'!AJ$4:AJ$70, "&gt;0", AJ$146:AJ$212, "&gt;"&amp;AJ168)+1, 'Ranking Mask'!AJ26)</f>
        <v>NA</v>
      </c>
      <c r="AL168" s="8">
        <f>IF( AND(ISNUMBER(AL26),ISNUMBER(AM26)),  AVERAGE(AL26:AM26),  AL26 )</f>
        <v>0.85953374999999999</v>
      </c>
      <c r="AM168" s="14">
        <f>IF(ISNUMBER(AL168*'Ranking Mask'!AL26), COUNTIFS('Ranking Mask'!AL$4:AL$70, "&gt;0", AL$146:AL$212, "&gt;"&amp;AL168)+1, 'Ranking Mask'!AL26)</f>
        <v>16</v>
      </c>
      <c r="AN168" s="9" t="str">
        <f>IF( AND(ISNUMBER(AN26),ISNUMBER(AO26)),  AVERAGE(AN26:AO26),  AN26 )</f>
        <v>NA</v>
      </c>
      <c r="AO168" s="15" t="str">
        <f>IF(ISNUMBER(AN168*'Ranking Mask'!AN26), COUNTIFS('Ranking Mask'!AN$4:AN$70, "&gt;0", AN$146:AN$212, "&gt;"&amp;AN168)+1, 'Ranking Mask'!AN26)</f>
        <v>NA</v>
      </c>
    </row>
    <row r="169" spans="1:41" x14ac:dyDescent="0.25">
      <c r="A169" s="17" t="str">
        <f>SEG!A27</f>
        <v>HIT-CN (2)</v>
      </c>
      <c r="B169" s="8" t="str">
        <f>IF( AND(ISNUMBER(B27),ISNUMBER(C27)),  AVERAGE(B27:C27),  B27 )</f>
        <v>NA</v>
      </c>
      <c r="C169" s="14" t="str">
        <f>IF(ISNUMBER(B169*'Ranking Mask'!B27), COUNTIFS('Ranking Mask'!B$4:B$70, "&gt;0", B$146:B$212, "&gt;"&amp;B169)+1, 'Ranking Mask'!B27)</f>
        <v>NA</v>
      </c>
      <c r="D169" s="9" t="str">
        <f>IF( AND(ISNUMBER(D27),ISNUMBER(E27)),  AVERAGE(D27:E27),  D27 )</f>
        <v>NA</v>
      </c>
      <c r="E169" s="15" t="str">
        <f>IF(ISNUMBER(D169*'Ranking Mask'!D27), COUNTIFS('Ranking Mask'!D$4:D$70, "&gt;0", D$146:D$212, "&gt;"&amp;D169)+1, 'Ranking Mask'!D27)</f>
        <v>NA</v>
      </c>
      <c r="F169" s="8" t="str">
        <f>IF( AND(ISNUMBER(F27),ISNUMBER(G27)),  AVERAGE(F27:G27),  F27 )</f>
        <v>NA</v>
      </c>
      <c r="G169" s="14" t="str">
        <f>IF(ISNUMBER(F169*'Ranking Mask'!F27), COUNTIFS('Ranking Mask'!F$4:F$70, "&gt;0", F$146:F$212, "&gt;"&amp;F169)+1, 'Ranking Mask'!F27)</f>
        <v>NA</v>
      </c>
      <c r="H169" s="9" t="str">
        <f>IF( AND(ISNUMBER(H27),ISNUMBER(I27)),  AVERAGE(H27:I27),  H27 )</f>
        <v>NA</v>
      </c>
      <c r="I169" s="15" t="str">
        <f>IF(ISNUMBER(H169*'Ranking Mask'!H27), COUNTIFS('Ranking Mask'!H$4:H$70, "&gt;0", H$146:H$212, "&gt;"&amp;H169)+1, 'Ranking Mask'!H27)</f>
        <v>NA</v>
      </c>
      <c r="J169" s="8" t="str">
        <f>IF( AND(ISNUMBER(J27),ISNUMBER(K27)),  AVERAGE(J27:K27),  J27 )</f>
        <v>NA</v>
      </c>
      <c r="K169" s="14" t="str">
        <f>IF(ISNUMBER(J169*'Ranking Mask'!J27), COUNTIFS('Ranking Mask'!J$4:J$70, "&gt;0", J$146:J$212, "&gt;"&amp;J169)+1, 'Ranking Mask'!J27)</f>
        <v>NA</v>
      </c>
      <c r="L169" s="9" t="str">
        <f>IF( AND(ISNUMBER(L27),ISNUMBER(M27)),  AVERAGE(L27:M27),  L27 )</f>
        <v>NA</v>
      </c>
      <c r="M169" s="15" t="str">
        <f>IF(ISNUMBER(L169*'Ranking Mask'!L27), COUNTIFS('Ranking Mask'!L$4:L$70, "&gt;0", L$146:L$212, "&gt;"&amp;L169)+1, 'Ranking Mask'!L27)</f>
        <v>NA</v>
      </c>
      <c r="N169" s="8" t="str">
        <f>IF( AND(ISNUMBER(N27),ISNUMBER(O27)),  AVERAGE(N27:O27),  N27 )</f>
        <v>NA</v>
      </c>
      <c r="O169" s="14" t="str">
        <f>IF(ISNUMBER(N169*'Ranking Mask'!N27), COUNTIFS('Ranking Mask'!N$4:N$70, "&gt;0", N$146:N$212, "&gt;"&amp;N169)+1, 'Ranking Mask'!N27)</f>
        <v>NA</v>
      </c>
      <c r="P169" s="9" t="str">
        <f>IF( AND(ISNUMBER(P27),ISNUMBER(Q27)),  AVERAGE(P27:Q27),  P27 )</f>
        <v>NA</v>
      </c>
      <c r="Q169" s="15" t="str">
        <f>IF(ISNUMBER(P169*'Ranking Mask'!P27), COUNTIFS('Ranking Mask'!P$4:P$70, "&gt;0", P$146:P$212, "&gt;"&amp;P169)+1, 'Ranking Mask'!P27)</f>
        <v>NA</v>
      </c>
      <c r="R169" s="8">
        <f>IF( AND(ISNUMBER(R27),ISNUMBER(S27)),  AVERAGE(R27:S27),  R27 )</f>
        <v>0.92021975</v>
      </c>
      <c r="S169" s="14">
        <f>IF(ISNUMBER(R169*'Ranking Mask'!R27), COUNTIFS('Ranking Mask'!R$4:R$70, "&gt;0", R$146:R$212, "&gt;"&amp;R169)+1, 'Ranking Mask'!R27)</f>
        <v>10</v>
      </c>
      <c r="T169" s="9" t="str">
        <f>IF( AND(ISNUMBER(T27),ISNUMBER(U27)),  AVERAGE(T27:U27),  T27 )</f>
        <v>NA</v>
      </c>
      <c r="U169" s="15" t="str">
        <f>IF(ISNUMBER(T169*'Ranking Mask'!T27), COUNTIFS('Ranking Mask'!T$4:T$70, "&gt;0", T$146:T$212, "&gt;"&amp;T169)+1, 'Ranking Mask'!T27)</f>
        <v>NA</v>
      </c>
      <c r="V169" s="8" t="str">
        <f>IF( AND(ISNUMBER(V27),ISNUMBER(W27)),  AVERAGE(V27:W27),  V27 )</f>
        <v>NA</v>
      </c>
      <c r="W169" s="14" t="str">
        <f>IF(ISNUMBER(V169*'Ranking Mask'!V27), COUNTIFS('Ranking Mask'!V$4:V$70, "&gt;0", V$146:V$212, "&gt;"&amp;V169)+1, 'Ranking Mask'!V27)</f>
        <v>NA</v>
      </c>
      <c r="X169" s="9" t="str">
        <f>IF( AND(ISNUMBER(X27),ISNUMBER(Y27)),  AVERAGE(X27:Y27),  X27 )</f>
        <v>NA</v>
      </c>
      <c r="Y169" s="15" t="str">
        <f>IF(ISNUMBER(X169*'Ranking Mask'!X27), COUNTIFS('Ranking Mask'!X$4:X$70, "&gt;0", X$146:X$212, "&gt;"&amp;X169)+1, 'Ranking Mask'!X27)</f>
        <v>NA</v>
      </c>
      <c r="Z169" s="8" t="str">
        <f>IF( AND(ISNUMBER(Z27),ISNUMBER(AA27)),  AVERAGE(Z27:AA27),  Z27 )</f>
        <v>NA</v>
      </c>
      <c r="AA169" s="14" t="str">
        <f>IF(ISNUMBER(Z169*'Ranking Mask'!Z27), COUNTIFS('Ranking Mask'!Z$4:Z$70, "&gt;0", Z$146:Z$212, "&gt;"&amp;Z169)+1, 'Ranking Mask'!Z27)</f>
        <v>NA</v>
      </c>
      <c r="AB169" s="9" t="str">
        <f>IF( AND(ISNUMBER(AB27),ISNUMBER(AC27)),  AVERAGE(AB27:AC27),  AB27 )</f>
        <v>NA</v>
      </c>
      <c r="AC169" s="15" t="str">
        <f>IF(ISNUMBER(AB169*'Ranking Mask'!AB27), COUNTIFS('Ranking Mask'!AB$4:AB$70, "&gt;0", AB$146:AB$212, "&gt;"&amp;AB169)+1, 'Ranking Mask'!AB27)</f>
        <v>NA</v>
      </c>
      <c r="AD169" s="8" t="str">
        <f>IF( AND(ISNUMBER(AD27),ISNUMBER(AE27)),  AVERAGE(AD27:AE27),  AD27 )</f>
        <v>NA</v>
      </c>
      <c r="AE169" s="14" t="str">
        <f>IF(ISNUMBER(AD169*'Ranking Mask'!AD27), COUNTIFS('Ranking Mask'!AD$4:AD$70, "&gt;0", AD$146:AD$212, "&gt;"&amp;AD169)+1, 'Ranking Mask'!AD27)</f>
        <v>NA</v>
      </c>
      <c r="AF169" s="9">
        <f>IF( AND(ISNUMBER(AF27),ISNUMBER(AG27)),  AVERAGE(AF27:AG27),  AF27 )</f>
        <v>0.92297724999999997</v>
      </c>
      <c r="AG169" s="15">
        <f>IF(ISNUMBER(AF169*'Ranking Mask'!AF27), COUNTIFS('Ranking Mask'!AF$4:AF$70, "&gt;0", AF$146:AF$212, "&gt;"&amp;AF169)+1, 'Ranking Mask'!AF27)</f>
        <v>14</v>
      </c>
      <c r="AH169" s="8" t="str">
        <f>IF( AND(ISNUMBER(AH27),ISNUMBER(AI27)),  AVERAGE(AH27:AI27),  AH27 )</f>
        <v>NA</v>
      </c>
      <c r="AI169" s="14" t="str">
        <f>IF(ISNUMBER(AH169*'Ranking Mask'!AH27), COUNTIFS('Ranking Mask'!AH$4:AH$70, "&gt;0", AH$146:AH$212, "&gt;"&amp;AH169)+1, 'Ranking Mask'!AH27)</f>
        <v>NA</v>
      </c>
      <c r="AJ169" s="9" t="str">
        <f>IF( AND(ISNUMBER(AJ27),ISNUMBER(AK27)),  AVERAGE(AJ27:AK27),  AJ27 )</f>
        <v>NA</v>
      </c>
      <c r="AK169" s="15" t="str">
        <f>IF(ISNUMBER(AJ169*'Ranking Mask'!AJ27), COUNTIFS('Ranking Mask'!AJ$4:AJ$70, "&gt;0", AJ$146:AJ$212, "&gt;"&amp;AJ169)+1, 'Ranking Mask'!AJ27)</f>
        <v>NA</v>
      </c>
      <c r="AL169" s="8">
        <f>IF( AND(ISNUMBER(AL27),ISNUMBER(AM27)),  AVERAGE(AL27:AM27),  AL27 )</f>
        <v>0.87789574999999997</v>
      </c>
      <c r="AM169" s="14">
        <f>IF(ISNUMBER(AL169*'Ranking Mask'!AL27), COUNTIFS('Ranking Mask'!AL$4:AL$70, "&gt;0", AL$146:AL$212, "&gt;"&amp;AL169)+1, 'Ranking Mask'!AL27)</f>
        <v>11</v>
      </c>
      <c r="AN169" s="9" t="str">
        <f>IF( AND(ISNUMBER(AN27),ISNUMBER(AO27)),  AVERAGE(AN27:AO27),  AN27 )</f>
        <v>NA</v>
      </c>
      <c r="AO169" s="15" t="str">
        <f>IF(ISNUMBER(AN169*'Ranking Mask'!AN27), COUNTIFS('Ranking Mask'!AN$4:AN$70, "&gt;0", AN$146:AN$212, "&gt;"&amp;AN169)+1, 'Ranking Mask'!AN27)</f>
        <v>NA</v>
      </c>
    </row>
    <row r="170" spans="1:41" x14ac:dyDescent="0.25">
      <c r="A170" s="17" t="str">
        <f>SEG!A28</f>
        <v>HKI-GE</v>
      </c>
      <c r="B170" s="8" t="str">
        <f>IF( AND(ISNUMBER(B28),ISNUMBER(C28)),  AVERAGE(B28:C28),  B28 )</f>
        <v>NA</v>
      </c>
      <c r="C170" s="14" t="str">
        <f>IF(ISNUMBER(B170*'Ranking Mask'!B28), COUNTIFS('Ranking Mask'!B$4:B$70, "&gt;0", B$146:B$212, "&gt;"&amp;B170)+1, 'Ranking Mask'!B28)</f>
        <v>NA</v>
      </c>
      <c r="D170" s="9" t="str">
        <f>IF( AND(ISNUMBER(D28),ISNUMBER(E28)),  AVERAGE(D28:E28),  D28 )</f>
        <v>NA</v>
      </c>
      <c r="E170" s="15" t="str">
        <f>IF(ISNUMBER(D170*'Ranking Mask'!D28), COUNTIFS('Ranking Mask'!D$4:D$70, "&gt;0", D$146:D$212, "&gt;"&amp;D170)+1, 'Ranking Mask'!D28)</f>
        <v>NA</v>
      </c>
      <c r="F170" s="8" t="str">
        <f>IF( AND(ISNUMBER(F28),ISNUMBER(G28)),  AVERAGE(F28:G28),  F28 )</f>
        <v>NA</v>
      </c>
      <c r="G170" s="14" t="str">
        <f>IF(ISNUMBER(F170*'Ranking Mask'!F28), COUNTIFS('Ranking Mask'!F$4:F$70, "&gt;0", F$146:F$212, "&gt;"&amp;F170)+1, 'Ranking Mask'!F28)</f>
        <v>NA</v>
      </c>
      <c r="H170" s="9" t="str">
        <f>IF( AND(ISNUMBER(H28),ISNUMBER(I28)),  AVERAGE(H28:I28),  H28 )</f>
        <v>NA</v>
      </c>
      <c r="I170" s="15" t="str">
        <f>IF(ISNUMBER(H170*'Ranking Mask'!H28), COUNTIFS('Ranking Mask'!H$4:H$70, "&gt;0", H$146:H$212, "&gt;"&amp;H170)+1, 'Ranking Mask'!H28)</f>
        <v>NA</v>
      </c>
      <c r="J170" s="8" t="str">
        <f>IF( AND(ISNUMBER(J28),ISNUMBER(K28)),  AVERAGE(J28:K28),  J28 )</f>
        <v>NA</v>
      </c>
      <c r="K170" s="14" t="str">
        <f>IF(ISNUMBER(J170*'Ranking Mask'!J28), COUNTIFS('Ranking Mask'!J$4:J$70, "&gt;0", J$146:J$212, "&gt;"&amp;J170)+1, 'Ranking Mask'!J28)</f>
        <v>NA</v>
      </c>
      <c r="L170" s="9" t="str">
        <f>IF( AND(ISNUMBER(L28),ISNUMBER(M28)),  AVERAGE(L28:M28),  L28 )</f>
        <v>NA</v>
      </c>
      <c r="M170" s="15" t="str">
        <f>IF(ISNUMBER(L170*'Ranking Mask'!L28), COUNTIFS('Ranking Mask'!L$4:L$70, "&gt;0", L$146:L$212, "&gt;"&amp;L170)+1, 'Ranking Mask'!L28)</f>
        <v>NA</v>
      </c>
      <c r="N170" s="8" t="str">
        <f>IF( AND(ISNUMBER(N28),ISNUMBER(O28)),  AVERAGE(N28:O28),  N28 )</f>
        <v>NA</v>
      </c>
      <c r="O170" s="14" t="str">
        <f>IF(ISNUMBER(N170*'Ranking Mask'!N28), COUNTIFS('Ranking Mask'!N$4:N$70, "&gt;0", N$146:N$212, "&gt;"&amp;N170)+1, 'Ranking Mask'!N28)</f>
        <v>NA</v>
      </c>
      <c r="P170" s="9" t="str">
        <f>IF( AND(ISNUMBER(P28),ISNUMBER(Q28)),  AVERAGE(P28:Q28),  P28 )</f>
        <v>NA</v>
      </c>
      <c r="Q170" s="15" t="str">
        <f>IF(ISNUMBER(P170*'Ranking Mask'!P28), COUNTIFS('Ranking Mask'!P$4:P$70, "&gt;0", P$146:P$212, "&gt;"&amp;P170)+1, 'Ranking Mask'!P28)</f>
        <v>NA</v>
      </c>
      <c r="R170" s="8">
        <f>IF( AND(ISNUMBER(R28),ISNUMBER(S28)),  AVERAGE(R28:S28),  R28 )</f>
        <v>0.82649675</v>
      </c>
      <c r="S170" s="14">
        <f>IF(ISNUMBER(R170*'Ranking Mask'!R28), COUNTIFS('Ranking Mask'!R$4:R$70, "&gt;0", R$146:R$212, "&gt;"&amp;R170)+1, 'Ranking Mask'!R28)</f>
        <v>32</v>
      </c>
      <c r="T170" s="9" t="str">
        <f>IF( AND(ISNUMBER(T28),ISNUMBER(U28)),  AVERAGE(T28:U28),  T28 )</f>
        <v>NA</v>
      </c>
      <c r="U170" s="15" t="str">
        <f>IF(ISNUMBER(T170*'Ranking Mask'!T28), COUNTIFS('Ranking Mask'!T$4:T$70, "&gt;0", T$146:T$212, "&gt;"&amp;T170)+1, 'Ranking Mask'!T28)</f>
        <v>NA</v>
      </c>
      <c r="V170" s="8" t="str">
        <f>IF( AND(ISNUMBER(V28),ISNUMBER(W28)),  AVERAGE(V28:W28),  V28 )</f>
        <v>NA</v>
      </c>
      <c r="W170" s="14" t="str">
        <f>IF(ISNUMBER(V170*'Ranking Mask'!V28), COUNTIFS('Ranking Mask'!V$4:V$70, "&gt;0", V$146:V$212, "&gt;"&amp;V170)+1, 'Ranking Mask'!V28)</f>
        <v>NA</v>
      </c>
      <c r="X170" s="9" t="str">
        <f>IF( AND(ISNUMBER(X28),ISNUMBER(Y28)),  AVERAGE(X28:Y28),  X28 )</f>
        <v>NA</v>
      </c>
      <c r="Y170" s="15" t="str">
        <f>IF(ISNUMBER(X170*'Ranking Mask'!X28), COUNTIFS('Ranking Mask'!X$4:X$70, "&gt;0", X$146:X$212, "&gt;"&amp;X170)+1, 'Ranking Mask'!X28)</f>
        <v>NA</v>
      </c>
      <c r="Z170" s="8" t="str">
        <f>IF( AND(ISNUMBER(Z28),ISNUMBER(AA28)),  AVERAGE(Z28:AA28),  Z28 )</f>
        <v>NA</v>
      </c>
      <c r="AA170" s="14" t="str">
        <f>IF(ISNUMBER(Z170*'Ranking Mask'!Z28), COUNTIFS('Ranking Mask'!Z$4:Z$70, "&gt;0", Z$146:Z$212, "&gt;"&amp;Z170)+1, 'Ranking Mask'!Z28)</f>
        <v>NA</v>
      </c>
      <c r="AB170" s="9" t="str">
        <f>IF( AND(ISNUMBER(AB28),ISNUMBER(AC28)),  AVERAGE(AB28:AC28),  AB28 )</f>
        <v>NA</v>
      </c>
      <c r="AC170" s="15" t="str">
        <f>IF(ISNUMBER(AB170*'Ranking Mask'!AB28), COUNTIFS('Ranking Mask'!AB$4:AB$70, "&gt;0", AB$146:AB$212, "&gt;"&amp;AB170)+1, 'Ranking Mask'!AB28)</f>
        <v>NA</v>
      </c>
      <c r="AD170" s="8" t="str">
        <f>IF( AND(ISNUMBER(AD28),ISNUMBER(AE28)),  AVERAGE(AD28:AE28),  AD28 )</f>
        <v>NA</v>
      </c>
      <c r="AE170" s="14" t="str">
        <f>IF(ISNUMBER(AD170*'Ranking Mask'!AD28), COUNTIFS('Ranking Mask'!AD$4:AD$70, "&gt;0", AD$146:AD$212, "&gt;"&amp;AD170)+1, 'Ranking Mask'!AD28)</f>
        <v>NA</v>
      </c>
      <c r="AF170" s="9">
        <f>IF( AND(ISNUMBER(AF28),ISNUMBER(AG28)),  AVERAGE(AF28:AG28),  AF28 )</f>
        <v>0.79646525000000001</v>
      </c>
      <c r="AG170" s="15">
        <f>IF(ISNUMBER(AF170*'Ranking Mask'!AF28), COUNTIFS('Ranking Mask'!AF$4:AF$70, "&gt;0", AF$146:AF$212, "&gt;"&amp;AF170)+1, 'Ranking Mask'!AF28)</f>
        <v>25</v>
      </c>
      <c r="AH170" s="8" t="str">
        <f>IF( AND(ISNUMBER(AH28),ISNUMBER(AI28)),  AVERAGE(AH28:AI28),  AH28 )</f>
        <v>NA</v>
      </c>
      <c r="AI170" s="14" t="str">
        <f>IF(ISNUMBER(AH170*'Ranking Mask'!AH28), COUNTIFS('Ranking Mask'!AH$4:AH$70, "&gt;0", AH$146:AH$212, "&gt;"&amp;AH170)+1, 'Ranking Mask'!AH28)</f>
        <v>NA</v>
      </c>
      <c r="AJ170" s="9" t="str">
        <f>IF( AND(ISNUMBER(AJ28),ISNUMBER(AK28)),  AVERAGE(AJ28:AK28),  AJ28 )</f>
        <v>NA</v>
      </c>
      <c r="AK170" s="15" t="str">
        <f>IF(ISNUMBER(AJ170*'Ranking Mask'!AJ28), COUNTIFS('Ranking Mask'!AJ$4:AJ$70, "&gt;0", AJ$146:AJ$212, "&gt;"&amp;AJ170)+1, 'Ranking Mask'!AJ28)</f>
        <v>NA</v>
      </c>
      <c r="AL170" s="8" t="str">
        <f>IF( AND(ISNUMBER(AL28),ISNUMBER(AM28)),  AVERAGE(AL28:AM28),  AL28 )</f>
        <v>NA</v>
      </c>
      <c r="AM170" s="14" t="str">
        <f>IF(ISNUMBER(AL170*'Ranking Mask'!AL28), COUNTIFS('Ranking Mask'!AL$4:AL$70, "&gt;0", AL$146:AL$212, "&gt;"&amp;AL170)+1, 'Ranking Mask'!AL28)</f>
        <v>NA</v>
      </c>
      <c r="AN170" s="9" t="str">
        <f>IF( AND(ISNUMBER(AN28),ISNUMBER(AO28)),  AVERAGE(AN28:AO28),  AN28 )</f>
        <v>NA</v>
      </c>
      <c r="AO170" s="15" t="str">
        <f>IF(ISNUMBER(AN170*'Ranking Mask'!AN28), COUNTIFS('Ranking Mask'!AN$4:AN$70, "&gt;0", AN$146:AN$212, "&gt;"&amp;AN170)+1, 'Ranking Mask'!AN28)</f>
        <v>NA</v>
      </c>
    </row>
    <row r="171" spans="1:41" x14ac:dyDescent="0.25">
      <c r="A171" s="17" t="str">
        <f>SEG!A29</f>
        <v>IGFL-FR</v>
      </c>
      <c r="B171" s="8" t="str">
        <f>IF( AND(ISNUMBER(B29),ISNUMBER(C29)),  AVERAGE(B29:C29),  B29 )</f>
        <v>NA</v>
      </c>
      <c r="C171" s="14" t="str">
        <f>IF(ISNUMBER(B171*'Ranking Mask'!B29), COUNTIFS('Ranking Mask'!B$4:B$70, "&gt;0", B$146:B$212, "&gt;"&amp;B171)+1, 'Ranking Mask'!B29)</f>
        <v>NA</v>
      </c>
      <c r="D171" s="9" t="str">
        <f>IF( AND(ISNUMBER(D29),ISNUMBER(E29)),  AVERAGE(D29:E29),  D29 )</f>
        <v>NA</v>
      </c>
      <c r="E171" s="15" t="str">
        <f>IF(ISNUMBER(D171*'Ranking Mask'!D29), COUNTIFS('Ranking Mask'!D$4:D$70, "&gt;0", D$146:D$212, "&gt;"&amp;D171)+1, 'Ranking Mask'!D29)</f>
        <v>NA</v>
      </c>
      <c r="F171" s="8" t="str">
        <f>IF( AND(ISNUMBER(F29),ISNUMBER(G29)),  AVERAGE(F29:G29),  F29 )</f>
        <v>NA</v>
      </c>
      <c r="G171" s="14" t="str">
        <f>IF(ISNUMBER(F171*'Ranking Mask'!F29), COUNTIFS('Ranking Mask'!F$4:F$70, "&gt;0", F$146:F$212, "&gt;"&amp;F171)+1, 'Ranking Mask'!F29)</f>
        <v>NA</v>
      </c>
      <c r="H171" s="9" t="str">
        <f>IF( AND(ISNUMBER(H29),ISNUMBER(I29)),  AVERAGE(H29:I29),  H29 )</f>
        <v>NA</v>
      </c>
      <c r="I171" s="15" t="str">
        <f>IF(ISNUMBER(H171*'Ranking Mask'!H29), COUNTIFS('Ranking Mask'!H$4:H$70, "&gt;0", H$146:H$212, "&gt;"&amp;H171)+1, 'Ranking Mask'!H29)</f>
        <v>NA</v>
      </c>
      <c r="J171" s="8" t="str">
        <f>IF( AND(ISNUMBER(J29),ISNUMBER(K29)),  AVERAGE(J29:K29),  J29 )</f>
        <v>NA</v>
      </c>
      <c r="K171" s="14" t="str">
        <f>IF(ISNUMBER(J171*'Ranking Mask'!J29), COUNTIFS('Ranking Mask'!J$4:J$70, "&gt;0", J$146:J$212, "&gt;"&amp;J171)+1, 'Ranking Mask'!J29)</f>
        <v>NA</v>
      </c>
      <c r="L171" s="9" t="str">
        <f>IF( AND(ISNUMBER(L29),ISNUMBER(M29)),  AVERAGE(L29:M29),  L29 )</f>
        <v>NA</v>
      </c>
      <c r="M171" s="15" t="str">
        <f>IF(ISNUMBER(L171*'Ranking Mask'!L29), COUNTIFS('Ranking Mask'!L$4:L$70, "&gt;0", L$146:L$212, "&gt;"&amp;L171)+1, 'Ranking Mask'!L29)</f>
        <v>NA</v>
      </c>
      <c r="N171" s="8" t="str">
        <f>IF( AND(ISNUMBER(N29),ISNUMBER(O29)),  AVERAGE(N29:O29),  N29 )</f>
        <v>NA</v>
      </c>
      <c r="O171" s="14" t="str">
        <f>IF(ISNUMBER(N171*'Ranking Mask'!N29), COUNTIFS('Ranking Mask'!N$4:N$70, "&gt;0", N$146:N$212, "&gt;"&amp;N171)+1, 'Ranking Mask'!N29)</f>
        <v>NA</v>
      </c>
      <c r="P171" s="9" t="str">
        <f>IF( AND(ISNUMBER(P29),ISNUMBER(Q29)),  AVERAGE(P29:Q29),  P29 )</f>
        <v>NA</v>
      </c>
      <c r="Q171" s="15" t="str">
        <f>IF(ISNUMBER(P171*'Ranking Mask'!P29), COUNTIFS('Ranking Mask'!P$4:P$70, "&gt;0", P$146:P$212, "&gt;"&amp;P171)+1, 'Ranking Mask'!P29)</f>
        <v>NA</v>
      </c>
      <c r="R171" s="8" t="str">
        <f>IF( AND(ISNUMBER(R29),ISNUMBER(S29)),  AVERAGE(R29:S29),  R29 )</f>
        <v>NA</v>
      </c>
      <c r="S171" s="14" t="str">
        <f>IF(ISNUMBER(R171*'Ranking Mask'!R29), COUNTIFS('Ranking Mask'!R$4:R$70, "&gt;0", R$146:R$212, "&gt;"&amp;R171)+1, 'Ranking Mask'!R29)</f>
        <v>NA</v>
      </c>
      <c r="T171" s="9" t="str">
        <f>IF( AND(ISNUMBER(T29),ISNUMBER(U29)),  AVERAGE(T29:U29),  T29 )</f>
        <v>NA</v>
      </c>
      <c r="U171" s="15" t="str">
        <f>IF(ISNUMBER(T171*'Ranking Mask'!T29), COUNTIFS('Ranking Mask'!T$4:T$70, "&gt;0", T$146:T$212, "&gt;"&amp;T171)+1, 'Ranking Mask'!T29)</f>
        <v>NA</v>
      </c>
      <c r="V171" s="8">
        <f>IF( AND(ISNUMBER(V29),ISNUMBER(W29)),  AVERAGE(V29:W29),  V29 )</f>
        <v>0.80296475000000012</v>
      </c>
      <c r="W171" s="14">
        <f>IF(ISNUMBER(V171*'Ranking Mask'!V29), COUNTIFS('Ranking Mask'!V$4:V$70, "&gt;0", V$146:V$212, "&gt;"&amp;V171)+1, 'Ranking Mask'!V29)</f>
        <v>4</v>
      </c>
      <c r="X171" s="9" t="str">
        <f>IF( AND(ISNUMBER(X29),ISNUMBER(Y29)),  AVERAGE(X29:Y29),  X29 )</f>
        <v>NA</v>
      </c>
      <c r="Y171" s="15" t="str">
        <f>IF(ISNUMBER(X171*'Ranking Mask'!X29), COUNTIFS('Ranking Mask'!X$4:X$70, "&gt;0", X$146:X$212, "&gt;"&amp;X171)+1, 'Ranking Mask'!X29)</f>
        <v>NA</v>
      </c>
      <c r="Z171" s="8" t="str">
        <f>IF( AND(ISNUMBER(Z29),ISNUMBER(AA29)),  AVERAGE(Z29:AA29),  Z29 )</f>
        <v>NA</v>
      </c>
      <c r="AA171" s="14" t="str">
        <f>IF(ISNUMBER(Z171*'Ranking Mask'!Z29), COUNTIFS('Ranking Mask'!Z$4:Z$70, "&gt;0", Z$146:Z$212, "&gt;"&amp;Z171)+1, 'Ranking Mask'!Z29)</f>
        <v>NA</v>
      </c>
      <c r="AB171" s="9" t="str">
        <f>IF( AND(ISNUMBER(AB29),ISNUMBER(AC29)),  AVERAGE(AB29:AC29),  AB29 )</f>
        <v>NA</v>
      </c>
      <c r="AC171" s="15" t="str">
        <f>IF(ISNUMBER(AB171*'Ranking Mask'!AB29), COUNTIFS('Ranking Mask'!AB$4:AB$70, "&gt;0", AB$146:AB$212, "&gt;"&amp;AB171)+1, 'Ranking Mask'!AB29)</f>
        <v>NA</v>
      </c>
      <c r="AD171" s="8" t="str">
        <f>IF( AND(ISNUMBER(AD29),ISNUMBER(AE29)),  AVERAGE(AD29:AE29),  AD29 )</f>
        <v>NA</v>
      </c>
      <c r="AE171" s="14" t="str">
        <f>IF(ISNUMBER(AD171*'Ranking Mask'!AD29), COUNTIFS('Ranking Mask'!AD$4:AD$70, "&gt;0", AD$146:AD$212, "&gt;"&amp;AD171)+1, 'Ranking Mask'!AD29)</f>
        <v>NA</v>
      </c>
      <c r="AF171" s="9" t="str">
        <f>IF( AND(ISNUMBER(AF29),ISNUMBER(AG29)),  AVERAGE(AF29:AG29),  AF29 )</f>
        <v>NA</v>
      </c>
      <c r="AG171" s="15" t="str">
        <f>IF(ISNUMBER(AF171*'Ranking Mask'!AF29), COUNTIFS('Ranking Mask'!AF$4:AF$70, "&gt;0", AF$146:AF$212, "&gt;"&amp;AF171)+1, 'Ranking Mask'!AF29)</f>
        <v>NA</v>
      </c>
      <c r="AH171" s="8" t="str">
        <f>IF( AND(ISNUMBER(AH29),ISNUMBER(AI29)),  AVERAGE(AH29:AI29),  AH29 )</f>
        <v>NA</v>
      </c>
      <c r="AI171" s="14" t="str">
        <f>IF(ISNUMBER(AH171*'Ranking Mask'!AH29), COUNTIFS('Ranking Mask'!AH$4:AH$70, "&gt;0", AH$146:AH$212, "&gt;"&amp;AH171)+1, 'Ranking Mask'!AH29)</f>
        <v>NA</v>
      </c>
      <c r="AJ171" s="9" t="str">
        <f>IF( AND(ISNUMBER(AJ29),ISNUMBER(AK29)),  AVERAGE(AJ29:AK29),  AJ29 )</f>
        <v>NA</v>
      </c>
      <c r="AK171" s="15" t="str">
        <f>IF(ISNUMBER(AJ171*'Ranking Mask'!AJ29), COUNTIFS('Ranking Mask'!AJ$4:AJ$70, "&gt;0", AJ$146:AJ$212, "&gt;"&amp;AJ171)+1, 'Ranking Mask'!AJ29)</f>
        <v>NA</v>
      </c>
      <c r="AL171" s="8" t="str">
        <f>IF( AND(ISNUMBER(AL29),ISNUMBER(AM29)),  AVERAGE(AL29:AM29),  AL29 )</f>
        <v>NA</v>
      </c>
      <c r="AM171" s="14" t="str">
        <f>IF(ISNUMBER(AL171*'Ranking Mask'!AL29), COUNTIFS('Ranking Mask'!AL$4:AL$70, "&gt;0", AL$146:AL$212, "&gt;"&amp;AL171)+1, 'Ranking Mask'!AL29)</f>
        <v>NA</v>
      </c>
      <c r="AN171" s="9" t="str">
        <f>IF( AND(ISNUMBER(AN29),ISNUMBER(AO29)),  AVERAGE(AN29:AO29),  AN29 )</f>
        <v>NA</v>
      </c>
      <c r="AO171" s="15" t="str">
        <f>IF(ISNUMBER(AN171*'Ranking Mask'!AN29), COUNTIFS('Ranking Mask'!AN$4:AN$70, "&gt;0", AN$146:AN$212, "&gt;"&amp;AN171)+1, 'Ranking Mask'!AN29)</f>
        <v>NA</v>
      </c>
    </row>
    <row r="172" spans="1:41" x14ac:dyDescent="0.25">
      <c r="A172" s="17" t="str">
        <f>SEG!A30</f>
        <v>IGFL-FR (*)</v>
      </c>
      <c r="B172" s="8">
        <f>IF( AND(ISNUMBER(B30),ISNUMBER(C30)),  AVERAGE(B30:C30),  B30 )</f>
        <v>0.54961899999999997</v>
      </c>
      <c r="C172" s="14">
        <f>IF(ISNUMBER(B172*'Ranking Mask'!B30), COUNTIFS('Ranking Mask'!B$4:B$70, "&gt;0", B$146:B$212, "&gt;"&amp;B172)+1, 'Ranking Mask'!B30)</f>
        <v>15</v>
      </c>
      <c r="D172" s="9">
        <f>IF( AND(ISNUMBER(D30),ISNUMBER(E30)),  AVERAGE(D30:E30),  D30 )</f>
        <v>0.66701625000000009</v>
      </c>
      <c r="E172" s="15">
        <f>IF(ISNUMBER(D172*'Ranking Mask'!D30), COUNTIFS('Ranking Mask'!D$4:D$70, "&gt;0", D$146:D$212, "&gt;"&amp;D172)+1, 'Ranking Mask'!D30)</f>
        <v>13</v>
      </c>
      <c r="F172" s="8">
        <f>IF( AND(ISNUMBER(F30),ISNUMBER(G30)),  AVERAGE(F30:G30),  F30 )</f>
        <v>0.79627150000000002</v>
      </c>
      <c r="G172" s="14">
        <f>IF(ISNUMBER(F172*'Ranking Mask'!F30), COUNTIFS('Ranking Mask'!F$4:F$70, "&gt;0", F$146:F$212, "&gt;"&amp;F172)+1, 'Ranking Mask'!F30)</f>
        <v>15</v>
      </c>
      <c r="H172" s="9" t="str">
        <f>IF( AND(ISNUMBER(H30),ISNUMBER(I30)),  AVERAGE(H30:I30),  H30 )</f>
        <v>NA</v>
      </c>
      <c r="I172" s="15" t="str">
        <f>IF(ISNUMBER(H172*'Ranking Mask'!H30), COUNTIFS('Ranking Mask'!H$4:H$70, "&gt;0", H$146:H$212, "&gt;"&amp;H172)+1, 'Ranking Mask'!H30)</f>
        <v>NA</v>
      </c>
      <c r="J172" s="8">
        <f>IF( AND(ISNUMBER(J30),ISNUMBER(K30)),  AVERAGE(J30:K30),  J30 )</f>
        <v>0.332036</v>
      </c>
      <c r="K172" s="14">
        <f>IF(ISNUMBER(J172*'Ranking Mask'!J30), COUNTIFS('Ranking Mask'!J$4:J$70, "&gt;0", J$146:J$212, "&gt;"&amp;J172)+1, 'Ranking Mask'!J30)</f>
        <v>27</v>
      </c>
      <c r="L172" s="9">
        <f>IF( AND(ISNUMBER(L30),ISNUMBER(M30)),  AVERAGE(L30:M30),  L30 )</f>
        <v>0.69945725000000003</v>
      </c>
      <c r="M172" s="15">
        <f>IF(ISNUMBER(L172*'Ranking Mask'!L30), COUNTIFS('Ranking Mask'!L$4:L$70, "&gt;0", L$146:L$212, "&gt;"&amp;L172)+1, 'Ranking Mask'!L30)</f>
        <v>8</v>
      </c>
      <c r="N172" s="8">
        <f>IF( AND(ISNUMBER(N30),ISNUMBER(O30)),  AVERAGE(N30:O30),  N30 )</f>
        <v>0.70218674999999997</v>
      </c>
      <c r="O172" s="14">
        <f>IF(ISNUMBER(N172*'Ranking Mask'!N30), COUNTIFS('Ranking Mask'!N$4:N$70, "&gt;0", N$146:N$212, "&gt;"&amp;N172)+1, 'Ranking Mask'!N30)</f>
        <v>13</v>
      </c>
      <c r="P172" s="9">
        <f>IF( AND(ISNUMBER(P30),ISNUMBER(Q30)),  AVERAGE(P30:Q30),  P30 )</f>
        <v>0.58460299999999998</v>
      </c>
      <c r="Q172" s="15">
        <f>IF(ISNUMBER(P172*'Ranking Mask'!P30), COUNTIFS('Ranking Mask'!P$4:P$70, "&gt;0", P$146:P$212, "&gt;"&amp;P172)+1, 'Ranking Mask'!P30)</f>
        <v>11</v>
      </c>
      <c r="R172" s="8">
        <f>IF( AND(ISNUMBER(R30),ISNUMBER(S30)),  AVERAGE(R30:S30),  R30 )</f>
        <v>0.87890825000000006</v>
      </c>
      <c r="S172" s="14">
        <f>IF(ISNUMBER(R172*'Ranking Mask'!R30), COUNTIFS('Ranking Mask'!R$4:R$70, "&gt;0", R$146:R$212, "&gt;"&amp;R172)+1, 'Ranking Mask'!R30)</f>
        <v>22</v>
      </c>
      <c r="T172" s="9">
        <f>IF( AND(ISNUMBER(T30),ISNUMBER(U30)),  AVERAGE(T30:U30),  T30 )</f>
        <v>0.92651724999999996</v>
      </c>
      <c r="U172" s="15">
        <f>IF(ISNUMBER(T172*'Ranking Mask'!T30), COUNTIFS('Ranking Mask'!T$4:T$70, "&gt;0", T$146:T$212, "&gt;"&amp;T172)+1, 'Ranking Mask'!T30)</f>
        <v>15</v>
      </c>
      <c r="V172" s="8">
        <f>IF( AND(ISNUMBER(V30),ISNUMBER(W30)),  AVERAGE(V30:W30),  V30 )</f>
        <v>0.64956150000000001</v>
      </c>
      <c r="W172" s="14" t="str">
        <f>IF(ISNUMBER(V172*'Ranking Mask'!V30), COUNTIFS('Ranking Mask'!V$4:V$70, "&gt;0", V$146:V$212, "&gt;"&amp;V172)+1, 'Ranking Mask'!V30)</f>
        <v>-</v>
      </c>
      <c r="X172" s="9">
        <f>IF( AND(ISNUMBER(X30),ISNUMBER(Y30)),  AVERAGE(X30:Y30),  X30 )</f>
        <v>0.77790725000000005</v>
      </c>
      <c r="Y172" s="15">
        <f>IF(ISNUMBER(X172*'Ranking Mask'!X30), COUNTIFS('Ranking Mask'!X$4:X$70, "&gt;0", X$146:X$212, "&gt;"&amp;X172)+1, 'Ranking Mask'!X30)</f>
        <v>17</v>
      </c>
      <c r="Z172" s="8" t="str">
        <f>IF( AND(ISNUMBER(Z30),ISNUMBER(AA30)),  AVERAGE(Z30:AA30),  Z30 )</f>
        <v>NA</v>
      </c>
      <c r="AA172" s="14" t="str">
        <f>IF(ISNUMBER(Z172*'Ranking Mask'!Z30), COUNTIFS('Ranking Mask'!Z$4:Z$70, "&gt;0", Z$146:Z$212, "&gt;"&amp;Z172)+1, 'Ranking Mask'!Z30)</f>
        <v>NA</v>
      </c>
      <c r="AB172" s="9" t="str">
        <f>IF( AND(ISNUMBER(AB30),ISNUMBER(AC30)),  AVERAGE(AB30:AC30),  AB30 )</f>
        <v>NA</v>
      </c>
      <c r="AC172" s="15" t="str">
        <f>IF(ISNUMBER(AB172*'Ranking Mask'!AB30), COUNTIFS('Ranking Mask'!AB$4:AB$70, "&gt;0", AB$146:AB$212, "&gt;"&amp;AB172)+1, 'Ranking Mask'!AB30)</f>
        <v>NA</v>
      </c>
      <c r="AD172" s="8" t="str">
        <f>IF( AND(ISNUMBER(AD30),ISNUMBER(AE30)),  AVERAGE(AD30:AE30),  AD30 )</f>
        <v>NA</v>
      </c>
      <c r="AE172" s="14" t="str">
        <f>IF(ISNUMBER(AD172*'Ranking Mask'!AD30), COUNTIFS('Ranking Mask'!AD$4:AD$70, "&gt;0", AD$146:AD$212, "&gt;"&amp;AD172)+1, 'Ranking Mask'!AD30)</f>
        <v>NA</v>
      </c>
      <c r="AF172" s="9">
        <f>IF( AND(ISNUMBER(AF30),ISNUMBER(AG30)),  AVERAGE(AF30:AG30),  AF30 )</f>
        <v>0.83807500000000001</v>
      </c>
      <c r="AG172" s="15">
        <f>IF(ISNUMBER(AF172*'Ranking Mask'!AF30), COUNTIFS('Ranking Mask'!AF$4:AF$70, "&gt;0", AF$146:AF$212, "&gt;"&amp;AF172)+1, 'Ranking Mask'!AF30)</f>
        <v>23</v>
      </c>
      <c r="AH172" s="8">
        <f>IF( AND(ISNUMBER(AH30),ISNUMBER(AI30)),  AVERAGE(AH30:AI30),  AH30 )</f>
        <v>0.81440774999999999</v>
      </c>
      <c r="AI172" s="14">
        <f>IF(ISNUMBER(AH172*'Ranking Mask'!AH30), COUNTIFS('Ranking Mask'!AH$4:AH$70, "&gt;0", AH$146:AH$212, "&gt;"&amp;AH172)+1, 'Ranking Mask'!AH30)</f>
        <v>7</v>
      </c>
      <c r="AJ172" s="9" t="str">
        <f>IF( AND(ISNUMBER(AJ30),ISNUMBER(AK30)),  AVERAGE(AJ30:AK30),  AJ30 )</f>
        <v>NA</v>
      </c>
      <c r="AK172" s="15" t="str">
        <f>IF(ISNUMBER(AJ172*'Ranking Mask'!AJ30), COUNTIFS('Ranking Mask'!AJ$4:AJ$70, "&gt;0", AJ$146:AJ$212, "&gt;"&amp;AJ172)+1, 'Ranking Mask'!AJ30)</f>
        <v>NA</v>
      </c>
      <c r="AL172" s="8" t="str">
        <f>IF( AND(ISNUMBER(AL30),ISNUMBER(AM30)),  AVERAGE(AL30:AM30),  AL30 )</f>
        <v>NA</v>
      </c>
      <c r="AM172" s="14" t="str">
        <f>IF(ISNUMBER(AL172*'Ranking Mask'!AL30), COUNTIFS('Ranking Mask'!AL$4:AL$70, "&gt;0", AL$146:AL$212, "&gt;"&amp;AL172)+1, 'Ranking Mask'!AL30)</f>
        <v>NA</v>
      </c>
      <c r="AN172" s="9" t="str">
        <f>IF( AND(ISNUMBER(AN30),ISNUMBER(AO30)),  AVERAGE(AN30:AO30),  AN30 )</f>
        <v>NA</v>
      </c>
      <c r="AO172" s="15" t="str">
        <f>IF(ISNUMBER(AN172*'Ranking Mask'!AN30), COUNTIFS('Ranking Mask'!AN$4:AN$70, "&gt;0", AN$146:AN$212, "&gt;"&amp;AN172)+1, 'Ranking Mask'!AN30)</f>
        <v>NA</v>
      </c>
    </row>
    <row r="173" spans="1:41" x14ac:dyDescent="0.25">
      <c r="A173" s="17" t="str">
        <f>SEG!A31</f>
        <v>IMCB-SG (1)</v>
      </c>
      <c r="B173" s="8" t="str">
        <f>IF( AND(ISNUMBER(B31),ISNUMBER(C31)),  AVERAGE(B31:C31),  B31 )</f>
        <v>NA</v>
      </c>
      <c r="C173" s="14" t="str">
        <f>IF(ISNUMBER(B173*'Ranking Mask'!B31), COUNTIFS('Ranking Mask'!B$4:B$70, "&gt;0", B$146:B$212, "&gt;"&amp;B173)+1, 'Ranking Mask'!B31)</f>
        <v>NA</v>
      </c>
      <c r="D173" s="9" t="str">
        <f>IF( AND(ISNUMBER(D31),ISNUMBER(E31)),  AVERAGE(D31:E31),  D31 )</f>
        <v>NA</v>
      </c>
      <c r="E173" s="15" t="str">
        <f>IF(ISNUMBER(D173*'Ranking Mask'!D31), COUNTIFS('Ranking Mask'!D$4:D$70, "&gt;0", D$146:D$212, "&gt;"&amp;D173)+1, 'Ranking Mask'!D31)</f>
        <v>NA</v>
      </c>
      <c r="F173" s="8">
        <f>IF( AND(ISNUMBER(F31),ISNUMBER(G31)),  AVERAGE(F31:G31),  F31 )</f>
        <v>0.52253225000000003</v>
      </c>
      <c r="G173" s="14">
        <f>IF(ISNUMBER(F173*'Ranking Mask'!F31), COUNTIFS('Ranking Mask'!F$4:F$70, "&gt;0", F$146:F$212, "&gt;"&amp;F173)+1, 'Ranking Mask'!F31)</f>
        <v>20</v>
      </c>
      <c r="H173" s="9" t="str">
        <f>IF( AND(ISNUMBER(H31),ISNUMBER(I31)),  AVERAGE(H31:I31),  H31 )</f>
        <v>NA</v>
      </c>
      <c r="I173" s="15" t="str">
        <f>IF(ISNUMBER(H173*'Ranking Mask'!H31), COUNTIFS('Ranking Mask'!H$4:H$70, "&gt;0", H$146:H$212, "&gt;"&amp;H173)+1, 'Ranking Mask'!H31)</f>
        <v>NA</v>
      </c>
      <c r="J173" s="8">
        <f>IF( AND(ISNUMBER(J31),ISNUMBER(K31)),  AVERAGE(J31:K31),  J31 )</f>
        <v>0.45662849999999999</v>
      </c>
      <c r="K173" s="14">
        <f>IF(ISNUMBER(J173*'Ranking Mask'!J31), COUNTIFS('Ranking Mask'!J$4:J$70, "&gt;0", J$146:J$212, "&gt;"&amp;J173)+1, 'Ranking Mask'!J31)</f>
        <v>23</v>
      </c>
      <c r="L173" s="9" t="str">
        <f>IF( AND(ISNUMBER(L31),ISNUMBER(M31)),  AVERAGE(L31:M31),  L31 )</f>
        <v>NA</v>
      </c>
      <c r="M173" s="15" t="str">
        <f>IF(ISNUMBER(L173*'Ranking Mask'!L31), COUNTIFS('Ranking Mask'!L$4:L$70, "&gt;0", L$146:L$212, "&gt;"&amp;L173)+1, 'Ranking Mask'!L31)</f>
        <v>NA</v>
      </c>
      <c r="N173" s="8" t="str">
        <f>IF( AND(ISNUMBER(N31),ISNUMBER(O31)),  AVERAGE(N31:O31),  N31 )</f>
        <v>NA</v>
      </c>
      <c r="O173" s="14" t="str">
        <f>IF(ISNUMBER(N173*'Ranking Mask'!N31), COUNTIFS('Ranking Mask'!N$4:N$70, "&gt;0", N$146:N$212, "&gt;"&amp;N173)+1, 'Ranking Mask'!N31)</f>
        <v>NA</v>
      </c>
      <c r="P173" s="9" t="str">
        <f>IF( AND(ISNUMBER(P31),ISNUMBER(Q31)),  AVERAGE(P31:Q31),  P31 )</f>
        <v>NA</v>
      </c>
      <c r="Q173" s="15" t="str">
        <f>IF(ISNUMBER(P173*'Ranking Mask'!P31), COUNTIFS('Ranking Mask'!P$4:P$70, "&gt;0", P$146:P$212, "&gt;"&amp;P173)+1, 'Ranking Mask'!P31)</f>
        <v>NA</v>
      </c>
      <c r="R173" s="8">
        <f>IF( AND(ISNUMBER(R31),ISNUMBER(S31)),  AVERAGE(R31:S31),  R31 )</f>
        <v>0.70515174999999997</v>
      </c>
      <c r="S173" s="14">
        <f>IF(ISNUMBER(R173*'Ranking Mask'!R31), COUNTIFS('Ranking Mask'!R$4:R$70, "&gt;0", R$146:R$212, "&gt;"&amp;R173)+1, 'Ranking Mask'!R31)</f>
        <v>37</v>
      </c>
      <c r="T173" s="9">
        <f>IF( AND(ISNUMBER(T31),ISNUMBER(U31)),  AVERAGE(T31:U31),  T31 )</f>
        <v>0.62319499999999994</v>
      </c>
      <c r="U173" s="15">
        <f>IF(ISNUMBER(T173*'Ranking Mask'!T31), COUNTIFS('Ranking Mask'!T$4:T$70, "&gt;0", T$146:T$212, "&gt;"&amp;T173)+1, 'Ranking Mask'!T31)</f>
        <v>38</v>
      </c>
      <c r="V173" s="8" t="str">
        <f>IF( AND(ISNUMBER(V31),ISNUMBER(W31)),  AVERAGE(V31:W31),  V31 )</f>
        <v>NA</v>
      </c>
      <c r="W173" s="14" t="str">
        <f>IF(ISNUMBER(V173*'Ranking Mask'!V31), COUNTIFS('Ranking Mask'!V$4:V$70, "&gt;0", V$146:V$212, "&gt;"&amp;V173)+1, 'Ranking Mask'!V31)</f>
        <v>NA</v>
      </c>
      <c r="X173" s="9" t="str">
        <f>IF( AND(ISNUMBER(X31),ISNUMBER(Y31)),  AVERAGE(X31:Y31),  X31 )</f>
        <v>NA</v>
      </c>
      <c r="Y173" s="15" t="str">
        <f>IF(ISNUMBER(X173*'Ranking Mask'!X31), COUNTIFS('Ranking Mask'!X$4:X$70, "&gt;0", X$146:X$212, "&gt;"&amp;X173)+1, 'Ranking Mask'!X31)</f>
        <v>NA</v>
      </c>
      <c r="Z173" s="8" t="str">
        <f>IF( AND(ISNUMBER(Z31),ISNUMBER(AA31)),  AVERAGE(Z31:AA31),  Z31 )</f>
        <v>NA</v>
      </c>
      <c r="AA173" s="14" t="str">
        <f>IF(ISNUMBER(Z173*'Ranking Mask'!Z31), COUNTIFS('Ranking Mask'!Z$4:Z$70, "&gt;0", Z$146:Z$212, "&gt;"&amp;Z173)+1, 'Ranking Mask'!Z31)</f>
        <v>NA</v>
      </c>
      <c r="AB173" s="9" t="str">
        <f>IF( AND(ISNUMBER(AB31),ISNUMBER(AC31)),  AVERAGE(AB31:AC31),  AB31 )</f>
        <v>NA</v>
      </c>
      <c r="AC173" s="15" t="str">
        <f>IF(ISNUMBER(AB173*'Ranking Mask'!AB31), COUNTIFS('Ranking Mask'!AB$4:AB$70, "&gt;0", AB$146:AB$212, "&gt;"&amp;AB173)+1, 'Ranking Mask'!AB31)</f>
        <v>NA</v>
      </c>
      <c r="AD173" s="8" t="str">
        <f>IF( AND(ISNUMBER(AD31),ISNUMBER(AE31)),  AVERAGE(AD31:AE31),  AD31 )</f>
        <v>NA</v>
      </c>
      <c r="AE173" s="14" t="str">
        <f>IF(ISNUMBER(AD173*'Ranking Mask'!AD31), COUNTIFS('Ranking Mask'!AD$4:AD$70, "&gt;0", AD$146:AD$212, "&gt;"&amp;AD173)+1, 'Ranking Mask'!AD31)</f>
        <v>NA</v>
      </c>
      <c r="AF173" s="9">
        <f>IF( AND(ISNUMBER(AF31),ISNUMBER(AG31)),  AVERAGE(AF31:AG31),  AF31 )</f>
        <v>0.61104424999999996</v>
      </c>
      <c r="AG173" s="15">
        <f>IF(ISNUMBER(AF173*'Ranking Mask'!AF31), COUNTIFS('Ranking Mask'!AF$4:AF$70, "&gt;0", AF$146:AF$212, "&gt;"&amp;AF173)+1, 'Ranking Mask'!AF31)</f>
        <v>29</v>
      </c>
      <c r="AH173" s="8">
        <f>IF( AND(ISNUMBER(AH31),ISNUMBER(AI31)),  AVERAGE(AH31:AI31),  AH31 )</f>
        <v>0.27008349999999998</v>
      </c>
      <c r="AI173" s="14">
        <f>IF(ISNUMBER(AH173*'Ranking Mask'!AH31), COUNTIFS('Ranking Mask'!AH$4:AH$70, "&gt;0", AH$146:AH$212, "&gt;"&amp;AH173)+1, 'Ranking Mask'!AH31)</f>
        <v>29</v>
      </c>
      <c r="AJ173" s="9" t="str">
        <f>IF( AND(ISNUMBER(AJ31),ISNUMBER(AK31)),  AVERAGE(AJ31:AK31),  AJ31 )</f>
        <v>NA</v>
      </c>
      <c r="AK173" s="15" t="str">
        <f>IF(ISNUMBER(AJ173*'Ranking Mask'!AJ31), COUNTIFS('Ranking Mask'!AJ$4:AJ$70, "&gt;0", AJ$146:AJ$212, "&gt;"&amp;AJ173)+1, 'Ranking Mask'!AJ31)</f>
        <v>NA</v>
      </c>
      <c r="AL173" s="8">
        <f>IF( AND(ISNUMBER(AL31),ISNUMBER(AM31)),  AVERAGE(AL31:AM31),  AL31 )</f>
        <v>0.65225350000000004</v>
      </c>
      <c r="AM173" s="14">
        <f>IF(ISNUMBER(AL173*'Ranking Mask'!AL31), COUNTIFS('Ranking Mask'!AL$4:AL$70, "&gt;0", AL$146:AL$212, "&gt;"&amp;AL173)+1, 'Ranking Mask'!AL31)</f>
        <v>34</v>
      </c>
      <c r="AN173" s="9" t="str">
        <f>IF( AND(ISNUMBER(AN31),ISNUMBER(AO31)),  AVERAGE(AN31:AO31),  AN31 )</f>
        <v>NA</v>
      </c>
      <c r="AO173" s="15" t="str">
        <f>IF(ISNUMBER(AN173*'Ranking Mask'!AN31), COUNTIFS('Ranking Mask'!AN$4:AN$70, "&gt;0", AN$146:AN$212, "&gt;"&amp;AN173)+1, 'Ranking Mask'!AN31)</f>
        <v>NA</v>
      </c>
    </row>
    <row r="174" spans="1:41" x14ac:dyDescent="0.25">
      <c r="A174" s="17" t="str">
        <f>SEG!A32</f>
        <v>IMCB-SG (2)</v>
      </c>
      <c r="B174" s="8" t="str">
        <f>IF( AND(ISNUMBER(B32),ISNUMBER(C32)),  AVERAGE(B32:C32),  B32 )</f>
        <v>NA</v>
      </c>
      <c r="C174" s="14" t="str">
        <f>IF(ISNUMBER(B174*'Ranking Mask'!B32), COUNTIFS('Ranking Mask'!B$4:B$70, "&gt;0", B$146:B$212, "&gt;"&amp;B174)+1, 'Ranking Mask'!B32)</f>
        <v>NA</v>
      </c>
      <c r="D174" s="9" t="str">
        <f>IF( AND(ISNUMBER(D32),ISNUMBER(E32)),  AVERAGE(D32:E32),  D32 )</f>
        <v>NA</v>
      </c>
      <c r="E174" s="15" t="str">
        <f>IF(ISNUMBER(D174*'Ranking Mask'!D32), COUNTIFS('Ranking Mask'!D$4:D$70, "&gt;0", D$146:D$212, "&gt;"&amp;D174)+1, 'Ranking Mask'!D32)</f>
        <v>NA</v>
      </c>
      <c r="F174" s="8" t="str">
        <f>IF( AND(ISNUMBER(F32),ISNUMBER(G32)),  AVERAGE(F32:G32),  F32 )</f>
        <v>NA</v>
      </c>
      <c r="G174" s="14" t="str">
        <f>IF(ISNUMBER(F174*'Ranking Mask'!F32), COUNTIFS('Ranking Mask'!F$4:F$70, "&gt;0", F$146:F$212, "&gt;"&amp;F174)+1, 'Ranking Mask'!F32)</f>
        <v>NA</v>
      </c>
      <c r="H174" s="9" t="str">
        <f>IF( AND(ISNUMBER(H32),ISNUMBER(I32)),  AVERAGE(H32:I32),  H32 )</f>
        <v>NA</v>
      </c>
      <c r="I174" s="15" t="str">
        <f>IF(ISNUMBER(H174*'Ranking Mask'!H32), COUNTIFS('Ranking Mask'!H$4:H$70, "&gt;0", H$146:H$212, "&gt;"&amp;H174)+1, 'Ranking Mask'!H32)</f>
        <v>NA</v>
      </c>
      <c r="J174" s="8" t="str">
        <f>IF( AND(ISNUMBER(J32),ISNUMBER(K32)),  AVERAGE(J32:K32),  J32 )</f>
        <v>NA</v>
      </c>
      <c r="K174" s="14" t="str">
        <f>IF(ISNUMBER(J174*'Ranking Mask'!J32), COUNTIFS('Ranking Mask'!J$4:J$70, "&gt;0", J$146:J$212, "&gt;"&amp;J174)+1, 'Ranking Mask'!J32)</f>
        <v>NA</v>
      </c>
      <c r="L174" s="9" t="str">
        <f>IF( AND(ISNUMBER(L32),ISNUMBER(M32)),  AVERAGE(L32:M32),  L32 )</f>
        <v>NA</v>
      </c>
      <c r="M174" s="15" t="str">
        <f>IF(ISNUMBER(L174*'Ranking Mask'!L32), COUNTIFS('Ranking Mask'!L$4:L$70, "&gt;0", L$146:L$212, "&gt;"&amp;L174)+1, 'Ranking Mask'!L32)</f>
        <v>NA</v>
      </c>
      <c r="N174" s="8">
        <f>IF( AND(ISNUMBER(N32),ISNUMBER(O32)),  AVERAGE(N32:O32),  N32 )</f>
        <v>0.50623850000000004</v>
      </c>
      <c r="O174" s="14">
        <f>IF(ISNUMBER(N174*'Ranking Mask'!N32), COUNTIFS('Ranking Mask'!N$4:N$70, "&gt;0", N$146:N$212, "&gt;"&amp;N174)+1, 'Ranking Mask'!N32)</f>
        <v>15</v>
      </c>
      <c r="P174" s="9">
        <f>IF( AND(ISNUMBER(P32),ISNUMBER(Q32)),  AVERAGE(P32:Q32),  P32 )</f>
        <v>0.65905199999999997</v>
      </c>
      <c r="Q174" s="15">
        <f>IF(ISNUMBER(P174*'Ranking Mask'!P32), COUNTIFS('Ranking Mask'!P$4:P$70, "&gt;0", P$146:P$212, "&gt;"&amp;P174)+1, 'Ranking Mask'!P32)</f>
        <v>9</v>
      </c>
      <c r="R174" s="8" t="str">
        <f>IF( AND(ISNUMBER(R32),ISNUMBER(S32)),  AVERAGE(R32:S32),  R32 )</f>
        <v>NA</v>
      </c>
      <c r="S174" s="14" t="str">
        <f>IF(ISNUMBER(R174*'Ranking Mask'!R32), COUNTIFS('Ranking Mask'!R$4:R$70, "&gt;0", R$146:R$212, "&gt;"&amp;R174)+1, 'Ranking Mask'!R32)</f>
        <v>NA</v>
      </c>
      <c r="T174" s="9" t="str">
        <f>IF( AND(ISNUMBER(T32),ISNUMBER(U32)),  AVERAGE(T32:U32),  T32 )</f>
        <v>NA</v>
      </c>
      <c r="U174" s="15" t="str">
        <f>IF(ISNUMBER(T174*'Ranking Mask'!T32), COUNTIFS('Ranking Mask'!T$4:T$70, "&gt;0", T$146:T$212, "&gt;"&amp;T174)+1, 'Ranking Mask'!T32)</f>
        <v>NA</v>
      </c>
      <c r="V174" s="8" t="str">
        <f>IF( AND(ISNUMBER(V32),ISNUMBER(W32)),  AVERAGE(V32:W32),  V32 )</f>
        <v>NA</v>
      </c>
      <c r="W174" s="14" t="str">
        <f>IF(ISNUMBER(V174*'Ranking Mask'!V32), COUNTIFS('Ranking Mask'!V$4:V$70, "&gt;0", V$146:V$212, "&gt;"&amp;V174)+1, 'Ranking Mask'!V32)</f>
        <v>NA</v>
      </c>
      <c r="X174" s="9">
        <f>IF( AND(ISNUMBER(X32),ISNUMBER(Y32)),  AVERAGE(X32:Y32),  X32 )</f>
        <v>0.81382275000000004</v>
      </c>
      <c r="Y174" s="15">
        <f>IF(ISNUMBER(X174*'Ranking Mask'!X32), COUNTIFS('Ranking Mask'!X$4:X$70, "&gt;0", X$146:X$212, "&gt;"&amp;X174)+1, 'Ranking Mask'!X32)</f>
        <v>15</v>
      </c>
      <c r="Z174" s="8" t="str">
        <f>IF( AND(ISNUMBER(Z32),ISNUMBER(AA32)),  AVERAGE(Z32:AA32),  Z32 )</f>
        <v>NA</v>
      </c>
      <c r="AA174" s="14" t="str">
        <f>IF(ISNUMBER(Z174*'Ranking Mask'!Z32), COUNTIFS('Ranking Mask'!Z$4:Z$70, "&gt;0", Z$146:Z$212, "&gt;"&amp;Z174)+1, 'Ranking Mask'!Z32)</f>
        <v>NA</v>
      </c>
      <c r="AB174" s="9" t="str">
        <f>IF( AND(ISNUMBER(AB32),ISNUMBER(AC32)),  AVERAGE(AB32:AC32),  AB32 )</f>
        <v>NA</v>
      </c>
      <c r="AC174" s="15" t="str">
        <f>IF(ISNUMBER(AB174*'Ranking Mask'!AB32), COUNTIFS('Ranking Mask'!AB$4:AB$70, "&gt;0", AB$146:AB$212, "&gt;"&amp;AB174)+1, 'Ranking Mask'!AB32)</f>
        <v>NA</v>
      </c>
      <c r="AD174" s="8" t="str">
        <f>IF( AND(ISNUMBER(AD32),ISNUMBER(AE32)),  AVERAGE(AD32:AE32),  AD32 )</f>
        <v>NA</v>
      </c>
      <c r="AE174" s="14" t="str">
        <f>IF(ISNUMBER(AD174*'Ranking Mask'!AD32), COUNTIFS('Ranking Mask'!AD$4:AD$70, "&gt;0", AD$146:AD$212, "&gt;"&amp;AD174)+1, 'Ranking Mask'!AD32)</f>
        <v>NA</v>
      </c>
      <c r="AF174" s="9" t="str">
        <f>IF( AND(ISNUMBER(AF32),ISNUMBER(AG32)),  AVERAGE(AF32:AG32),  AF32 )</f>
        <v>NA</v>
      </c>
      <c r="AG174" s="15" t="str">
        <f>IF(ISNUMBER(AF174*'Ranking Mask'!AF32), COUNTIFS('Ranking Mask'!AF$4:AF$70, "&gt;0", AF$146:AF$212, "&gt;"&amp;AF174)+1, 'Ranking Mask'!AF32)</f>
        <v>NA</v>
      </c>
      <c r="AH174" s="8" t="str">
        <f>IF( AND(ISNUMBER(AH32),ISNUMBER(AI32)),  AVERAGE(AH32:AI32),  AH32 )</f>
        <v>NA</v>
      </c>
      <c r="AI174" s="14" t="str">
        <f>IF(ISNUMBER(AH174*'Ranking Mask'!AH32), COUNTIFS('Ranking Mask'!AH$4:AH$70, "&gt;0", AH$146:AH$212, "&gt;"&amp;AH174)+1, 'Ranking Mask'!AH32)</f>
        <v>NA</v>
      </c>
      <c r="AJ174" s="9" t="str">
        <f>IF( AND(ISNUMBER(AJ32),ISNUMBER(AK32)),  AVERAGE(AJ32:AK32),  AJ32 )</f>
        <v>NA</v>
      </c>
      <c r="AK174" s="15" t="str">
        <f>IF(ISNUMBER(AJ174*'Ranking Mask'!AJ32), COUNTIFS('Ranking Mask'!AJ$4:AJ$70, "&gt;0", AJ$146:AJ$212, "&gt;"&amp;AJ174)+1, 'Ranking Mask'!AJ32)</f>
        <v>NA</v>
      </c>
      <c r="AL174" s="8" t="str">
        <f>IF( AND(ISNUMBER(AL32),ISNUMBER(AM32)),  AVERAGE(AL32:AM32),  AL32 )</f>
        <v>NA</v>
      </c>
      <c r="AM174" s="14" t="str">
        <f>IF(ISNUMBER(AL174*'Ranking Mask'!AL32), COUNTIFS('Ranking Mask'!AL$4:AL$70, "&gt;0", AL$146:AL$212, "&gt;"&amp;AL174)+1, 'Ranking Mask'!AL32)</f>
        <v>NA</v>
      </c>
      <c r="AN174" s="9">
        <f>IF( AND(ISNUMBER(AN32),ISNUMBER(AO32)),  AVERAGE(AN32:AO32),  AN32 )</f>
        <v>0.7138469999999999</v>
      </c>
      <c r="AO174" s="15">
        <f>IF(ISNUMBER(AN174*'Ranking Mask'!AN32), COUNTIFS('Ranking Mask'!AN$4:AN$70, "&gt;0", AN$146:AN$212, "&gt;"&amp;AN174)+1, 'Ranking Mask'!AN32)</f>
        <v>7</v>
      </c>
    </row>
    <row r="175" spans="1:41" x14ac:dyDescent="0.25">
      <c r="A175" s="17" t="str">
        <f>SEG!A33</f>
        <v>JAN-US</v>
      </c>
      <c r="B175" s="8" t="str">
        <f>IF( AND(ISNUMBER(B33),ISNUMBER(C33)),  AVERAGE(B33:C33),  B33 )</f>
        <v>NA</v>
      </c>
      <c r="C175" s="14" t="str">
        <f>IF(ISNUMBER(B175*'Ranking Mask'!B33), COUNTIFS('Ranking Mask'!B$4:B$70, "&gt;0", B$146:B$212, "&gt;"&amp;B175)+1, 'Ranking Mask'!B33)</f>
        <v>NA</v>
      </c>
      <c r="D175" s="9" t="str">
        <f>IF( AND(ISNUMBER(D33),ISNUMBER(E33)),  AVERAGE(D33:E33),  D33 )</f>
        <v>NA</v>
      </c>
      <c r="E175" s="15" t="str">
        <f>IF(ISNUMBER(D175*'Ranking Mask'!D33), COUNTIFS('Ranking Mask'!D$4:D$70, "&gt;0", D$146:D$212, "&gt;"&amp;D175)+1, 'Ranking Mask'!D33)</f>
        <v>NA</v>
      </c>
      <c r="F175" s="8" t="str">
        <f>IF( AND(ISNUMBER(F33),ISNUMBER(G33)),  AVERAGE(F33:G33),  F33 )</f>
        <v>NA</v>
      </c>
      <c r="G175" s="14" t="str">
        <f>IF(ISNUMBER(F175*'Ranking Mask'!F33), COUNTIFS('Ranking Mask'!F$4:F$70, "&gt;0", F$146:F$212, "&gt;"&amp;F175)+1, 'Ranking Mask'!F33)</f>
        <v>NA</v>
      </c>
      <c r="H175" s="9" t="str">
        <f>IF( AND(ISNUMBER(H33),ISNUMBER(I33)),  AVERAGE(H33:I33),  H33 )</f>
        <v>NA</v>
      </c>
      <c r="I175" s="15" t="str">
        <f>IF(ISNUMBER(H175*'Ranking Mask'!H33), COUNTIFS('Ranking Mask'!H$4:H$70, "&gt;0", H$146:H$212, "&gt;"&amp;H175)+1, 'Ranking Mask'!H33)</f>
        <v>NA</v>
      </c>
      <c r="J175" s="8" t="str">
        <f>IF( AND(ISNUMBER(J33),ISNUMBER(K33)),  AVERAGE(J33:K33),  J33 )</f>
        <v>NA</v>
      </c>
      <c r="K175" s="14" t="str">
        <f>IF(ISNUMBER(J175*'Ranking Mask'!J33), COUNTIFS('Ranking Mask'!J$4:J$70, "&gt;0", J$146:J$212, "&gt;"&amp;J175)+1, 'Ranking Mask'!J33)</f>
        <v>NA</v>
      </c>
      <c r="L175" s="9" t="str">
        <f>IF( AND(ISNUMBER(L33),ISNUMBER(M33)),  AVERAGE(L33:M33),  L33 )</f>
        <v>NA</v>
      </c>
      <c r="M175" s="15" t="str">
        <f>IF(ISNUMBER(L175*'Ranking Mask'!L33), COUNTIFS('Ranking Mask'!L$4:L$70, "&gt;0", L$146:L$212, "&gt;"&amp;L175)+1, 'Ranking Mask'!L33)</f>
        <v>NA</v>
      </c>
      <c r="N175" s="8" t="str">
        <f>IF( AND(ISNUMBER(N33),ISNUMBER(O33)),  AVERAGE(N33:O33),  N33 )</f>
        <v>NA</v>
      </c>
      <c r="O175" s="14" t="str">
        <f>IF(ISNUMBER(N175*'Ranking Mask'!N33), COUNTIFS('Ranking Mask'!N$4:N$70, "&gt;0", N$146:N$212, "&gt;"&amp;N175)+1, 'Ranking Mask'!N33)</f>
        <v>NA</v>
      </c>
      <c r="P175" s="9" t="str">
        <f>IF( AND(ISNUMBER(P33),ISNUMBER(Q33)),  AVERAGE(P33:Q33),  P33 )</f>
        <v>NA</v>
      </c>
      <c r="Q175" s="15" t="str">
        <f>IF(ISNUMBER(P175*'Ranking Mask'!P33), COUNTIFS('Ranking Mask'!P$4:P$70, "&gt;0", P$146:P$212, "&gt;"&amp;P175)+1, 'Ranking Mask'!P33)</f>
        <v>NA</v>
      </c>
      <c r="R175" s="8" t="str">
        <f>IF( AND(ISNUMBER(R33),ISNUMBER(S33)),  AVERAGE(R33:S33),  R33 )</f>
        <v>NA</v>
      </c>
      <c r="S175" s="14" t="str">
        <f>IF(ISNUMBER(R175*'Ranking Mask'!R33), COUNTIFS('Ranking Mask'!R$4:R$70, "&gt;0", R$146:R$212, "&gt;"&amp;R175)+1, 'Ranking Mask'!R33)</f>
        <v>NA</v>
      </c>
      <c r="T175" s="9" t="str">
        <f>IF( AND(ISNUMBER(T33),ISNUMBER(U33)),  AVERAGE(T33:U33),  T33 )</f>
        <v>NA</v>
      </c>
      <c r="U175" s="15" t="str">
        <f>IF(ISNUMBER(T175*'Ranking Mask'!T33), COUNTIFS('Ranking Mask'!T$4:T$70, "&gt;0", T$146:T$212, "&gt;"&amp;T175)+1, 'Ranking Mask'!T33)</f>
        <v>NA</v>
      </c>
      <c r="V175" s="8">
        <f>IF( AND(ISNUMBER(V33),ISNUMBER(W33)),  AVERAGE(V33:W33),  V33 )</f>
        <v>0.78907174999999996</v>
      </c>
      <c r="W175" s="14">
        <f>IF(ISNUMBER(V175*'Ranking Mask'!V33), COUNTIFS('Ranking Mask'!V$4:V$70, "&gt;0", V$146:V$212, "&gt;"&amp;V175)+1, 'Ranking Mask'!V33)</f>
        <v>6</v>
      </c>
      <c r="X175" s="9" t="str">
        <f>IF( AND(ISNUMBER(X33),ISNUMBER(Y33)),  AVERAGE(X33:Y33),  X33 )</f>
        <v>NA</v>
      </c>
      <c r="Y175" s="15" t="str">
        <f>IF(ISNUMBER(X175*'Ranking Mask'!X33), COUNTIFS('Ranking Mask'!X$4:X$70, "&gt;0", X$146:X$212, "&gt;"&amp;X175)+1, 'Ranking Mask'!X33)</f>
        <v>NA</v>
      </c>
      <c r="Z175" s="8">
        <f>IF( AND(ISNUMBER(Z33),ISNUMBER(AA33)),  AVERAGE(Z33:AA33),  Z33 )</f>
        <v>0.59121800000000002</v>
      </c>
      <c r="AA175" s="14">
        <f>IF(ISNUMBER(Z175*'Ranking Mask'!Z33), COUNTIFS('Ranking Mask'!Z$4:Z$70, "&gt;0", Z$146:Z$212, "&gt;"&amp;Z175)+1, 'Ranking Mask'!Z33)</f>
        <v>3</v>
      </c>
      <c r="AB175" s="9" t="str">
        <f>IF( AND(ISNUMBER(AB33),ISNUMBER(AC33)),  AVERAGE(AB33:AC33),  AB33 )</f>
        <v>NA</v>
      </c>
      <c r="AC175" s="15" t="str">
        <f>IF(ISNUMBER(AB175*'Ranking Mask'!AB33), COUNTIFS('Ranking Mask'!AB$4:AB$70, "&gt;0", AB$146:AB$212, "&gt;"&amp;AB175)+1, 'Ranking Mask'!AB33)</f>
        <v>NA</v>
      </c>
      <c r="AD175" s="8" t="str">
        <f>IF( AND(ISNUMBER(AD33),ISNUMBER(AE33)),  AVERAGE(AD33:AE33),  AD33 )</f>
        <v>NA</v>
      </c>
      <c r="AE175" s="14" t="str">
        <f>IF(ISNUMBER(AD175*'Ranking Mask'!AD33), COUNTIFS('Ranking Mask'!AD$4:AD$70, "&gt;0", AD$146:AD$212, "&gt;"&amp;AD175)+1, 'Ranking Mask'!AD33)</f>
        <v>NA</v>
      </c>
      <c r="AF175" s="9" t="str">
        <f>IF( AND(ISNUMBER(AF33),ISNUMBER(AG33)),  AVERAGE(AF33:AG33),  AF33 )</f>
        <v>NA</v>
      </c>
      <c r="AG175" s="15" t="str">
        <f>IF(ISNUMBER(AF175*'Ranking Mask'!AF33), COUNTIFS('Ranking Mask'!AF$4:AF$70, "&gt;0", AF$146:AF$212, "&gt;"&amp;AF175)+1, 'Ranking Mask'!AF33)</f>
        <v>NA</v>
      </c>
      <c r="AH175" s="8" t="str">
        <f>IF( AND(ISNUMBER(AH33),ISNUMBER(AI33)),  AVERAGE(AH33:AI33),  AH33 )</f>
        <v>NA</v>
      </c>
      <c r="AI175" s="14" t="str">
        <f>IF(ISNUMBER(AH175*'Ranking Mask'!AH33), COUNTIFS('Ranking Mask'!AH$4:AH$70, "&gt;0", AH$146:AH$212, "&gt;"&amp;AH175)+1, 'Ranking Mask'!AH33)</f>
        <v>NA</v>
      </c>
      <c r="AJ175" s="9" t="str">
        <f>IF( AND(ISNUMBER(AJ33),ISNUMBER(AK33)),  AVERAGE(AJ33:AK33),  AJ33 )</f>
        <v>NA</v>
      </c>
      <c r="AK175" s="15" t="str">
        <f>IF(ISNUMBER(AJ175*'Ranking Mask'!AJ33), COUNTIFS('Ranking Mask'!AJ$4:AJ$70, "&gt;0", AJ$146:AJ$212, "&gt;"&amp;AJ175)+1, 'Ranking Mask'!AJ33)</f>
        <v>NA</v>
      </c>
      <c r="AL175" s="8" t="str">
        <f>IF( AND(ISNUMBER(AL33),ISNUMBER(AM33)),  AVERAGE(AL33:AM33),  AL33 )</f>
        <v>NA</v>
      </c>
      <c r="AM175" s="14" t="str">
        <f>IF(ISNUMBER(AL175*'Ranking Mask'!AL33), COUNTIFS('Ranking Mask'!AL$4:AL$70, "&gt;0", AL$146:AL$212, "&gt;"&amp;AL175)+1, 'Ranking Mask'!AL33)</f>
        <v>NA</v>
      </c>
      <c r="AN175" s="9" t="str">
        <f>IF( AND(ISNUMBER(AN33),ISNUMBER(AO33)),  AVERAGE(AN33:AO33),  AN33 )</f>
        <v>NA</v>
      </c>
      <c r="AO175" s="15" t="str">
        <f>IF(ISNUMBER(AN175*'Ranking Mask'!AN33), COUNTIFS('Ranking Mask'!AN$4:AN$70, "&gt;0", AN$146:AN$212, "&gt;"&amp;AN175)+1, 'Ranking Mask'!AN33)</f>
        <v>NA</v>
      </c>
    </row>
    <row r="176" spans="1:41" x14ac:dyDescent="0.25">
      <c r="A176" s="17" t="str">
        <f>SEG!A34</f>
        <v>KIT-GE (1)</v>
      </c>
      <c r="B176" s="8" t="str">
        <f>IF( AND(ISNUMBER(B34),ISNUMBER(C34)),  AVERAGE(B34:C34),  B34 )</f>
        <v>NA</v>
      </c>
      <c r="C176" s="14" t="str">
        <f>IF(ISNUMBER(B176*'Ranking Mask'!B34), COUNTIFS('Ranking Mask'!B$4:B$70, "&gt;0", B$146:B$212, "&gt;"&amp;B176)+1, 'Ranking Mask'!B34)</f>
        <v>NA</v>
      </c>
      <c r="D176" s="9" t="str">
        <f>IF( AND(ISNUMBER(D34),ISNUMBER(E34)),  AVERAGE(D34:E34),  D34 )</f>
        <v>NA</v>
      </c>
      <c r="E176" s="15" t="str">
        <f>IF(ISNUMBER(D176*'Ranking Mask'!D34), COUNTIFS('Ranking Mask'!D$4:D$70, "&gt;0", D$146:D$212, "&gt;"&amp;D176)+1, 'Ranking Mask'!D34)</f>
        <v>NA</v>
      </c>
      <c r="F176" s="8" t="str">
        <f>IF( AND(ISNUMBER(F34),ISNUMBER(G34)),  AVERAGE(F34:G34),  F34 )</f>
        <v>NA</v>
      </c>
      <c r="G176" s="14" t="str">
        <f>IF(ISNUMBER(F176*'Ranking Mask'!F34), COUNTIFS('Ranking Mask'!F$4:F$70, "&gt;0", F$146:F$212, "&gt;"&amp;F176)+1, 'Ranking Mask'!F34)</f>
        <v>NA</v>
      </c>
      <c r="H176" s="9" t="str">
        <f>IF( AND(ISNUMBER(H34),ISNUMBER(I34)),  AVERAGE(H34:I34),  H34 )</f>
        <v>NA</v>
      </c>
      <c r="I176" s="15" t="str">
        <f>IF(ISNUMBER(H176*'Ranking Mask'!H34), COUNTIFS('Ranking Mask'!H$4:H$70, "&gt;0", H$146:H$212, "&gt;"&amp;H176)+1, 'Ranking Mask'!H34)</f>
        <v>NA</v>
      </c>
      <c r="J176" s="8" t="str">
        <f>IF( AND(ISNUMBER(J34),ISNUMBER(K34)),  AVERAGE(J34:K34),  J34 )</f>
        <v>NA</v>
      </c>
      <c r="K176" s="14" t="str">
        <f>IF(ISNUMBER(J176*'Ranking Mask'!J34), COUNTIFS('Ranking Mask'!J$4:J$70, "&gt;0", J$146:J$212, "&gt;"&amp;J176)+1, 'Ranking Mask'!J34)</f>
        <v>NA</v>
      </c>
      <c r="L176" s="9" t="str">
        <f>IF( AND(ISNUMBER(L34),ISNUMBER(M34)),  AVERAGE(L34:M34),  L34 )</f>
        <v>NA</v>
      </c>
      <c r="M176" s="15" t="str">
        <f>IF(ISNUMBER(L176*'Ranking Mask'!L34), COUNTIFS('Ranking Mask'!L$4:L$70, "&gt;0", L$146:L$212, "&gt;"&amp;L176)+1, 'Ranking Mask'!L34)</f>
        <v>NA</v>
      </c>
      <c r="N176" s="8" t="str">
        <f>IF( AND(ISNUMBER(N34),ISNUMBER(O34)),  AVERAGE(N34:O34),  N34 )</f>
        <v>NA</v>
      </c>
      <c r="O176" s="14" t="str">
        <f>IF(ISNUMBER(N176*'Ranking Mask'!N34), COUNTIFS('Ranking Mask'!N$4:N$70, "&gt;0", N$146:N$212, "&gt;"&amp;N176)+1, 'Ranking Mask'!N34)</f>
        <v>NA</v>
      </c>
      <c r="P176" s="9" t="str">
        <f>IF( AND(ISNUMBER(P34),ISNUMBER(Q34)),  AVERAGE(P34:Q34),  P34 )</f>
        <v>NA</v>
      </c>
      <c r="Q176" s="15" t="str">
        <f>IF(ISNUMBER(P176*'Ranking Mask'!P34), COUNTIFS('Ranking Mask'!P$4:P$70, "&gt;0", P$146:P$212, "&gt;"&amp;P176)+1, 'Ranking Mask'!P34)</f>
        <v>NA</v>
      </c>
      <c r="R176" s="8">
        <f>IF( AND(ISNUMBER(R34),ISNUMBER(S34)),  AVERAGE(R34:S34),  R34 )</f>
        <v>0.87110050000000006</v>
      </c>
      <c r="S176" s="14">
        <f>IF(ISNUMBER(R176*'Ranking Mask'!R34), COUNTIFS('Ranking Mask'!R$4:R$70, "&gt;0", R$146:R$212, "&gt;"&amp;R176)+1, 'Ranking Mask'!R34)</f>
        <v>28</v>
      </c>
      <c r="T176" s="9">
        <f>IF( AND(ISNUMBER(T34),ISNUMBER(U34)),  AVERAGE(T34:U34),  T34 )</f>
        <v>0.87005375000000007</v>
      </c>
      <c r="U176" s="15">
        <f>IF(ISNUMBER(T176*'Ranking Mask'!T34), COUNTIFS('Ranking Mask'!T$4:T$70, "&gt;0", T$146:T$212, "&gt;"&amp;T176)+1, 'Ranking Mask'!T34)</f>
        <v>28</v>
      </c>
      <c r="V176" s="8">
        <f>IF( AND(ISNUMBER(V34),ISNUMBER(W34)),  AVERAGE(V34:W34),  V34 )</f>
        <v>0.62363900000000005</v>
      </c>
      <c r="W176" s="14">
        <f>IF(ISNUMBER(V176*'Ranking Mask'!V34), COUNTIFS('Ranking Mask'!V$4:V$70, "&gt;0", V$146:V$212, "&gt;"&amp;V176)+1, 'Ranking Mask'!V34)</f>
        <v>14</v>
      </c>
      <c r="X176" s="9">
        <f>IF( AND(ISNUMBER(X34),ISNUMBER(Y34)),  AVERAGE(X34:Y34),  X34 )</f>
        <v>0.72973500000000002</v>
      </c>
      <c r="Y176" s="15">
        <f>IF(ISNUMBER(X176*'Ranking Mask'!X34), COUNTIFS('Ranking Mask'!X$4:X$70, "&gt;0", X$146:X$212, "&gt;"&amp;X176)+1, 'Ranking Mask'!X34)</f>
        <v>19</v>
      </c>
      <c r="Z176" s="8" t="str">
        <f>IF( AND(ISNUMBER(Z34),ISNUMBER(AA34)),  AVERAGE(Z34:AA34),  Z34 )</f>
        <v>NA</v>
      </c>
      <c r="AA176" s="14" t="str">
        <f>IF(ISNUMBER(Z176*'Ranking Mask'!Z34), COUNTIFS('Ranking Mask'!Z$4:Z$70, "&gt;0", Z$146:Z$212, "&gt;"&amp;Z176)+1, 'Ranking Mask'!Z34)</f>
        <v>NA</v>
      </c>
      <c r="AB176" s="9" t="str">
        <f>IF( AND(ISNUMBER(AB34),ISNUMBER(AC34)),  AVERAGE(AB34:AC34),  AB34 )</f>
        <v>NA</v>
      </c>
      <c r="AC176" s="15" t="str">
        <f>IF(ISNUMBER(AB176*'Ranking Mask'!AB34), COUNTIFS('Ranking Mask'!AB$4:AB$70, "&gt;0", AB$146:AB$212, "&gt;"&amp;AB176)+1, 'Ranking Mask'!AB34)</f>
        <v>NA</v>
      </c>
      <c r="AD176" s="8" t="str">
        <f>IF( AND(ISNUMBER(AD34),ISNUMBER(AE34)),  AVERAGE(AD34:AE34),  AD34 )</f>
        <v>NA</v>
      </c>
      <c r="AE176" s="14" t="str">
        <f>IF(ISNUMBER(AD176*'Ranking Mask'!AD34), COUNTIFS('Ranking Mask'!AD$4:AD$70, "&gt;0", AD$146:AD$212, "&gt;"&amp;AD176)+1, 'Ranking Mask'!AD34)</f>
        <v>NA</v>
      </c>
      <c r="AF176" s="9" t="str">
        <f>IF( AND(ISNUMBER(AF34),ISNUMBER(AG34)),  AVERAGE(AF34:AG34),  AF34 )</f>
        <v>NA</v>
      </c>
      <c r="AG176" s="15" t="str">
        <f>IF(ISNUMBER(AF176*'Ranking Mask'!AF34), COUNTIFS('Ranking Mask'!AF$4:AF$70, "&gt;0", AF$146:AF$212, "&gt;"&amp;AF176)+1, 'Ranking Mask'!AF34)</f>
        <v>NA</v>
      </c>
      <c r="AH176" s="8" t="str">
        <f>IF( AND(ISNUMBER(AH34),ISNUMBER(AI34)),  AVERAGE(AH34:AI34),  AH34 )</f>
        <v>NA</v>
      </c>
      <c r="AI176" s="14" t="str">
        <f>IF(ISNUMBER(AH176*'Ranking Mask'!AH34), COUNTIFS('Ranking Mask'!AH$4:AH$70, "&gt;0", AH$146:AH$212, "&gt;"&amp;AH176)+1, 'Ranking Mask'!AH34)</f>
        <v>NA</v>
      </c>
      <c r="AJ176" s="9" t="str">
        <f>IF( AND(ISNUMBER(AJ34),ISNUMBER(AK34)),  AVERAGE(AJ34:AK34),  AJ34 )</f>
        <v>NA</v>
      </c>
      <c r="AK176" s="15" t="str">
        <f>IF(ISNUMBER(AJ176*'Ranking Mask'!AJ34), COUNTIFS('Ranking Mask'!AJ$4:AJ$70, "&gt;0", AJ$146:AJ$212, "&gt;"&amp;AJ176)+1, 'Ranking Mask'!AJ34)</f>
        <v>NA</v>
      </c>
      <c r="AL176" s="8">
        <f>IF( AND(ISNUMBER(AL34),ISNUMBER(AM34)),  AVERAGE(AL34:AM34),  AL34 )</f>
        <v>0.6655915</v>
      </c>
      <c r="AM176" s="14">
        <f>IF(ISNUMBER(AL176*'Ranking Mask'!AL34), COUNTIFS('Ranking Mask'!AL$4:AL$70, "&gt;0", AL$146:AL$212, "&gt;"&amp;AL176)+1, 'Ranking Mask'!AL34)</f>
        <v>33</v>
      </c>
      <c r="AN176" s="9">
        <f>IF( AND(ISNUMBER(AN34),ISNUMBER(AO34)),  AVERAGE(AN34:AO34),  AN34 )</f>
        <v>0.64245774999999994</v>
      </c>
      <c r="AO176" s="15">
        <f>IF(ISNUMBER(AN176*'Ranking Mask'!AN34), COUNTIFS('Ranking Mask'!AN$4:AN$70, "&gt;0", AN$146:AN$212, "&gt;"&amp;AN176)+1, 'Ranking Mask'!AN34)</f>
        <v>10</v>
      </c>
    </row>
    <row r="177" spans="1:41" x14ac:dyDescent="0.25">
      <c r="A177" s="17" t="str">
        <f>SEG!A35</f>
        <v>KIT-GE (2)</v>
      </c>
      <c r="B177" s="8">
        <f>IF( AND(ISNUMBER(B35),ISNUMBER(C35)),  AVERAGE(B35:C35),  B35 )</f>
        <v>0.83951374999999995</v>
      </c>
      <c r="C177" s="14">
        <f>IF(ISNUMBER(B177*'Ranking Mask'!B35), COUNTIFS('Ranking Mask'!B$4:B$70, "&gt;0", B$146:B$212, "&gt;"&amp;B177)+1, 'Ranking Mask'!B35)</f>
        <v>10</v>
      </c>
      <c r="D177" s="9">
        <f>IF( AND(ISNUMBER(D35),ISNUMBER(E35)),  AVERAGE(D35:E35),  D35 )</f>
        <v>0.83458825000000003</v>
      </c>
      <c r="E177" s="15">
        <f>IF(ISNUMBER(D177*'Ranking Mask'!D35), COUNTIFS('Ranking Mask'!D$4:D$70, "&gt;0", D$146:D$212, "&gt;"&amp;D177)+1, 'Ranking Mask'!D35)</f>
        <v>6</v>
      </c>
      <c r="F177" s="8" t="str">
        <f>IF( AND(ISNUMBER(F35),ISNUMBER(G35)),  AVERAGE(F35:G35),  F35 )</f>
        <v>NA</v>
      </c>
      <c r="G177" s="14" t="str">
        <f>IF(ISNUMBER(F177*'Ranking Mask'!F35), COUNTIFS('Ranking Mask'!F$4:F$70, "&gt;0", F$146:F$212, "&gt;"&amp;F177)+1, 'Ranking Mask'!F35)</f>
        <v>NA</v>
      </c>
      <c r="H177" s="9" t="str">
        <f>IF( AND(ISNUMBER(H35),ISNUMBER(I35)),  AVERAGE(H35:I35),  H35 )</f>
        <v>NA</v>
      </c>
      <c r="I177" s="15" t="str">
        <f>IF(ISNUMBER(H177*'Ranking Mask'!H35), COUNTIFS('Ranking Mask'!H$4:H$70, "&gt;0", H$146:H$212, "&gt;"&amp;H177)+1, 'Ranking Mask'!H35)</f>
        <v>NA</v>
      </c>
      <c r="J177" s="8" t="str">
        <f>IF( AND(ISNUMBER(J35),ISNUMBER(K35)),  AVERAGE(J35:K35),  J35 )</f>
        <v>NA</v>
      </c>
      <c r="K177" s="14" t="str">
        <f>IF(ISNUMBER(J177*'Ranking Mask'!J35), COUNTIFS('Ranking Mask'!J$4:J$70, "&gt;0", J$146:J$212, "&gt;"&amp;J177)+1, 'Ranking Mask'!J35)</f>
        <v>NA</v>
      </c>
      <c r="L177" s="9" t="str">
        <f>IF( AND(ISNUMBER(L35),ISNUMBER(M35)),  AVERAGE(L35:M35),  L35 )</f>
        <v>NA</v>
      </c>
      <c r="M177" s="15" t="str">
        <f>IF(ISNUMBER(L177*'Ranking Mask'!L35), COUNTIFS('Ranking Mask'!L$4:L$70, "&gt;0", L$146:L$212, "&gt;"&amp;L177)+1, 'Ranking Mask'!L35)</f>
        <v>NA</v>
      </c>
      <c r="N177" s="8">
        <f>IF( AND(ISNUMBER(N35),ISNUMBER(O35)),  AVERAGE(N35:O35),  N35 )</f>
        <v>0.86851450000000008</v>
      </c>
      <c r="O177" s="14">
        <f>IF(ISNUMBER(N177*'Ranking Mask'!N35), COUNTIFS('Ranking Mask'!N$4:N$70, "&gt;0", N$146:N$212, "&gt;"&amp;N177)+1, 'Ranking Mask'!N35)</f>
        <v>8</v>
      </c>
      <c r="P177" s="9">
        <f>IF( AND(ISNUMBER(P35),ISNUMBER(Q35)),  AVERAGE(P35:Q35),  P35 )</f>
        <v>0.71767599999999998</v>
      </c>
      <c r="Q177" s="15">
        <f>IF(ISNUMBER(P177*'Ranking Mask'!P35), COUNTIFS('Ranking Mask'!P$4:P$70, "&gt;0", P$146:P$212, "&gt;"&amp;P177)+1, 'Ranking Mask'!P35)</f>
        <v>4</v>
      </c>
      <c r="R177" s="8">
        <f>IF( AND(ISNUMBER(R35),ISNUMBER(S35)),  AVERAGE(R35:S35),  R35 )</f>
        <v>0.88898449999999996</v>
      </c>
      <c r="S177" s="14">
        <f>IF(ISNUMBER(R177*'Ranking Mask'!R35), COUNTIFS('Ranking Mask'!R$4:R$70, "&gt;0", R$146:R$212, "&gt;"&amp;R177)+1, 'Ranking Mask'!R35)</f>
        <v>20</v>
      </c>
      <c r="T177" s="9">
        <f>IF( AND(ISNUMBER(T35),ISNUMBER(U35)),  AVERAGE(T35:U35),  T35 )</f>
        <v>0.94213100000000005</v>
      </c>
      <c r="U177" s="15">
        <f>IF(ISNUMBER(T177*'Ranking Mask'!T35), COUNTIFS('Ranking Mask'!T$4:T$70, "&gt;0", T$146:T$212, "&gt;"&amp;T177)+1, 'Ranking Mask'!T35)</f>
        <v>9</v>
      </c>
      <c r="V177" s="8">
        <f>IF( AND(ISNUMBER(V35),ISNUMBER(W35)),  AVERAGE(V35:W35),  V35 )</f>
        <v>0.80772099999999991</v>
      </c>
      <c r="W177" s="14">
        <f>IF(ISNUMBER(V177*'Ranking Mask'!V35), COUNTIFS('Ranking Mask'!V$4:V$70, "&gt;0", V$146:V$212, "&gt;"&amp;V177)+1, 'Ranking Mask'!V35)</f>
        <v>3</v>
      </c>
      <c r="X177" s="9">
        <f>IF( AND(ISNUMBER(X35),ISNUMBER(Y35)),  AVERAGE(X35:Y35),  X35 )</f>
        <v>0.909416</v>
      </c>
      <c r="Y177" s="15">
        <f>IF(ISNUMBER(X177*'Ranking Mask'!X35), COUNTIFS('Ranking Mask'!X$4:X$70, "&gt;0", X$146:X$212, "&gt;"&amp;X177)+1, 'Ranking Mask'!X35)</f>
        <v>4</v>
      </c>
      <c r="Z177" s="8" t="str">
        <f>IF( AND(ISNUMBER(Z35),ISNUMBER(AA35)),  AVERAGE(Z35:AA35),  Z35 )</f>
        <v>NA</v>
      </c>
      <c r="AA177" s="14" t="str">
        <f>IF(ISNUMBER(Z177*'Ranking Mask'!Z35), COUNTIFS('Ranking Mask'!Z$4:Z$70, "&gt;0", Z$146:Z$212, "&gt;"&amp;Z177)+1, 'Ranking Mask'!Z35)</f>
        <v>NA</v>
      </c>
      <c r="AB177" s="9">
        <f>IF( AND(ISNUMBER(AB35),ISNUMBER(AC35)),  AVERAGE(AB35:AC35),  AB35 )</f>
        <v>0.78722399999999992</v>
      </c>
      <c r="AC177" s="15">
        <f>IF(ISNUMBER(AB177*'Ranking Mask'!AB35), COUNTIFS('Ranking Mask'!AB$4:AB$70, "&gt;0", AB$146:AB$212, "&gt;"&amp;AB177)+1, 'Ranking Mask'!AB35)</f>
        <v>3</v>
      </c>
      <c r="AD177" s="8">
        <f>IF( AND(ISNUMBER(AD35),ISNUMBER(AE35)),  AVERAGE(AD35:AE35),  AD35 )</f>
        <v>0.68027349999999998</v>
      </c>
      <c r="AE177" s="14">
        <f>IF(ISNUMBER(AD177*'Ranking Mask'!AD35), COUNTIFS('Ranking Mask'!AD$4:AD$70, "&gt;0", AD$146:AD$212, "&gt;"&amp;AD177)+1, 'Ranking Mask'!AD35)</f>
        <v>5</v>
      </c>
      <c r="AF177" s="9" t="str">
        <f>IF( AND(ISNUMBER(AF35),ISNUMBER(AG35)),  AVERAGE(AF35:AG35),  AF35 )</f>
        <v>NA</v>
      </c>
      <c r="AG177" s="15" t="str">
        <f>IF(ISNUMBER(AF177*'Ranking Mask'!AF35), COUNTIFS('Ranking Mask'!AF$4:AF$70, "&gt;0", AF$146:AF$212, "&gt;"&amp;AF177)+1, 'Ranking Mask'!AF35)</f>
        <v>NA</v>
      </c>
      <c r="AH177" s="8" t="str">
        <f>IF( AND(ISNUMBER(AH35),ISNUMBER(AI35)),  AVERAGE(AH35:AI35),  AH35 )</f>
        <v>NA</v>
      </c>
      <c r="AI177" s="14" t="str">
        <f>IF(ISNUMBER(AH177*'Ranking Mask'!AH35), COUNTIFS('Ranking Mask'!AH$4:AH$70, "&gt;0", AH$146:AH$212, "&gt;"&amp;AH177)+1, 'Ranking Mask'!AH35)</f>
        <v>NA</v>
      </c>
      <c r="AJ177" s="9" t="str">
        <f>IF( AND(ISNUMBER(AJ35),ISNUMBER(AK35)),  AVERAGE(AJ35:AK35),  AJ35 )</f>
        <v>NA</v>
      </c>
      <c r="AK177" s="15" t="str">
        <f>IF(ISNUMBER(AJ177*'Ranking Mask'!AJ35), COUNTIFS('Ranking Mask'!AJ$4:AJ$70, "&gt;0", AJ$146:AJ$212, "&gt;"&amp;AJ177)+1, 'Ranking Mask'!AJ35)</f>
        <v>NA</v>
      </c>
      <c r="AL177" s="8">
        <f>IF( AND(ISNUMBER(AL35),ISNUMBER(AM35)),  AVERAGE(AL35:AM35),  AL35 )</f>
        <v>0.87254299999999996</v>
      </c>
      <c r="AM177" s="14">
        <f>IF(ISNUMBER(AL177*'Ranking Mask'!AL35), COUNTIFS('Ranking Mask'!AL$4:AL$70, "&gt;0", AL$146:AL$212, "&gt;"&amp;AL177)+1, 'Ranking Mask'!AL35)</f>
        <v>13</v>
      </c>
      <c r="AN177" s="9">
        <f>IF( AND(ISNUMBER(AN35),ISNUMBER(AO35)),  AVERAGE(AN35:AO35),  AN35 )</f>
        <v>0.80049524999999999</v>
      </c>
      <c r="AO177" s="15">
        <f>IF(ISNUMBER(AN177*'Ranking Mask'!AN35), COUNTIFS('Ranking Mask'!AN$4:AN$70, "&gt;0", AN$146:AN$212, "&gt;"&amp;AN177)+1, 'Ranking Mask'!AN35)</f>
        <v>4</v>
      </c>
    </row>
    <row r="178" spans="1:41" x14ac:dyDescent="0.25">
      <c r="A178" s="17" t="str">
        <f>SEG!A36</f>
        <v>KIT-GE (3)</v>
      </c>
      <c r="B178" s="8">
        <f>IF( AND(ISNUMBER(B36),ISNUMBER(C36)),  AVERAGE(B36:C36),  B36 )</f>
        <v>0.90112974999999995</v>
      </c>
      <c r="C178" s="14">
        <f>IF(ISNUMBER(B178*'Ranking Mask'!B36), COUNTIFS('Ranking Mask'!B$4:B$70, "&gt;0", B$146:B$212, "&gt;"&amp;B178)+1, 'Ranking Mask'!B36)</f>
        <v>3</v>
      </c>
      <c r="D178" s="9">
        <f>IF( AND(ISNUMBER(D36),ISNUMBER(E36)),  AVERAGE(D36:E36),  D36 )</f>
        <v>0.86970475000000003</v>
      </c>
      <c r="E178" s="15">
        <f>IF(ISNUMBER(D178*'Ranking Mask'!D36), COUNTIFS('Ranking Mask'!D$4:D$70, "&gt;0", D$146:D$212, "&gt;"&amp;D178)+1, 'Ranking Mask'!D36)</f>
        <v>3</v>
      </c>
      <c r="F178" s="8">
        <f>IF( AND(ISNUMBER(F36),ISNUMBER(G36)),  AVERAGE(F36:G36),  F36 )</f>
        <v>0.84805099999999989</v>
      </c>
      <c r="G178" s="14">
        <f>IF(ISNUMBER(F178*'Ranking Mask'!F36), COUNTIFS('Ranking Mask'!F$4:F$70, "&gt;0", F$146:F$212, "&gt;"&amp;F178)+1, 'Ranking Mask'!F36)</f>
        <v>10</v>
      </c>
      <c r="H178" s="9">
        <f>IF( AND(ISNUMBER(H36),ISNUMBER(I36)),  AVERAGE(H36:I36),  H36 )</f>
        <v>0.87543199999999999</v>
      </c>
      <c r="I178" s="15">
        <f>IF(ISNUMBER(H178*'Ranking Mask'!H36), COUNTIFS('Ranking Mask'!H$4:H$70, "&gt;0", H$146:H$212, "&gt;"&amp;H178)+1, 'Ranking Mask'!H36)</f>
        <v>1</v>
      </c>
      <c r="J178" s="8">
        <f>IF( AND(ISNUMBER(J36),ISNUMBER(K36)),  AVERAGE(J36:K36),  J36 )</f>
        <v>0.68293524999999999</v>
      </c>
      <c r="K178" s="14">
        <f>IF(ISNUMBER(J178*'Ranking Mask'!J36), COUNTIFS('Ranking Mask'!J$4:J$70, "&gt;0", J$146:J$212, "&gt;"&amp;J178)+1, 'Ranking Mask'!J36)</f>
        <v>5</v>
      </c>
      <c r="L178" s="9">
        <f>IF( AND(ISNUMBER(L36),ISNUMBER(M36)),  AVERAGE(L36:M36),  L36 )</f>
        <v>0.92459150000000001</v>
      </c>
      <c r="M178" s="15">
        <f>IF(ISNUMBER(L178*'Ranking Mask'!L36), COUNTIFS('Ranking Mask'!L$4:L$70, "&gt;0", L$146:L$212, "&gt;"&amp;L178)+1, 'Ranking Mask'!L36)</f>
        <v>3</v>
      </c>
      <c r="N178" s="8">
        <f>IF( AND(ISNUMBER(N36),ISNUMBER(O36)),  AVERAGE(N36:O36),  N36 )</f>
        <v>0.92898825000000007</v>
      </c>
      <c r="O178" s="14">
        <f>IF(ISNUMBER(N178*'Ranking Mask'!N36), COUNTIFS('Ranking Mask'!N$4:N$70, "&gt;0", N$146:N$212, "&gt;"&amp;N178)+1, 'Ranking Mask'!N36)</f>
        <v>2</v>
      </c>
      <c r="P178" s="9">
        <f>IF( AND(ISNUMBER(P36),ISNUMBER(Q36)),  AVERAGE(P36:Q36),  P36 )</f>
        <v>0.79704200000000003</v>
      </c>
      <c r="Q178" s="15">
        <f>IF(ISNUMBER(P178*'Ranking Mask'!P36), COUNTIFS('Ranking Mask'!P$4:P$70, "&gt;0", P$146:P$212, "&gt;"&amp;P178)+1, 'Ranking Mask'!P36)</f>
        <v>1</v>
      </c>
      <c r="R178" s="8">
        <f>IF( AND(ISNUMBER(R36),ISNUMBER(S36)),  AVERAGE(R36:S36),  R36 )</f>
        <v>0.8943065</v>
      </c>
      <c r="S178" s="14">
        <f>IF(ISNUMBER(R178*'Ranking Mask'!R36), COUNTIFS('Ranking Mask'!R$4:R$70, "&gt;0", R$146:R$212, "&gt;"&amp;R178)+1, 'Ranking Mask'!R36)</f>
        <v>17</v>
      </c>
      <c r="T178" s="9">
        <f>IF( AND(ISNUMBER(T36),ISNUMBER(U36)),  AVERAGE(T36:U36),  T36 )</f>
        <v>0.93791099999999994</v>
      </c>
      <c r="U178" s="15">
        <f>IF(ISNUMBER(T178*'Ranking Mask'!T36), COUNTIFS('Ranking Mask'!T$4:T$70, "&gt;0", T$146:T$212, "&gt;"&amp;T178)+1, 'Ranking Mask'!T36)</f>
        <v>13</v>
      </c>
      <c r="V178" s="8">
        <f>IF( AND(ISNUMBER(V36),ISNUMBER(W36)),  AVERAGE(V36:W36),  V36 )</f>
        <v>0.7716615</v>
      </c>
      <c r="W178" s="14">
        <f>IF(ISNUMBER(V178*'Ranking Mask'!V36), COUNTIFS('Ranking Mask'!V$4:V$70, "&gt;0", V$146:V$212, "&gt;"&amp;V178)+1, 'Ranking Mask'!V36)</f>
        <v>7</v>
      </c>
      <c r="X178" s="9">
        <f>IF( AND(ISNUMBER(X36),ISNUMBER(Y36)),  AVERAGE(X36:Y36),  X36 )</f>
        <v>0.86939024999999992</v>
      </c>
      <c r="Y178" s="15">
        <f>IF(ISNUMBER(X178*'Ranking Mask'!X36), COUNTIFS('Ranking Mask'!X$4:X$70, "&gt;0", X$146:X$212, "&gt;"&amp;X178)+1, 'Ranking Mask'!X36)</f>
        <v>9</v>
      </c>
      <c r="Z178" s="8" t="str">
        <f>IF( AND(ISNUMBER(Z36),ISNUMBER(AA36)),  AVERAGE(Z36:AA36),  Z36 )</f>
        <v>NA</v>
      </c>
      <c r="AA178" s="14" t="str">
        <f>IF(ISNUMBER(Z178*'Ranking Mask'!Z36), COUNTIFS('Ranking Mask'!Z$4:Z$70, "&gt;0", Z$146:Z$212, "&gt;"&amp;Z178)+1, 'Ranking Mask'!Z36)</f>
        <v>NA</v>
      </c>
      <c r="AB178" s="9" t="str">
        <f>IF( AND(ISNUMBER(AB36),ISNUMBER(AC36)),  AVERAGE(AB36:AC36),  AB36 )</f>
        <v>NA</v>
      </c>
      <c r="AC178" s="15" t="str">
        <f>IF(ISNUMBER(AB178*'Ranking Mask'!AB36), COUNTIFS('Ranking Mask'!AB$4:AB$70, "&gt;0", AB$146:AB$212, "&gt;"&amp;AB178)+1, 'Ranking Mask'!AB36)</f>
        <v>NA</v>
      </c>
      <c r="AD178" s="8" t="str">
        <f>IF( AND(ISNUMBER(AD36),ISNUMBER(AE36)),  AVERAGE(AD36:AE36),  AD36 )</f>
        <v>NA</v>
      </c>
      <c r="AE178" s="14" t="str">
        <f>IF(ISNUMBER(AD178*'Ranking Mask'!AD36), COUNTIFS('Ranking Mask'!AD$4:AD$70, "&gt;0", AD$146:AD$212, "&gt;"&amp;AD178)+1, 'Ranking Mask'!AD36)</f>
        <v>NA</v>
      </c>
      <c r="AF178" s="9">
        <f>IF( AND(ISNUMBER(AF36),ISNUMBER(AG36)),  AVERAGE(AF36:AG36),  AF36 )</f>
        <v>0.92540175000000002</v>
      </c>
      <c r="AG178" s="15">
        <f>IF(ISNUMBER(AF178*'Ranking Mask'!AF36), COUNTIFS('Ranking Mask'!AF$4:AF$70, "&gt;0", AF$146:AF$212, "&gt;"&amp;AF178)+1, 'Ranking Mask'!AF36)</f>
        <v>13</v>
      </c>
      <c r="AH178" s="8">
        <f>IF( AND(ISNUMBER(AH36),ISNUMBER(AI36)),  AVERAGE(AH36:AI36),  AH36 )</f>
        <v>0.8549175</v>
      </c>
      <c r="AI178" s="14">
        <f>IF(ISNUMBER(AH178*'Ranking Mask'!AH36), COUNTIFS('Ranking Mask'!AH$4:AH$70, "&gt;0", AH$146:AH$212, "&gt;"&amp;AH178)+1, 'Ranking Mask'!AH36)</f>
        <v>1</v>
      </c>
      <c r="AJ178" s="9" t="str">
        <f>IF( AND(ISNUMBER(AJ36),ISNUMBER(AK36)),  AVERAGE(AJ36:AK36),  AJ36 )</f>
        <v>NA</v>
      </c>
      <c r="AK178" s="15" t="str">
        <f>IF(ISNUMBER(AJ178*'Ranking Mask'!AJ36), COUNTIFS('Ranking Mask'!AJ$4:AJ$70, "&gt;0", AJ$146:AJ$212, "&gt;"&amp;AJ178)+1, 'Ranking Mask'!AJ36)</f>
        <v>NA</v>
      </c>
      <c r="AL178" s="8">
        <f>IF( AND(ISNUMBER(AL36),ISNUMBER(AM36)),  AVERAGE(AL36:AM36),  AL36 )</f>
        <v>0.88138025000000009</v>
      </c>
      <c r="AM178" s="14">
        <f>IF(ISNUMBER(AL178*'Ranking Mask'!AL36), COUNTIFS('Ranking Mask'!AL$4:AL$70, "&gt;0", AL$146:AL$212, "&gt;"&amp;AL178)+1, 'Ranking Mask'!AL36)</f>
        <v>8</v>
      </c>
      <c r="AN178" s="9">
        <f>IF( AND(ISNUMBER(AN36),ISNUMBER(AO36)),  AVERAGE(AN36:AO36),  AN36 )</f>
        <v>0.86547675000000002</v>
      </c>
      <c r="AO178" s="15">
        <f>IF(ISNUMBER(AN178*'Ranking Mask'!AN36), COUNTIFS('Ranking Mask'!AN$4:AN$70, "&gt;0", AN$146:AN$212, "&gt;"&amp;AN178)+1, 'Ranking Mask'!AN36)</f>
        <v>2</v>
      </c>
    </row>
    <row r="179" spans="1:41" x14ac:dyDescent="0.25">
      <c r="A179" s="17" t="str">
        <f>SEG!A37</f>
        <v>KIT-GE (4)</v>
      </c>
      <c r="B179" s="8">
        <f>IF( AND(ISNUMBER(B37),ISNUMBER(C37)),  AVERAGE(B37:C37),  B37 )</f>
        <v>0.90572975</v>
      </c>
      <c r="C179" s="14">
        <f>IF(ISNUMBER(B179*'Ranking Mask'!B37), COUNTIFS('Ranking Mask'!B$4:B$70, "&gt;0", B$146:B$212, "&gt;"&amp;B179)+1, 'Ranking Mask'!B37)</f>
        <v>2</v>
      </c>
      <c r="D179" s="9">
        <f>IF( AND(ISNUMBER(D37),ISNUMBER(E37)),  AVERAGE(D37:E37),  D37 )</f>
        <v>0.87777474999999994</v>
      </c>
      <c r="E179" s="15">
        <f>IF(ISNUMBER(D179*'Ranking Mask'!D37), COUNTIFS('Ranking Mask'!D$4:D$70, "&gt;0", D$146:D$212, "&gt;"&amp;D179)+1, 'Ranking Mask'!D37)</f>
        <v>1</v>
      </c>
      <c r="F179" s="8">
        <f>IF( AND(ISNUMBER(F37),ISNUMBER(G37)),  AVERAGE(F37:G37),  F37 )</f>
        <v>0.87911250000000007</v>
      </c>
      <c r="G179" s="14">
        <f>IF(ISNUMBER(F179*'Ranking Mask'!F37), COUNTIFS('Ranking Mask'!F$4:F$70, "&gt;0", F$146:F$212, "&gt;"&amp;F179)+1, 'Ranking Mask'!F37)</f>
        <v>7</v>
      </c>
      <c r="H179" s="9" t="str">
        <f>IF( AND(ISNUMBER(H37),ISNUMBER(I37)),  AVERAGE(H37:I37),  H37 )</f>
        <v>NA</v>
      </c>
      <c r="I179" s="15" t="str">
        <f>IF(ISNUMBER(H179*'Ranking Mask'!H37), COUNTIFS('Ranking Mask'!H$4:H$70, "&gt;0", H$146:H$212, "&gt;"&amp;H179)+1, 'Ranking Mask'!H37)</f>
        <v>NA</v>
      </c>
      <c r="J179" s="8">
        <f>IF( AND(ISNUMBER(J37),ISNUMBER(K37)),  AVERAGE(J37:K37),  J37 )</f>
        <v>0.63631750000000009</v>
      </c>
      <c r="K179" s="14">
        <f>IF(ISNUMBER(J179*'Ranking Mask'!J37), COUNTIFS('Ranking Mask'!J$4:J$70, "&gt;0", J$146:J$212, "&gt;"&amp;J179)+1, 'Ranking Mask'!J37)</f>
        <v>10</v>
      </c>
      <c r="L179" s="9" t="str">
        <f>IF( AND(ISNUMBER(L37),ISNUMBER(M37)),  AVERAGE(L37:M37),  L37 )</f>
        <v>NA</v>
      </c>
      <c r="M179" s="15" t="str">
        <f>IF(ISNUMBER(L179*'Ranking Mask'!L37), COUNTIFS('Ranking Mask'!L$4:L$70, "&gt;0", L$146:L$212, "&gt;"&amp;L179)+1, 'Ranking Mask'!L37)</f>
        <v>NA</v>
      </c>
      <c r="N179" s="8" t="str">
        <f>IF( AND(ISNUMBER(N37),ISNUMBER(O37)),  AVERAGE(N37:O37),  N37 )</f>
        <v>NA</v>
      </c>
      <c r="O179" s="14" t="str">
        <f>IF(ISNUMBER(N179*'Ranking Mask'!N37), COUNTIFS('Ranking Mask'!N$4:N$70, "&gt;0", N$146:N$212, "&gt;"&amp;N179)+1, 'Ranking Mask'!N37)</f>
        <v>NA</v>
      </c>
      <c r="P179" s="9" t="str">
        <f>IF( AND(ISNUMBER(P37),ISNUMBER(Q37)),  AVERAGE(P37:Q37),  P37 )</f>
        <v>NA</v>
      </c>
      <c r="Q179" s="15" t="str">
        <f>IF(ISNUMBER(P179*'Ranking Mask'!P37), COUNTIFS('Ranking Mask'!P$4:P$70, "&gt;0", P$146:P$212, "&gt;"&amp;P179)+1, 'Ranking Mask'!P37)</f>
        <v>NA</v>
      </c>
      <c r="R179" s="8">
        <f>IF( AND(ISNUMBER(R37),ISNUMBER(S37)),  AVERAGE(R37:S37),  R37 )</f>
        <v>0.94019474999999997</v>
      </c>
      <c r="S179" s="14">
        <f>IF(ISNUMBER(R179*'Ranking Mask'!R37), COUNTIFS('Ranking Mask'!R$4:R$70, "&gt;0", R$146:R$212, "&gt;"&amp;R179)+1, 'Ranking Mask'!R37)</f>
        <v>3</v>
      </c>
      <c r="T179" s="9">
        <f>IF( AND(ISNUMBER(T37),ISNUMBER(U37)),  AVERAGE(T37:U37),  T37 )</f>
        <v>0.94899725000000001</v>
      </c>
      <c r="U179" s="15">
        <f>IF(ISNUMBER(T179*'Ranking Mask'!T37), COUNTIFS('Ranking Mask'!T$4:T$70, "&gt;0", T$146:T$212, "&gt;"&amp;T179)+1, 'Ranking Mask'!T37)</f>
        <v>5</v>
      </c>
      <c r="V179" s="8" t="str">
        <f>IF( AND(ISNUMBER(V37),ISNUMBER(W37)),  AVERAGE(V37:W37),  V37 )</f>
        <v>NA</v>
      </c>
      <c r="W179" s="14" t="str">
        <f>IF(ISNUMBER(V179*'Ranking Mask'!V37), COUNTIFS('Ranking Mask'!V$4:V$70, "&gt;0", V$146:V$212, "&gt;"&amp;V179)+1, 'Ranking Mask'!V37)</f>
        <v>NA</v>
      </c>
      <c r="X179" s="9" t="str">
        <f>IF( AND(ISNUMBER(X37),ISNUMBER(Y37)),  AVERAGE(X37:Y37),  X37 )</f>
        <v>NA</v>
      </c>
      <c r="Y179" s="15" t="str">
        <f>IF(ISNUMBER(X179*'Ranking Mask'!X37), COUNTIFS('Ranking Mask'!X$4:X$70, "&gt;0", X$146:X$212, "&gt;"&amp;X179)+1, 'Ranking Mask'!X37)</f>
        <v>NA</v>
      </c>
      <c r="Z179" s="8" t="str">
        <f>IF( AND(ISNUMBER(Z37),ISNUMBER(AA37)),  AVERAGE(Z37:AA37),  Z37 )</f>
        <v>NA</v>
      </c>
      <c r="AA179" s="14" t="str">
        <f>IF(ISNUMBER(Z179*'Ranking Mask'!Z37), COUNTIFS('Ranking Mask'!Z$4:Z$70, "&gt;0", Z$146:Z$212, "&gt;"&amp;Z179)+1, 'Ranking Mask'!Z37)</f>
        <v>NA</v>
      </c>
      <c r="AB179" s="9" t="str">
        <f>IF( AND(ISNUMBER(AB37),ISNUMBER(AC37)),  AVERAGE(AB37:AC37),  AB37 )</f>
        <v>NA</v>
      </c>
      <c r="AC179" s="15" t="str">
        <f>IF(ISNUMBER(AB179*'Ranking Mask'!AB37), COUNTIFS('Ranking Mask'!AB$4:AB$70, "&gt;0", AB$146:AB$212, "&gt;"&amp;AB179)+1, 'Ranking Mask'!AB37)</f>
        <v>NA</v>
      </c>
      <c r="AD179" s="8" t="str">
        <f>IF( AND(ISNUMBER(AD37),ISNUMBER(AE37)),  AVERAGE(AD37:AE37),  AD37 )</f>
        <v>NA</v>
      </c>
      <c r="AE179" s="14" t="str">
        <f>IF(ISNUMBER(AD179*'Ranking Mask'!AD37), COUNTIFS('Ranking Mask'!AD$4:AD$70, "&gt;0", AD$146:AD$212, "&gt;"&amp;AD179)+1, 'Ranking Mask'!AD37)</f>
        <v>NA</v>
      </c>
      <c r="AF179" s="9">
        <f>IF( AND(ISNUMBER(AF37),ISNUMBER(AG37)),  AVERAGE(AF37:AG37),  AF37 )</f>
        <v>0.95083549999999994</v>
      </c>
      <c r="AG179" s="15">
        <f>IF(ISNUMBER(AF179*'Ranking Mask'!AF37), COUNTIFS('Ranking Mask'!AF$4:AF$70, "&gt;0", AF$146:AF$212, "&gt;"&amp;AF179)+1, 'Ranking Mask'!AF37)</f>
        <v>2</v>
      </c>
      <c r="AH179" s="8">
        <f>IF( AND(ISNUMBER(AH37),ISNUMBER(AI37)),  AVERAGE(AH37:AI37),  AH37 )</f>
        <v>0.85396274999999999</v>
      </c>
      <c r="AI179" s="14">
        <f>IF(ISNUMBER(AH179*'Ranking Mask'!AH37), COUNTIFS('Ranking Mask'!AH$4:AH$70, "&gt;0", AH$146:AH$212, "&gt;"&amp;AH179)+1, 'Ranking Mask'!AH37)</f>
        <v>2</v>
      </c>
      <c r="AJ179" s="9" t="str">
        <f>IF( AND(ISNUMBER(AJ37),ISNUMBER(AK37)),  AVERAGE(AJ37:AK37),  AJ37 )</f>
        <v>NA</v>
      </c>
      <c r="AK179" s="15" t="str">
        <f>IF(ISNUMBER(AJ179*'Ranking Mask'!AJ37), COUNTIFS('Ranking Mask'!AJ$4:AJ$70, "&gt;0", AJ$146:AJ$212, "&gt;"&amp;AJ179)+1, 'Ranking Mask'!AJ37)</f>
        <v>NA</v>
      </c>
      <c r="AL179" s="8">
        <f>IF( AND(ISNUMBER(AL37),ISNUMBER(AM37)),  AVERAGE(AL37:AM37),  AL37 )</f>
        <v>0.9045034999999999</v>
      </c>
      <c r="AM179" s="14">
        <f>IF(ISNUMBER(AL179*'Ranking Mask'!AL37), COUNTIFS('Ranking Mask'!AL$4:AL$70, "&gt;0", AL$146:AL$212, "&gt;"&amp;AL179)+1, 'Ranking Mask'!AL37)</f>
        <v>1</v>
      </c>
      <c r="AN179" s="9" t="str">
        <f>IF( AND(ISNUMBER(AN37),ISNUMBER(AO37)),  AVERAGE(AN37:AO37),  AN37 )</f>
        <v>NA</v>
      </c>
      <c r="AO179" s="15" t="str">
        <f>IF(ISNUMBER(AN179*'Ranking Mask'!AN37), COUNTIFS('Ranking Mask'!AN$4:AN$70, "&gt;0", AN$146:AN$212, "&gt;"&amp;AN179)+1, 'Ranking Mask'!AN37)</f>
        <v>NA</v>
      </c>
    </row>
    <row r="180" spans="1:41" x14ac:dyDescent="0.25">
      <c r="A180" s="17" t="str">
        <f>SEG!A38</f>
        <v>KTH-SE (1)</v>
      </c>
      <c r="B180" s="8" t="str">
        <f>IF( AND(ISNUMBER(B38),ISNUMBER(C38)),  AVERAGE(B38:C38),  B38 )</f>
        <v>NA</v>
      </c>
      <c r="C180" s="14" t="str">
        <f>IF(ISNUMBER(B180*'Ranking Mask'!B38), COUNTIFS('Ranking Mask'!B$4:B$70, "&gt;0", B$146:B$212, "&gt;"&amp;B180)+1, 'Ranking Mask'!B38)</f>
        <v>NA</v>
      </c>
      <c r="D180" s="9" t="str">
        <f>IF( AND(ISNUMBER(D38),ISNUMBER(E38)),  AVERAGE(D38:E38),  D38 )</f>
        <v>NA</v>
      </c>
      <c r="E180" s="15" t="str">
        <f>IF(ISNUMBER(D180*'Ranking Mask'!D38), COUNTIFS('Ranking Mask'!D$4:D$70, "&gt;0", D$146:D$212, "&gt;"&amp;D180)+1, 'Ranking Mask'!D38)</f>
        <v>NA</v>
      </c>
      <c r="F180" s="8" t="str">
        <f>IF( AND(ISNUMBER(F38),ISNUMBER(G38)),  AVERAGE(F38:G38),  F38 )</f>
        <v>NA</v>
      </c>
      <c r="G180" s="14" t="str">
        <f>IF(ISNUMBER(F180*'Ranking Mask'!F38), COUNTIFS('Ranking Mask'!F$4:F$70, "&gt;0", F$146:F$212, "&gt;"&amp;F180)+1, 'Ranking Mask'!F38)</f>
        <v>NA</v>
      </c>
      <c r="H180" s="9">
        <f>IF( AND(ISNUMBER(H38),ISNUMBER(I38)),  AVERAGE(H38:I38),  H38 )</f>
        <v>0.73829974999999992</v>
      </c>
      <c r="I180" s="15">
        <f>IF(ISNUMBER(H180*'Ranking Mask'!H38), COUNTIFS('Ranking Mask'!H$4:H$70, "&gt;0", H$146:H$212, "&gt;"&amp;H180)+1, 'Ranking Mask'!H38)</f>
        <v>4</v>
      </c>
      <c r="J180" s="8">
        <f>IF( AND(ISNUMBER(J38),ISNUMBER(K38)),  AVERAGE(J38:K38),  J38 )</f>
        <v>0.74015850000000005</v>
      </c>
      <c r="K180" s="14">
        <f>IF(ISNUMBER(J180*'Ranking Mask'!J38), COUNTIFS('Ranking Mask'!J$4:J$70, "&gt;0", J$146:J$212, "&gt;"&amp;J180)+1, 'Ranking Mask'!J38)</f>
        <v>2</v>
      </c>
      <c r="L180" s="9">
        <f>IF( AND(ISNUMBER(L38),ISNUMBER(M38)),  AVERAGE(L38:M38),  L38 )</f>
        <v>0.91293524999999998</v>
      </c>
      <c r="M180" s="15">
        <f>IF(ISNUMBER(L180*'Ranking Mask'!L38), COUNTIFS('Ranking Mask'!L$4:L$70, "&gt;0", L$146:L$212, "&gt;"&amp;L180)+1, 'Ranking Mask'!L38)</f>
        <v>5</v>
      </c>
      <c r="N180" s="8">
        <f>IF( AND(ISNUMBER(N38),ISNUMBER(O38)),  AVERAGE(N38:O38),  N38 )</f>
        <v>0.93758150000000007</v>
      </c>
      <c r="O180" s="14">
        <f>IF(ISNUMBER(N180*'Ranking Mask'!N38), COUNTIFS('Ranking Mask'!N$4:N$70, "&gt;0", N$146:N$212, "&gt;"&amp;N180)+1, 'Ranking Mask'!N38)</f>
        <v>1</v>
      </c>
      <c r="P180" s="9">
        <f>IF( AND(ISNUMBER(P38),ISNUMBER(Q38)),  AVERAGE(P38:Q38),  P38 )</f>
        <v>0.75715924999999995</v>
      </c>
      <c r="Q180" s="15">
        <f>IF(ISNUMBER(P180*'Ranking Mask'!P38), COUNTIFS('Ranking Mask'!P$4:P$70, "&gt;0", P$146:P$212, "&gt;"&amp;P180)+1, 'Ranking Mask'!P38)</f>
        <v>3</v>
      </c>
      <c r="R180" s="8">
        <f>IF( AND(ISNUMBER(R38),ISNUMBER(S38)),  AVERAGE(R38:S38),  R38 )</f>
        <v>0.95111499999999993</v>
      </c>
      <c r="S180" s="14">
        <f>IF(ISNUMBER(R180*'Ranking Mask'!R38), COUNTIFS('Ranking Mask'!R$4:R$70, "&gt;0", R$146:R$212, "&gt;"&amp;R180)+1, 'Ranking Mask'!R38)</f>
        <v>1</v>
      </c>
      <c r="T180" s="9">
        <f>IF( AND(ISNUMBER(T38),ISNUMBER(U38)),  AVERAGE(T38:U38),  T38 )</f>
        <v>0.94189725000000002</v>
      </c>
      <c r="U180" s="15" t="str">
        <f>IF(ISNUMBER(T180*'Ranking Mask'!T38), COUNTIFS('Ranking Mask'!T$4:T$70, "&gt;0", T$146:T$212, "&gt;"&amp;T180)+1, 'Ranking Mask'!T38)</f>
        <v>-</v>
      </c>
      <c r="V180" s="8">
        <f>IF( AND(ISNUMBER(V38),ISNUMBER(W38)),  AVERAGE(V38:W38),  V38 )</f>
        <v>0.80345525000000007</v>
      </c>
      <c r="W180" s="14" t="str">
        <f>IF(ISNUMBER(V180*'Ranking Mask'!V38), COUNTIFS('Ranking Mask'!V$4:V$70, "&gt;0", V$146:V$212, "&gt;"&amp;V180)+1, 'Ranking Mask'!V38)</f>
        <v>-</v>
      </c>
      <c r="X180" s="9">
        <f>IF( AND(ISNUMBER(X38),ISNUMBER(Y38)),  AVERAGE(X38:Y38),  X38 )</f>
        <v>0.92588249999999994</v>
      </c>
      <c r="Y180" s="15">
        <f>IF(ISNUMBER(X180*'Ranking Mask'!X38), COUNTIFS('Ranking Mask'!X$4:X$70, "&gt;0", X$146:X$212, "&gt;"&amp;X180)+1, 'Ranking Mask'!X38)</f>
        <v>1</v>
      </c>
      <c r="Z180" s="8" t="str">
        <f>IF( AND(ISNUMBER(Z38),ISNUMBER(AA38)),  AVERAGE(Z38:AA38),  Z38 )</f>
        <v>NA</v>
      </c>
      <c r="AA180" s="14" t="str">
        <f>IF(ISNUMBER(Z180*'Ranking Mask'!Z38), COUNTIFS('Ranking Mask'!Z$4:Z$70, "&gt;0", Z$146:Z$212, "&gt;"&amp;Z180)+1, 'Ranking Mask'!Z38)</f>
        <v>NA</v>
      </c>
      <c r="AB180" s="9" t="str">
        <f>IF( AND(ISNUMBER(AB38),ISNUMBER(AC38)),  AVERAGE(AB38:AC38),  AB38 )</f>
        <v>NA</v>
      </c>
      <c r="AC180" s="15" t="str">
        <f>IF(ISNUMBER(AB180*'Ranking Mask'!AB38), COUNTIFS('Ranking Mask'!AB$4:AB$70, "&gt;0", AB$146:AB$212, "&gt;"&amp;AB180)+1, 'Ranking Mask'!AB38)</f>
        <v>NA</v>
      </c>
      <c r="AD180" s="8" t="str">
        <f>IF( AND(ISNUMBER(AD38),ISNUMBER(AE38)),  AVERAGE(AD38:AE38),  AD38 )</f>
        <v>NA</v>
      </c>
      <c r="AE180" s="14" t="str">
        <f>IF(ISNUMBER(AD180*'Ranking Mask'!AD38), COUNTIFS('Ranking Mask'!AD$4:AD$70, "&gt;0", AD$146:AD$212, "&gt;"&amp;AD180)+1, 'Ranking Mask'!AD38)</f>
        <v>NA</v>
      </c>
      <c r="AF180" s="9" t="str">
        <f>IF( AND(ISNUMBER(AF38),ISNUMBER(AG38)),  AVERAGE(AF38:AG38),  AF38 )</f>
        <v>NA</v>
      </c>
      <c r="AG180" s="15" t="str">
        <f>IF(ISNUMBER(AF180*'Ranking Mask'!AF38), COUNTIFS('Ranking Mask'!AF$4:AF$70, "&gt;0", AF$146:AF$212, "&gt;"&amp;AF180)+1, 'Ranking Mask'!AF38)</f>
        <v>NA</v>
      </c>
      <c r="AH180" s="8">
        <f>IF( AND(ISNUMBER(AH38),ISNUMBER(AI38)),  AVERAGE(AH38:AI38),  AH38 )</f>
        <v>0.77902150000000003</v>
      </c>
      <c r="AI180" s="14" t="str">
        <f>IF(ISNUMBER(AH180*'Ranking Mask'!AH38), COUNTIFS('Ranking Mask'!AH$4:AH$70, "&gt;0", AH$146:AH$212, "&gt;"&amp;AH180)+1, 'Ranking Mask'!AH38)</f>
        <v>-</v>
      </c>
      <c r="AJ180" s="9">
        <f>IF( AND(ISNUMBER(AJ38),ISNUMBER(AK38)),  AVERAGE(AJ38:AK38),  AJ38 )</f>
        <v>0.92004025</v>
      </c>
      <c r="AK180" s="15">
        <f>IF(ISNUMBER(AJ180*'Ranking Mask'!AJ38), COUNTIFS('Ranking Mask'!AJ$4:AJ$70, "&gt;0", AJ$146:AJ$212, "&gt;"&amp;AJ180)+1, 'Ranking Mask'!AJ38)</f>
        <v>1</v>
      </c>
      <c r="AL180" s="8">
        <f>IF( AND(ISNUMBER(AL38),ISNUMBER(AM38)),  AVERAGE(AL38:AM38),  AL38 )</f>
        <v>0.87403399999999998</v>
      </c>
      <c r="AM180" s="14">
        <f>IF(ISNUMBER(AL180*'Ranking Mask'!AL38), COUNTIFS('Ranking Mask'!AL$4:AL$70, "&gt;0", AL$146:AL$212, "&gt;"&amp;AL180)+1, 'Ranking Mask'!AL38)</f>
        <v>12</v>
      </c>
      <c r="AN180" s="9">
        <f>IF( AND(ISNUMBER(AN38),ISNUMBER(AO38)),  AVERAGE(AN38:AO38),  AN38 )</f>
        <v>0.84787900000000005</v>
      </c>
      <c r="AO180" s="15">
        <f>IF(ISNUMBER(AN180*'Ranking Mask'!AN38), COUNTIFS('Ranking Mask'!AN$4:AN$70, "&gt;0", AN$146:AN$212, "&gt;"&amp;AN180)+1, 'Ranking Mask'!AN38)</f>
        <v>3</v>
      </c>
    </row>
    <row r="181" spans="1:41" x14ac:dyDescent="0.25">
      <c r="A181" s="17" t="str">
        <f>SEG!A39</f>
        <v>KTH-SE (1*)</v>
      </c>
      <c r="B181" s="8">
        <f>IF( AND(ISNUMBER(B39),ISNUMBER(C39)),  AVERAGE(B39:C39),  B39 )</f>
        <v>0.8459025</v>
      </c>
      <c r="C181" s="14">
        <f>IF(ISNUMBER(B181*'Ranking Mask'!B39), COUNTIFS('Ranking Mask'!B$4:B$70, "&gt;0", B$146:B$212, "&gt;"&amp;B181)+1, 'Ranking Mask'!B39)</f>
        <v>8</v>
      </c>
      <c r="D181" s="9">
        <f>IF( AND(ISNUMBER(D39),ISNUMBER(E39)),  AVERAGE(D39:E39),  D39 )</f>
        <v>0.63119974999999995</v>
      </c>
      <c r="E181" s="15">
        <f>IF(ISNUMBER(D181*'Ranking Mask'!D39), COUNTIFS('Ranking Mask'!D$4:D$70, "&gt;0", D$146:D$212, "&gt;"&amp;D181)+1, 'Ranking Mask'!D39)</f>
        <v>14</v>
      </c>
      <c r="F181" s="8">
        <f>IF( AND(ISNUMBER(F39),ISNUMBER(G39)),  AVERAGE(F39:G39),  F39 )</f>
        <v>0.33751049999999999</v>
      </c>
      <c r="G181" s="14">
        <f>IF(ISNUMBER(F181*'Ranking Mask'!F39), COUNTIFS('Ranking Mask'!F$4:F$70, "&gt;0", F$146:F$212, "&gt;"&amp;F181)+1, 'Ranking Mask'!F39)</f>
        <v>23</v>
      </c>
      <c r="H181" s="9" t="str">
        <f>IF( AND(ISNUMBER(H39),ISNUMBER(I39)),  AVERAGE(H39:I39),  H39 )</f>
        <v>NA</v>
      </c>
      <c r="I181" s="15" t="str">
        <f>IF(ISNUMBER(H181*'Ranking Mask'!H39), COUNTIFS('Ranking Mask'!H$4:H$70, "&gt;0", H$146:H$212, "&gt;"&amp;H181)+1, 'Ranking Mask'!H39)</f>
        <v>NA</v>
      </c>
      <c r="J181" s="8">
        <f>IF( AND(ISNUMBER(J39),ISNUMBER(K39)),  AVERAGE(J39:K39),  J39 )</f>
        <v>0.7016095</v>
      </c>
      <c r="K181" s="14" t="str">
        <f>IF(ISNUMBER(J181*'Ranking Mask'!J39), COUNTIFS('Ranking Mask'!J$4:J$70, "&gt;0", J$146:J$212, "&gt;"&amp;J181)+1, 'Ranking Mask'!J39)</f>
        <v>-</v>
      </c>
      <c r="L181" s="9">
        <f>IF( AND(ISNUMBER(L39),ISNUMBER(M39)),  AVERAGE(L39:M39),  L39 )</f>
        <v>0.90827049999999998</v>
      </c>
      <c r="M181" s="15" t="str">
        <f>IF(ISNUMBER(L181*'Ranking Mask'!L39), COUNTIFS('Ranking Mask'!L$4:L$70, "&gt;0", L$146:L$212, "&gt;"&amp;L181)+1, 'Ranking Mask'!L39)</f>
        <v>-</v>
      </c>
      <c r="N181" s="8">
        <f>IF( AND(ISNUMBER(N39),ISNUMBER(O39)),  AVERAGE(N39:O39),  N39 )</f>
        <v>0.93717850000000003</v>
      </c>
      <c r="O181" s="14" t="str">
        <f>IF(ISNUMBER(N181*'Ranking Mask'!N39), COUNTIFS('Ranking Mask'!N$4:N$70, "&gt;0", N$146:N$212, "&gt;"&amp;N181)+1, 'Ranking Mask'!N39)</f>
        <v>-</v>
      </c>
      <c r="P181" s="9">
        <f>IF( AND(ISNUMBER(P39),ISNUMBER(Q39)),  AVERAGE(P39:Q39),  P39 )</f>
        <v>0.74038975000000007</v>
      </c>
      <c r="Q181" s="15" t="str">
        <f>IF(ISNUMBER(P181*'Ranking Mask'!P39), COUNTIFS('Ranking Mask'!P$4:P$70, "&gt;0", P$146:P$212, "&gt;"&amp;P181)+1, 'Ranking Mask'!P39)</f>
        <v>-</v>
      </c>
      <c r="R181" s="8">
        <f>IF( AND(ISNUMBER(R39),ISNUMBER(S39)),  AVERAGE(R39:S39),  R39 )</f>
        <v>0.93625200000000008</v>
      </c>
      <c r="S181" s="14" t="str">
        <f>IF(ISNUMBER(R181*'Ranking Mask'!R39), COUNTIFS('Ranking Mask'!R$4:R$70, "&gt;0", R$146:R$212, "&gt;"&amp;R181)+1, 'Ranking Mask'!R39)</f>
        <v>-</v>
      </c>
      <c r="T181" s="9">
        <f>IF( AND(ISNUMBER(T39),ISNUMBER(U39)),  AVERAGE(T39:U39),  T39 )</f>
        <v>0.95080825000000002</v>
      </c>
      <c r="U181" s="15">
        <f>IF(ISNUMBER(T181*'Ranking Mask'!T39), COUNTIFS('Ranking Mask'!T$4:T$70, "&gt;0", T$146:T$212, "&gt;"&amp;T181)+1, 'Ranking Mask'!T39)</f>
        <v>4</v>
      </c>
      <c r="V181" s="8">
        <f>IF( AND(ISNUMBER(V39),ISNUMBER(W39)),  AVERAGE(V39:W39),  V39 )</f>
        <v>0.82880674999999993</v>
      </c>
      <c r="W181" s="14">
        <f>IF(ISNUMBER(V181*'Ranking Mask'!V39), COUNTIFS('Ranking Mask'!V$4:V$70, "&gt;0", V$146:V$212, "&gt;"&amp;V181)+1, 'Ranking Mask'!V39)</f>
        <v>2</v>
      </c>
      <c r="X181" s="9">
        <f>IF( AND(ISNUMBER(X39),ISNUMBER(Y39)),  AVERAGE(X39:Y39),  X39 )</f>
        <v>0.91192475000000006</v>
      </c>
      <c r="Y181" s="15" t="str">
        <f>IF(ISNUMBER(X181*'Ranking Mask'!X39), COUNTIFS('Ranking Mask'!X$4:X$70, "&gt;0", X$146:X$212, "&gt;"&amp;X181)+1, 'Ranking Mask'!X39)</f>
        <v>-</v>
      </c>
      <c r="Z181" s="8" t="str">
        <f>IF( AND(ISNUMBER(Z39),ISNUMBER(AA39)),  AVERAGE(Z39:AA39),  Z39 )</f>
        <v>NA</v>
      </c>
      <c r="AA181" s="14" t="str">
        <f>IF(ISNUMBER(Z181*'Ranking Mask'!Z39), COUNTIFS('Ranking Mask'!Z$4:Z$70, "&gt;0", Z$146:Z$212, "&gt;"&amp;Z181)+1, 'Ranking Mask'!Z39)</f>
        <v>NA</v>
      </c>
      <c r="AB181" s="9" t="str">
        <f>IF( AND(ISNUMBER(AB39),ISNUMBER(AC39)),  AVERAGE(AB39:AC39),  AB39 )</f>
        <v>NA</v>
      </c>
      <c r="AC181" s="15" t="str">
        <f>IF(ISNUMBER(AB181*'Ranking Mask'!AB39), COUNTIFS('Ranking Mask'!AB$4:AB$70, "&gt;0", AB$146:AB$212, "&gt;"&amp;AB181)+1, 'Ranking Mask'!AB39)</f>
        <v>NA</v>
      </c>
      <c r="AD181" s="8" t="str">
        <f>IF( AND(ISNUMBER(AD39),ISNUMBER(AE39)),  AVERAGE(AD39:AE39),  AD39 )</f>
        <v>NA</v>
      </c>
      <c r="AE181" s="14" t="str">
        <f>IF(ISNUMBER(AD181*'Ranking Mask'!AD39), COUNTIFS('Ranking Mask'!AD$4:AD$70, "&gt;0", AD$146:AD$212, "&gt;"&amp;AD181)+1, 'Ranking Mask'!AD39)</f>
        <v>NA</v>
      </c>
      <c r="AF181" s="9">
        <f>IF( AND(ISNUMBER(AF39),ISNUMBER(AG39)),  AVERAGE(AF39:AG39),  AF39 )</f>
        <v>0.64034274999999996</v>
      </c>
      <c r="AG181" s="15">
        <f>IF(ISNUMBER(AF181*'Ranking Mask'!AF39), COUNTIFS('Ranking Mask'!AF$4:AF$70, "&gt;0", AF$146:AF$212, "&gt;"&amp;AF181)+1, 'Ranking Mask'!AF39)</f>
        <v>27</v>
      </c>
      <c r="AH181" s="8">
        <f>IF( AND(ISNUMBER(AH39),ISNUMBER(AI39)),  AVERAGE(AH39:AI39),  AH39 )</f>
        <v>0.78779149999999998</v>
      </c>
      <c r="AI181" s="14">
        <f>IF(ISNUMBER(AH181*'Ranking Mask'!AH39), COUNTIFS('Ranking Mask'!AH$4:AH$70, "&gt;0", AH$146:AH$212, "&gt;"&amp;AH181)+1, 'Ranking Mask'!AH39)</f>
        <v>13</v>
      </c>
      <c r="AJ181" s="9" t="str">
        <f>IF( AND(ISNUMBER(AJ39),ISNUMBER(AK39)),  AVERAGE(AJ39:AK39),  AJ39 )</f>
        <v>NA</v>
      </c>
      <c r="AK181" s="15" t="str">
        <f>IF(ISNUMBER(AJ181*'Ranking Mask'!AJ39), COUNTIFS('Ranking Mask'!AJ$4:AJ$70, "&gt;0", AJ$146:AJ$212, "&gt;"&amp;AJ181)+1, 'Ranking Mask'!AJ39)</f>
        <v>NA</v>
      </c>
      <c r="AL181" s="8" t="str">
        <f>IF( AND(ISNUMBER(AL39),ISNUMBER(AM39)),  AVERAGE(AL39:AM39),  AL39 )</f>
        <v>NA</v>
      </c>
      <c r="AM181" s="14" t="str">
        <f>IF(ISNUMBER(AL181*'Ranking Mask'!AL39), COUNTIFS('Ranking Mask'!AL$4:AL$70, "&gt;0", AL$146:AL$212, "&gt;"&amp;AL181)+1, 'Ranking Mask'!AL39)</f>
        <v>NA</v>
      </c>
      <c r="AN181" s="9" t="str">
        <f>IF( AND(ISNUMBER(AN39),ISNUMBER(AO39)),  AVERAGE(AN39:AO39),  AN39 )</f>
        <v>NA</v>
      </c>
      <c r="AO181" s="15" t="str">
        <f>IF(ISNUMBER(AN181*'Ranking Mask'!AN39), COUNTIFS('Ranking Mask'!AN$4:AN$70, "&gt;0", AN$146:AN$212, "&gt;"&amp;AN181)+1, 'Ranking Mask'!AN39)</f>
        <v>NA</v>
      </c>
    </row>
    <row r="182" spans="1:41" x14ac:dyDescent="0.25">
      <c r="A182" s="17" t="str">
        <f>SEG!A40</f>
        <v>KTH-SE (2)</v>
      </c>
      <c r="B182" s="8" t="str">
        <f>IF( AND(ISNUMBER(B40),ISNUMBER(C40)),  AVERAGE(B40:C40),  B40 )</f>
        <v>NA</v>
      </c>
      <c r="C182" s="14" t="str">
        <f>IF(ISNUMBER(B182*'Ranking Mask'!B40), COUNTIFS('Ranking Mask'!B$4:B$70, "&gt;0", B$146:B$212, "&gt;"&amp;B182)+1, 'Ranking Mask'!B40)</f>
        <v>NA</v>
      </c>
      <c r="D182" s="9" t="str">
        <f>IF( AND(ISNUMBER(D40),ISNUMBER(E40)),  AVERAGE(D40:E40),  D40 )</f>
        <v>NA</v>
      </c>
      <c r="E182" s="15" t="str">
        <f>IF(ISNUMBER(D182*'Ranking Mask'!D40), COUNTIFS('Ranking Mask'!D$4:D$70, "&gt;0", D$146:D$212, "&gt;"&amp;D182)+1, 'Ranking Mask'!D40)</f>
        <v>NA</v>
      </c>
      <c r="F182" s="8" t="str">
        <f>IF( AND(ISNUMBER(F40),ISNUMBER(G40)),  AVERAGE(F40:G40),  F40 )</f>
        <v>NA</v>
      </c>
      <c r="G182" s="14" t="str">
        <f>IF(ISNUMBER(F182*'Ranking Mask'!F40), COUNTIFS('Ranking Mask'!F$4:F$70, "&gt;0", F$146:F$212, "&gt;"&amp;F182)+1, 'Ranking Mask'!F40)</f>
        <v>NA</v>
      </c>
      <c r="H182" s="9" t="str">
        <f>IF( AND(ISNUMBER(H40),ISNUMBER(I40)),  AVERAGE(H40:I40),  H40 )</f>
        <v>NA</v>
      </c>
      <c r="I182" s="15" t="str">
        <f>IF(ISNUMBER(H182*'Ranking Mask'!H40), COUNTIFS('Ranking Mask'!H$4:H$70, "&gt;0", H$146:H$212, "&gt;"&amp;H182)+1, 'Ranking Mask'!H40)</f>
        <v>NA</v>
      </c>
      <c r="J182" s="8" t="str">
        <f>IF( AND(ISNUMBER(J40),ISNUMBER(K40)),  AVERAGE(J40:K40),  J40 )</f>
        <v>NA</v>
      </c>
      <c r="K182" s="14" t="str">
        <f>IF(ISNUMBER(J182*'Ranking Mask'!J40), COUNTIFS('Ranking Mask'!J$4:J$70, "&gt;0", J$146:J$212, "&gt;"&amp;J182)+1, 'Ranking Mask'!J40)</f>
        <v>NA</v>
      </c>
      <c r="L182" s="9" t="str">
        <f>IF( AND(ISNUMBER(L40),ISNUMBER(M40)),  AVERAGE(L40:M40),  L40 )</f>
        <v>NA</v>
      </c>
      <c r="M182" s="15" t="str">
        <f>IF(ISNUMBER(L182*'Ranking Mask'!L40), COUNTIFS('Ranking Mask'!L$4:L$70, "&gt;0", L$146:L$212, "&gt;"&amp;L182)+1, 'Ranking Mask'!L40)</f>
        <v>NA</v>
      </c>
      <c r="N182" s="8" t="str">
        <f>IF( AND(ISNUMBER(N40),ISNUMBER(O40)),  AVERAGE(N40:O40),  N40 )</f>
        <v>NA</v>
      </c>
      <c r="O182" s="14" t="str">
        <f>IF(ISNUMBER(N182*'Ranking Mask'!N40), COUNTIFS('Ranking Mask'!N$4:N$70, "&gt;0", N$146:N$212, "&gt;"&amp;N182)+1, 'Ranking Mask'!N40)</f>
        <v>NA</v>
      </c>
      <c r="P182" s="9" t="str">
        <f>IF( AND(ISNUMBER(P40),ISNUMBER(Q40)),  AVERAGE(P40:Q40),  P40 )</f>
        <v>NA</v>
      </c>
      <c r="Q182" s="15" t="str">
        <f>IF(ISNUMBER(P182*'Ranking Mask'!P40), COUNTIFS('Ranking Mask'!P$4:P$70, "&gt;0", P$146:P$212, "&gt;"&amp;P182)+1, 'Ranking Mask'!P40)</f>
        <v>NA</v>
      </c>
      <c r="R182" s="8" t="str">
        <f>IF( AND(ISNUMBER(R40),ISNUMBER(S40)),  AVERAGE(R40:S40),  R40 )</f>
        <v>NA</v>
      </c>
      <c r="S182" s="14" t="str">
        <f>IF(ISNUMBER(R182*'Ranking Mask'!R40), COUNTIFS('Ranking Mask'!R$4:R$70, "&gt;0", R$146:R$212, "&gt;"&amp;R182)+1, 'Ranking Mask'!R40)</f>
        <v>NA</v>
      </c>
      <c r="T182" s="9" t="str">
        <f>IF( AND(ISNUMBER(T40),ISNUMBER(U40)),  AVERAGE(T40:U40),  T40 )</f>
        <v>NA</v>
      </c>
      <c r="U182" s="15" t="str">
        <f>IF(ISNUMBER(T182*'Ranking Mask'!T40), COUNTIFS('Ranking Mask'!T$4:T$70, "&gt;0", T$146:T$212, "&gt;"&amp;T182)+1, 'Ranking Mask'!T40)</f>
        <v>NA</v>
      </c>
      <c r="V182" s="8" t="str">
        <f>IF( AND(ISNUMBER(V40),ISNUMBER(W40)),  AVERAGE(V40:W40),  V40 )</f>
        <v>NA</v>
      </c>
      <c r="W182" s="14" t="str">
        <f>IF(ISNUMBER(V182*'Ranking Mask'!V40), COUNTIFS('Ranking Mask'!V$4:V$70, "&gt;0", V$146:V$212, "&gt;"&amp;V182)+1, 'Ranking Mask'!V40)</f>
        <v>NA</v>
      </c>
      <c r="X182" s="9" t="str">
        <f>IF( AND(ISNUMBER(X40),ISNUMBER(Y40)),  AVERAGE(X40:Y40),  X40 )</f>
        <v>NA</v>
      </c>
      <c r="Y182" s="15" t="str">
        <f>IF(ISNUMBER(X182*'Ranking Mask'!X40), COUNTIFS('Ranking Mask'!X$4:X$70, "&gt;0", X$146:X$212, "&gt;"&amp;X182)+1, 'Ranking Mask'!X40)</f>
        <v>NA</v>
      </c>
      <c r="Z182" s="8">
        <f>IF( AND(ISNUMBER(Z40),ISNUMBER(AA40)),  AVERAGE(Z40:AA40),  Z40 )</f>
        <v>0.61719824999999995</v>
      </c>
      <c r="AA182" s="14">
        <f>IF(ISNUMBER(Z182*'Ranking Mask'!Z40), COUNTIFS('Ranking Mask'!Z$4:Z$70, "&gt;0", Z$146:Z$212, "&gt;"&amp;Z182)+1, 'Ranking Mask'!Z40)</f>
        <v>2</v>
      </c>
      <c r="AB182" s="9">
        <f>IF( AND(ISNUMBER(AB40),ISNUMBER(AC40)),  AVERAGE(AB40:AC40),  AB40 )</f>
        <v>0.86653800000000003</v>
      </c>
      <c r="AC182" s="15">
        <f>IF(ISNUMBER(AB182*'Ranking Mask'!AB40), COUNTIFS('Ranking Mask'!AB$4:AB$70, "&gt;0", AB$146:AB$212, "&gt;"&amp;AB182)+1, 'Ranking Mask'!AB40)</f>
        <v>1</v>
      </c>
      <c r="AD182" s="8">
        <f>IF( AND(ISNUMBER(AD40),ISNUMBER(AE40)),  AVERAGE(AD40:AE40),  AD40 )</f>
        <v>0.75500425000000004</v>
      </c>
      <c r="AE182" s="14">
        <f>IF(ISNUMBER(AD182*'Ranking Mask'!AD40), COUNTIFS('Ranking Mask'!AD$4:AD$70, "&gt;0", AD$146:AD$212, "&gt;"&amp;AD182)+1, 'Ranking Mask'!AD40)</f>
        <v>4</v>
      </c>
      <c r="AF182" s="9" t="str">
        <f>IF( AND(ISNUMBER(AF40),ISNUMBER(AG40)),  AVERAGE(AF40:AG40),  AF40 )</f>
        <v>NA</v>
      </c>
      <c r="AG182" s="15" t="str">
        <f>IF(ISNUMBER(AF182*'Ranking Mask'!AF40), COUNTIFS('Ranking Mask'!AF$4:AF$70, "&gt;0", AF$146:AF$212, "&gt;"&amp;AF182)+1, 'Ranking Mask'!AF40)</f>
        <v>NA</v>
      </c>
      <c r="AH182" s="8" t="str">
        <f>IF( AND(ISNUMBER(AH40),ISNUMBER(AI40)),  AVERAGE(AH40:AI40),  AH40 )</f>
        <v>NA</v>
      </c>
      <c r="AI182" s="14" t="str">
        <f>IF(ISNUMBER(AH182*'Ranking Mask'!AH40), COUNTIFS('Ranking Mask'!AH$4:AH$70, "&gt;0", AH$146:AH$212, "&gt;"&amp;AH182)+1, 'Ranking Mask'!AH40)</f>
        <v>NA</v>
      </c>
      <c r="AJ182" s="9" t="str">
        <f>IF( AND(ISNUMBER(AJ40),ISNUMBER(AK40)),  AVERAGE(AJ40:AK40),  AJ40 )</f>
        <v>NA</v>
      </c>
      <c r="AK182" s="15" t="str">
        <f>IF(ISNUMBER(AJ182*'Ranking Mask'!AJ40), COUNTIFS('Ranking Mask'!AJ$4:AJ$70, "&gt;0", AJ$146:AJ$212, "&gt;"&amp;AJ182)+1, 'Ranking Mask'!AJ40)</f>
        <v>NA</v>
      </c>
      <c r="AL182" s="8" t="str">
        <f>IF( AND(ISNUMBER(AL40),ISNUMBER(AM40)),  AVERAGE(AL40:AM40),  AL40 )</f>
        <v>NA</v>
      </c>
      <c r="AM182" s="14" t="str">
        <f>IF(ISNUMBER(AL182*'Ranking Mask'!AL40), COUNTIFS('Ranking Mask'!AL$4:AL$70, "&gt;0", AL$146:AL$212, "&gt;"&amp;AL182)+1, 'Ranking Mask'!AL40)</f>
        <v>NA</v>
      </c>
      <c r="AN182" s="9" t="str">
        <f>IF( AND(ISNUMBER(AN40),ISNUMBER(AO40)),  AVERAGE(AN40:AO40),  AN40 )</f>
        <v>NA</v>
      </c>
      <c r="AO182" s="15" t="str">
        <f>IF(ISNUMBER(AN182*'Ranking Mask'!AN40), COUNTIFS('Ranking Mask'!AN$4:AN$70, "&gt;0", AN$146:AN$212, "&gt;"&amp;AN182)+1, 'Ranking Mask'!AN40)</f>
        <v>NA</v>
      </c>
    </row>
    <row r="183" spans="1:41" x14ac:dyDescent="0.25">
      <c r="A183" s="17" t="str">
        <f>SEG!A41</f>
        <v>KTH-SE (3)</v>
      </c>
      <c r="B183" s="8" t="str">
        <f>IF( AND(ISNUMBER(B41),ISNUMBER(C41)),  AVERAGE(B41:C41),  B41 )</f>
        <v>NA</v>
      </c>
      <c r="C183" s="14" t="str">
        <f>IF(ISNUMBER(B183*'Ranking Mask'!B41), COUNTIFS('Ranking Mask'!B$4:B$70, "&gt;0", B$146:B$212, "&gt;"&amp;B183)+1, 'Ranking Mask'!B41)</f>
        <v>NA</v>
      </c>
      <c r="D183" s="9">
        <f>IF( AND(ISNUMBER(D41),ISNUMBER(E41)),  AVERAGE(D41:E41),  D41 )</f>
        <v>0.76985049999999999</v>
      </c>
      <c r="E183" s="15">
        <f>IF(ISNUMBER(D183*'Ranking Mask'!D41), COUNTIFS('Ranking Mask'!D$4:D$70, "&gt;0", D$146:D$212, "&gt;"&amp;D183)+1, 'Ranking Mask'!D41)</f>
        <v>10</v>
      </c>
      <c r="F183" s="8" t="str">
        <f>IF( AND(ISNUMBER(F41),ISNUMBER(G41)),  AVERAGE(F41:G41),  F41 )</f>
        <v>NA</v>
      </c>
      <c r="G183" s="14" t="str">
        <f>IF(ISNUMBER(F183*'Ranking Mask'!F41), COUNTIFS('Ranking Mask'!F$4:F$70, "&gt;0", F$146:F$212, "&gt;"&amp;F183)+1, 'Ranking Mask'!F41)</f>
        <v>NA</v>
      </c>
      <c r="H183" s="9" t="str">
        <f>IF( AND(ISNUMBER(H41),ISNUMBER(I41)),  AVERAGE(H41:I41),  H41 )</f>
        <v>NA</v>
      </c>
      <c r="I183" s="15" t="str">
        <f>IF(ISNUMBER(H183*'Ranking Mask'!H41), COUNTIFS('Ranking Mask'!H$4:H$70, "&gt;0", H$146:H$212, "&gt;"&amp;H183)+1, 'Ranking Mask'!H41)</f>
        <v>NA</v>
      </c>
      <c r="J183" s="8" t="str">
        <f>IF( AND(ISNUMBER(J41),ISNUMBER(K41)),  AVERAGE(J41:K41),  J41 )</f>
        <v>NA</v>
      </c>
      <c r="K183" s="14" t="str">
        <f>IF(ISNUMBER(J183*'Ranking Mask'!J41), COUNTIFS('Ranking Mask'!J$4:J$70, "&gt;0", J$146:J$212, "&gt;"&amp;J183)+1, 'Ranking Mask'!J41)</f>
        <v>NA</v>
      </c>
      <c r="L183" s="9" t="str">
        <f>IF( AND(ISNUMBER(L41),ISNUMBER(M41)),  AVERAGE(L41:M41),  L41 )</f>
        <v>NA</v>
      </c>
      <c r="M183" s="15" t="str">
        <f>IF(ISNUMBER(L183*'Ranking Mask'!L41), COUNTIFS('Ranking Mask'!L$4:L$70, "&gt;0", L$146:L$212, "&gt;"&amp;L183)+1, 'Ranking Mask'!L41)</f>
        <v>NA</v>
      </c>
      <c r="N183" s="8" t="str">
        <f>IF( AND(ISNUMBER(N41),ISNUMBER(O41)),  AVERAGE(N41:O41),  N41 )</f>
        <v>NA</v>
      </c>
      <c r="O183" s="14" t="str">
        <f>IF(ISNUMBER(N183*'Ranking Mask'!N41), COUNTIFS('Ranking Mask'!N$4:N$70, "&gt;0", N$146:N$212, "&gt;"&amp;N183)+1, 'Ranking Mask'!N41)</f>
        <v>NA</v>
      </c>
      <c r="P183" s="9" t="str">
        <f>IF( AND(ISNUMBER(P41),ISNUMBER(Q41)),  AVERAGE(P41:Q41),  P41 )</f>
        <v>NA</v>
      </c>
      <c r="Q183" s="15" t="str">
        <f>IF(ISNUMBER(P183*'Ranking Mask'!P41), COUNTIFS('Ranking Mask'!P$4:P$70, "&gt;0", P$146:P$212, "&gt;"&amp;P183)+1, 'Ranking Mask'!P41)</f>
        <v>NA</v>
      </c>
      <c r="R183" s="8" t="str">
        <f>IF( AND(ISNUMBER(R41),ISNUMBER(S41)),  AVERAGE(R41:S41),  R41 )</f>
        <v>NA</v>
      </c>
      <c r="S183" s="14" t="str">
        <f>IF(ISNUMBER(R183*'Ranking Mask'!R41), COUNTIFS('Ranking Mask'!R$4:R$70, "&gt;0", R$146:R$212, "&gt;"&amp;R183)+1, 'Ranking Mask'!R41)</f>
        <v>NA</v>
      </c>
      <c r="T183" s="9" t="str">
        <f>IF( AND(ISNUMBER(T41),ISNUMBER(U41)),  AVERAGE(T41:U41),  T41 )</f>
        <v>NA</v>
      </c>
      <c r="U183" s="15" t="str">
        <f>IF(ISNUMBER(T183*'Ranking Mask'!T41), COUNTIFS('Ranking Mask'!T$4:T$70, "&gt;0", T$146:T$212, "&gt;"&amp;T183)+1, 'Ranking Mask'!T41)</f>
        <v>NA</v>
      </c>
      <c r="V183" s="8" t="str">
        <f>IF( AND(ISNUMBER(V41),ISNUMBER(W41)),  AVERAGE(V41:W41),  V41 )</f>
        <v>NA</v>
      </c>
      <c r="W183" s="14" t="str">
        <f>IF(ISNUMBER(V183*'Ranking Mask'!V41), COUNTIFS('Ranking Mask'!V$4:V$70, "&gt;0", V$146:V$212, "&gt;"&amp;V183)+1, 'Ranking Mask'!V41)</f>
        <v>NA</v>
      </c>
      <c r="X183" s="9" t="str">
        <f>IF( AND(ISNUMBER(X41),ISNUMBER(Y41)),  AVERAGE(X41:Y41),  X41 )</f>
        <v>NA</v>
      </c>
      <c r="Y183" s="15" t="str">
        <f>IF(ISNUMBER(X183*'Ranking Mask'!X41), COUNTIFS('Ranking Mask'!X$4:X$70, "&gt;0", X$146:X$212, "&gt;"&amp;X183)+1, 'Ranking Mask'!X41)</f>
        <v>NA</v>
      </c>
      <c r="Z183" s="8" t="str">
        <f>IF( AND(ISNUMBER(Z41),ISNUMBER(AA41)),  AVERAGE(Z41:AA41),  Z41 )</f>
        <v>NA</v>
      </c>
      <c r="AA183" s="14" t="str">
        <f>IF(ISNUMBER(Z183*'Ranking Mask'!Z41), COUNTIFS('Ranking Mask'!Z$4:Z$70, "&gt;0", Z$146:Z$212, "&gt;"&amp;Z183)+1, 'Ranking Mask'!Z41)</f>
        <v>NA</v>
      </c>
      <c r="AB183" s="9" t="str">
        <f>IF( AND(ISNUMBER(AB41),ISNUMBER(AC41)),  AVERAGE(AB41:AC41),  AB41 )</f>
        <v>NA</v>
      </c>
      <c r="AC183" s="15" t="str">
        <f>IF(ISNUMBER(AB183*'Ranking Mask'!AB41), COUNTIFS('Ranking Mask'!AB$4:AB$70, "&gt;0", AB$146:AB$212, "&gt;"&amp;AB183)+1, 'Ranking Mask'!AB41)</f>
        <v>NA</v>
      </c>
      <c r="AD183" s="8" t="str">
        <f>IF( AND(ISNUMBER(AD41),ISNUMBER(AE41)),  AVERAGE(AD41:AE41),  AD41 )</f>
        <v>NA</v>
      </c>
      <c r="AE183" s="14" t="str">
        <f>IF(ISNUMBER(AD183*'Ranking Mask'!AD41), COUNTIFS('Ranking Mask'!AD$4:AD$70, "&gt;0", AD$146:AD$212, "&gt;"&amp;AD183)+1, 'Ranking Mask'!AD41)</f>
        <v>NA</v>
      </c>
      <c r="AF183" s="9">
        <f>IF( AND(ISNUMBER(AF41),ISNUMBER(AG41)),  AVERAGE(AF41:AG41),  AF41 )</f>
        <v>0.88639774999999998</v>
      </c>
      <c r="AG183" s="15">
        <f>IF(ISNUMBER(AF183*'Ranking Mask'!AF41), COUNTIFS('Ranking Mask'!AF$4:AF$70, "&gt;0", AF$146:AF$212, "&gt;"&amp;AF183)+1, 'Ranking Mask'!AF41)</f>
        <v>20</v>
      </c>
      <c r="AH183" s="8" t="str">
        <f>IF( AND(ISNUMBER(AH41),ISNUMBER(AI41)),  AVERAGE(AH41:AI41),  AH41 )</f>
        <v>NA</v>
      </c>
      <c r="AI183" s="14" t="str">
        <f>IF(ISNUMBER(AH183*'Ranking Mask'!AH41), COUNTIFS('Ranking Mask'!AH$4:AH$70, "&gt;0", AH$146:AH$212, "&gt;"&amp;AH183)+1, 'Ranking Mask'!AH41)</f>
        <v>NA</v>
      </c>
      <c r="AJ183" s="9" t="str">
        <f>IF( AND(ISNUMBER(AJ41),ISNUMBER(AK41)),  AVERAGE(AJ41:AK41),  AJ41 )</f>
        <v>NA</v>
      </c>
      <c r="AK183" s="15" t="str">
        <f>IF(ISNUMBER(AJ183*'Ranking Mask'!AJ41), COUNTIFS('Ranking Mask'!AJ$4:AJ$70, "&gt;0", AJ$146:AJ$212, "&gt;"&amp;AJ183)+1, 'Ranking Mask'!AJ41)</f>
        <v>NA</v>
      </c>
      <c r="AL183" s="8" t="str">
        <f>IF( AND(ISNUMBER(AL41),ISNUMBER(AM41)),  AVERAGE(AL41:AM41),  AL41 )</f>
        <v>NA</v>
      </c>
      <c r="AM183" s="14" t="str">
        <f>IF(ISNUMBER(AL183*'Ranking Mask'!AL41), COUNTIFS('Ranking Mask'!AL$4:AL$70, "&gt;0", AL$146:AL$212, "&gt;"&amp;AL183)+1, 'Ranking Mask'!AL41)</f>
        <v>NA</v>
      </c>
      <c r="AN183" s="9" t="str">
        <f>IF( AND(ISNUMBER(AN41),ISNUMBER(AO41)),  AVERAGE(AN41:AO41),  AN41 )</f>
        <v>NA</v>
      </c>
      <c r="AO183" s="15" t="str">
        <f>IF(ISNUMBER(AN183*'Ranking Mask'!AN41), COUNTIFS('Ranking Mask'!AN$4:AN$70, "&gt;0", AN$146:AN$212, "&gt;"&amp;AN183)+1, 'Ranking Mask'!AN41)</f>
        <v>NA</v>
      </c>
    </row>
    <row r="184" spans="1:41" x14ac:dyDescent="0.25">
      <c r="A184" s="17" t="str">
        <f>SEG!A42</f>
        <v>KTH-SE (4)</v>
      </c>
      <c r="B184" s="8" t="str">
        <f>IF( AND(ISNUMBER(B42),ISNUMBER(C42)),  AVERAGE(B42:C42),  B42 )</f>
        <v>NA</v>
      </c>
      <c r="C184" s="14" t="str">
        <f>IF(ISNUMBER(B184*'Ranking Mask'!B42), COUNTIFS('Ranking Mask'!B$4:B$70, "&gt;0", B$146:B$212, "&gt;"&amp;B184)+1, 'Ranking Mask'!B42)</f>
        <v>NA</v>
      </c>
      <c r="D184" s="9" t="str">
        <f>IF( AND(ISNUMBER(D42),ISNUMBER(E42)),  AVERAGE(D42:E42),  D42 )</f>
        <v>NA</v>
      </c>
      <c r="E184" s="15" t="str">
        <f>IF(ISNUMBER(D184*'Ranking Mask'!D42), COUNTIFS('Ranking Mask'!D$4:D$70, "&gt;0", D$146:D$212, "&gt;"&amp;D184)+1, 'Ranking Mask'!D42)</f>
        <v>NA</v>
      </c>
      <c r="F184" s="8">
        <f>IF( AND(ISNUMBER(F42),ISNUMBER(G42)),  AVERAGE(F42:G42),  F42 )</f>
        <v>0.62864125000000004</v>
      </c>
      <c r="G184" s="14">
        <f>IF(ISNUMBER(F184*'Ranking Mask'!F42), COUNTIFS('Ranking Mask'!F$4:F$70, "&gt;0", F$146:F$212, "&gt;"&amp;F184)+1, 'Ranking Mask'!F42)</f>
        <v>18</v>
      </c>
      <c r="H184" s="9" t="str">
        <f>IF( AND(ISNUMBER(H42),ISNUMBER(I42)),  AVERAGE(H42:I42),  H42 )</f>
        <v>NA</v>
      </c>
      <c r="I184" s="15" t="str">
        <f>IF(ISNUMBER(H184*'Ranking Mask'!H42), COUNTIFS('Ranking Mask'!H$4:H$70, "&gt;0", H$146:H$212, "&gt;"&amp;H184)+1, 'Ranking Mask'!H42)</f>
        <v>NA</v>
      </c>
      <c r="J184" s="8" t="str">
        <f>IF( AND(ISNUMBER(J42),ISNUMBER(K42)),  AVERAGE(J42:K42),  J42 )</f>
        <v>NA</v>
      </c>
      <c r="K184" s="14" t="str">
        <f>IF(ISNUMBER(J184*'Ranking Mask'!J42), COUNTIFS('Ranking Mask'!J$4:J$70, "&gt;0", J$146:J$212, "&gt;"&amp;J184)+1, 'Ranking Mask'!J42)</f>
        <v>NA</v>
      </c>
      <c r="L184" s="9" t="str">
        <f>IF( AND(ISNUMBER(L42),ISNUMBER(M42)),  AVERAGE(L42:M42),  L42 )</f>
        <v>NA</v>
      </c>
      <c r="M184" s="15" t="str">
        <f>IF(ISNUMBER(L184*'Ranking Mask'!L42), COUNTIFS('Ranking Mask'!L$4:L$70, "&gt;0", L$146:L$212, "&gt;"&amp;L184)+1, 'Ranking Mask'!L42)</f>
        <v>NA</v>
      </c>
      <c r="N184" s="8" t="str">
        <f>IF( AND(ISNUMBER(N42),ISNUMBER(O42)),  AVERAGE(N42:O42),  N42 )</f>
        <v>NA</v>
      </c>
      <c r="O184" s="14" t="str">
        <f>IF(ISNUMBER(N184*'Ranking Mask'!N42), COUNTIFS('Ranking Mask'!N$4:N$70, "&gt;0", N$146:N$212, "&gt;"&amp;N184)+1, 'Ranking Mask'!N42)</f>
        <v>NA</v>
      </c>
      <c r="P184" s="9" t="str">
        <f>IF( AND(ISNUMBER(P42),ISNUMBER(Q42)),  AVERAGE(P42:Q42),  P42 )</f>
        <v>NA</v>
      </c>
      <c r="Q184" s="15" t="str">
        <f>IF(ISNUMBER(P184*'Ranking Mask'!P42), COUNTIFS('Ranking Mask'!P$4:P$70, "&gt;0", P$146:P$212, "&gt;"&amp;P184)+1, 'Ranking Mask'!P42)</f>
        <v>NA</v>
      </c>
      <c r="R184" s="8" t="str">
        <f>IF( AND(ISNUMBER(R42),ISNUMBER(S42)),  AVERAGE(R42:S42),  R42 )</f>
        <v>NA</v>
      </c>
      <c r="S184" s="14" t="str">
        <f>IF(ISNUMBER(R184*'Ranking Mask'!R42), COUNTIFS('Ranking Mask'!R$4:R$70, "&gt;0", R$146:R$212, "&gt;"&amp;R184)+1, 'Ranking Mask'!R42)</f>
        <v>NA</v>
      </c>
      <c r="T184" s="9" t="str">
        <f>IF( AND(ISNUMBER(T42),ISNUMBER(U42)),  AVERAGE(T42:U42),  T42 )</f>
        <v>NA</v>
      </c>
      <c r="U184" s="15" t="str">
        <f>IF(ISNUMBER(T184*'Ranking Mask'!T42), COUNTIFS('Ranking Mask'!T$4:T$70, "&gt;0", T$146:T$212, "&gt;"&amp;T184)+1, 'Ranking Mask'!T42)</f>
        <v>NA</v>
      </c>
      <c r="V184" s="8" t="str">
        <f>IF( AND(ISNUMBER(V42),ISNUMBER(W42)),  AVERAGE(V42:W42),  V42 )</f>
        <v>NA</v>
      </c>
      <c r="W184" s="14" t="str">
        <f>IF(ISNUMBER(V184*'Ranking Mask'!V42), COUNTIFS('Ranking Mask'!V$4:V$70, "&gt;0", V$146:V$212, "&gt;"&amp;V184)+1, 'Ranking Mask'!V42)</f>
        <v>NA</v>
      </c>
      <c r="X184" s="9" t="str">
        <f>IF( AND(ISNUMBER(X42),ISNUMBER(Y42)),  AVERAGE(X42:Y42),  X42 )</f>
        <v>NA</v>
      </c>
      <c r="Y184" s="15" t="str">
        <f>IF(ISNUMBER(X184*'Ranking Mask'!X42), COUNTIFS('Ranking Mask'!X$4:X$70, "&gt;0", X$146:X$212, "&gt;"&amp;X184)+1, 'Ranking Mask'!X42)</f>
        <v>NA</v>
      </c>
      <c r="Z184" s="8" t="str">
        <f>IF( AND(ISNUMBER(Z42),ISNUMBER(AA42)),  AVERAGE(Z42:AA42),  Z42 )</f>
        <v>NA</v>
      </c>
      <c r="AA184" s="14" t="str">
        <f>IF(ISNUMBER(Z184*'Ranking Mask'!Z42), COUNTIFS('Ranking Mask'!Z$4:Z$70, "&gt;0", Z$146:Z$212, "&gt;"&amp;Z184)+1, 'Ranking Mask'!Z42)</f>
        <v>NA</v>
      </c>
      <c r="AB184" s="9" t="str">
        <f>IF( AND(ISNUMBER(AB42),ISNUMBER(AC42)),  AVERAGE(AB42:AC42),  AB42 )</f>
        <v>NA</v>
      </c>
      <c r="AC184" s="15" t="str">
        <f>IF(ISNUMBER(AB184*'Ranking Mask'!AB42), COUNTIFS('Ranking Mask'!AB$4:AB$70, "&gt;0", AB$146:AB$212, "&gt;"&amp;AB184)+1, 'Ranking Mask'!AB42)</f>
        <v>NA</v>
      </c>
      <c r="AD184" s="8" t="str">
        <f>IF( AND(ISNUMBER(AD42),ISNUMBER(AE42)),  AVERAGE(AD42:AE42),  AD42 )</f>
        <v>NA</v>
      </c>
      <c r="AE184" s="14" t="str">
        <f>IF(ISNUMBER(AD184*'Ranking Mask'!AD42), COUNTIFS('Ranking Mask'!AD$4:AD$70, "&gt;0", AD$146:AD$212, "&gt;"&amp;AD184)+1, 'Ranking Mask'!AD42)</f>
        <v>NA</v>
      </c>
      <c r="AF184" s="9" t="str">
        <f>IF( AND(ISNUMBER(AF42),ISNUMBER(AG42)),  AVERAGE(AF42:AG42),  AF42 )</f>
        <v>NA</v>
      </c>
      <c r="AG184" s="15" t="str">
        <f>IF(ISNUMBER(AF184*'Ranking Mask'!AF42), COUNTIFS('Ranking Mask'!AF$4:AF$70, "&gt;0", AF$146:AF$212, "&gt;"&amp;AF184)+1, 'Ranking Mask'!AF42)</f>
        <v>NA</v>
      </c>
      <c r="AH184" s="8" t="str">
        <f>IF( AND(ISNUMBER(AH42),ISNUMBER(AI42)),  AVERAGE(AH42:AI42),  AH42 )</f>
        <v>NA</v>
      </c>
      <c r="AI184" s="14" t="str">
        <f>IF(ISNUMBER(AH184*'Ranking Mask'!AH42), COUNTIFS('Ranking Mask'!AH$4:AH$70, "&gt;0", AH$146:AH$212, "&gt;"&amp;AH184)+1, 'Ranking Mask'!AH42)</f>
        <v>NA</v>
      </c>
      <c r="AJ184" s="9" t="str">
        <f>IF( AND(ISNUMBER(AJ42),ISNUMBER(AK42)),  AVERAGE(AJ42:AK42),  AJ42 )</f>
        <v>NA</v>
      </c>
      <c r="AK184" s="15" t="str">
        <f>IF(ISNUMBER(AJ184*'Ranking Mask'!AJ42), COUNTIFS('Ranking Mask'!AJ$4:AJ$70, "&gt;0", AJ$146:AJ$212, "&gt;"&amp;AJ184)+1, 'Ranking Mask'!AJ42)</f>
        <v>NA</v>
      </c>
      <c r="AL184" s="8" t="str">
        <f>IF( AND(ISNUMBER(AL42),ISNUMBER(AM42)),  AVERAGE(AL42:AM42),  AL42 )</f>
        <v>NA</v>
      </c>
      <c r="AM184" s="14" t="str">
        <f>IF(ISNUMBER(AL184*'Ranking Mask'!AL42), COUNTIFS('Ranking Mask'!AL$4:AL$70, "&gt;0", AL$146:AL$212, "&gt;"&amp;AL184)+1, 'Ranking Mask'!AL42)</f>
        <v>NA</v>
      </c>
      <c r="AN184" s="9" t="str">
        <f>IF( AND(ISNUMBER(AN42),ISNUMBER(AO42)),  AVERAGE(AN42:AO42),  AN42 )</f>
        <v>NA</v>
      </c>
      <c r="AO184" s="15" t="str">
        <f>IF(ISNUMBER(AN184*'Ranking Mask'!AN42), COUNTIFS('Ranking Mask'!AN$4:AN$70, "&gt;0", AN$146:AN$212, "&gt;"&amp;AN184)+1, 'Ranking Mask'!AN42)</f>
        <v>NA</v>
      </c>
    </row>
    <row r="185" spans="1:41" x14ac:dyDescent="0.25">
      <c r="A185" s="17" t="str">
        <f>SEG!A43</f>
        <v>KTH-SE (5)</v>
      </c>
      <c r="B185" s="8">
        <f>IF( AND(ISNUMBER(B43),ISNUMBER(C43)),  AVERAGE(B43:C43),  B43 )</f>
        <v>0.84339925000000004</v>
      </c>
      <c r="C185" s="14">
        <f>IF(ISNUMBER(B185*'Ranking Mask'!B43), COUNTIFS('Ranking Mask'!B$4:B$70, "&gt;0", B$146:B$212, "&gt;"&amp;B185)+1, 'Ranking Mask'!B43)</f>
        <v>9</v>
      </c>
      <c r="D185" s="9" t="str">
        <f>IF( AND(ISNUMBER(D43),ISNUMBER(E43)),  AVERAGE(D43:E43),  D43 )</f>
        <v>NA</v>
      </c>
      <c r="E185" s="15" t="str">
        <f>IF(ISNUMBER(D185*'Ranking Mask'!D43), COUNTIFS('Ranking Mask'!D$4:D$70, "&gt;0", D$146:D$212, "&gt;"&amp;D185)+1, 'Ranking Mask'!D43)</f>
        <v>NA</v>
      </c>
      <c r="F185" s="8" t="str">
        <f>IF( AND(ISNUMBER(F43),ISNUMBER(G43)),  AVERAGE(F43:G43),  F43 )</f>
        <v>NA</v>
      </c>
      <c r="G185" s="14" t="str">
        <f>IF(ISNUMBER(F185*'Ranking Mask'!F43), COUNTIFS('Ranking Mask'!F$4:F$70, "&gt;0", F$146:F$212, "&gt;"&amp;F185)+1, 'Ranking Mask'!F43)</f>
        <v>NA</v>
      </c>
      <c r="H185" s="9" t="str">
        <f>IF( AND(ISNUMBER(H43),ISNUMBER(I43)),  AVERAGE(H43:I43),  H43 )</f>
        <v>NA</v>
      </c>
      <c r="I185" s="15" t="str">
        <f>IF(ISNUMBER(H185*'Ranking Mask'!H43), COUNTIFS('Ranking Mask'!H$4:H$70, "&gt;0", H$146:H$212, "&gt;"&amp;H185)+1, 'Ranking Mask'!H43)</f>
        <v>NA</v>
      </c>
      <c r="J185" s="8" t="str">
        <f>IF( AND(ISNUMBER(J43),ISNUMBER(K43)),  AVERAGE(J43:K43),  J43 )</f>
        <v>NA</v>
      </c>
      <c r="K185" s="14" t="str">
        <f>IF(ISNUMBER(J185*'Ranking Mask'!J43), COUNTIFS('Ranking Mask'!J$4:J$70, "&gt;0", J$146:J$212, "&gt;"&amp;J185)+1, 'Ranking Mask'!J43)</f>
        <v>NA</v>
      </c>
      <c r="L185" s="9" t="str">
        <f>IF( AND(ISNUMBER(L43),ISNUMBER(M43)),  AVERAGE(L43:M43),  L43 )</f>
        <v>NA</v>
      </c>
      <c r="M185" s="15" t="str">
        <f>IF(ISNUMBER(L185*'Ranking Mask'!L43), COUNTIFS('Ranking Mask'!L$4:L$70, "&gt;0", L$146:L$212, "&gt;"&amp;L185)+1, 'Ranking Mask'!L43)</f>
        <v>NA</v>
      </c>
      <c r="N185" s="8" t="str">
        <f>IF( AND(ISNUMBER(N43),ISNUMBER(O43)),  AVERAGE(N43:O43),  N43 )</f>
        <v>NA</v>
      </c>
      <c r="O185" s="14" t="str">
        <f>IF(ISNUMBER(N185*'Ranking Mask'!N43), COUNTIFS('Ranking Mask'!N$4:N$70, "&gt;0", N$146:N$212, "&gt;"&amp;N185)+1, 'Ranking Mask'!N43)</f>
        <v>NA</v>
      </c>
      <c r="P185" s="9" t="str">
        <f>IF( AND(ISNUMBER(P43),ISNUMBER(Q43)),  AVERAGE(P43:Q43),  P43 )</f>
        <v>NA</v>
      </c>
      <c r="Q185" s="15" t="str">
        <f>IF(ISNUMBER(P185*'Ranking Mask'!P43), COUNTIFS('Ranking Mask'!P$4:P$70, "&gt;0", P$146:P$212, "&gt;"&amp;P185)+1, 'Ranking Mask'!P43)</f>
        <v>NA</v>
      </c>
      <c r="R185" s="8" t="str">
        <f>IF( AND(ISNUMBER(R43),ISNUMBER(S43)),  AVERAGE(R43:S43),  R43 )</f>
        <v>NA</v>
      </c>
      <c r="S185" s="14" t="str">
        <f>IF(ISNUMBER(R185*'Ranking Mask'!R43), COUNTIFS('Ranking Mask'!R$4:R$70, "&gt;0", R$146:R$212, "&gt;"&amp;R185)+1, 'Ranking Mask'!R43)</f>
        <v>NA</v>
      </c>
      <c r="T185" s="9" t="str">
        <f>IF( AND(ISNUMBER(T43),ISNUMBER(U43)),  AVERAGE(T43:U43),  T43 )</f>
        <v>NA</v>
      </c>
      <c r="U185" s="15" t="str">
        <f>IF(ISNUMBER(T185*'Ranking Mask'!T43), COUNTIFS('Ranking Mask'!T$4:T$70, "&gt;0", T$146:T$212, "&gt;"&amp;T185)+1, 'Ranking Mask'!T43)</f>
        <v>NA</v>
      </c>
      <c r="V185" s="8" t="str">
        <f>IF( AND(ISNUMBER(V43),ISNUMBER(W43)),  AVERAGE(V43:W43),  V43 )</f>
        <v>NA</v>
      </c>
      <c r="W185" s="14" t="str">
        <f>IF(ISNUMBER(V185*'Ranking Mask'!V43), COUNTIFS('Ranking Mask'!V$4:V$70, "&gt;0", V$146:V$212, "&gt;"&amp;V185)+1, 'Ranking Mask'!V43)</f>
        <v>NA</v>
      </c>
      <c r="X185" s="9" t="str">
        <f>IF( AND(ISNUMBER(X43),ISNUMBER(Y43)),  AVERAGE(X43:Y43),  X43 )</f>
        <v>NA</v>
      </c>
      <c r="Y185" s="15" t="str">
        <f>IF(ISNUMBER(X185*'Ranking Mask'!X43), COUNTIFS('Ranking Mask'!X$4:X$70, "&gt;0", X$146:X$212, "&gt;"&amp;X185)+1, 'Ranking Mask'!X43)</f>
        <v>NA</v>
      </c>
      <c r="Z185" s="8" t="str">
        <f>IF( AND(ISNUMBER(Z43),ISNUMBER(AA43)),  AVERAGE(Z43:AA43),  Z43 )</f>
        <v>NA</v>
      </c>
      <c r="AA185" s="14" t="str">
        <f>IF(ISNUMBER(Z185*'Ranking Mask'!Z43), COUNTIFS('Ranking Mask'!Z$4:Z$70, "&gt;0", Z$146:Z$212, "&gt;"&amp;Z185)+1, 'Ranking Mask'!Z43)</f>
        <v>NA</v>
      </c>
      <c r="AB185" s="9" t="str">
        <f>IF( AND(ISNUMBER(AB43),ISNUMBER(AC43)),  AVERAGE(AB43:AC43),  AB43 )</f>
        <v>NA</v>
      </c>
      <c r="AC185" s="15" t="str">
        <f>IF(ISNUMBER(AB185*'Ranking Mask'!AB43), COUNTIFS('Ranking Mask'!AB$4:AB$70, "&gt;0", AB$146:AB$212, "&gt;"&amp;AB185)+1, 'Ranking Mask'!AB43)</f>
        <v>NA</v>
      </c>
      <c r="AD185" s="8" t="str">
        <f>IF( AND(ISNUMBER(AD43),ISNUMBER(AE43)),  AVERAGE(AD43:AE43),  AD43 )</f>
        <v>NA</v>
      </c>
      <c r="AE185" s="14" t="str">
        <f>IF(ISNUMBER(AD185*'Ranking Mask'!AD43), COUNTIFS('Ranking Mask'!AD$4:AD$70, "&gt;0", AD$146:AD$212, "&gt;"&amp;AD185)+1, 'Ranking Mask'!AD43)</f>
        <v>NA</v>
      </c>
      <c r="AF185" s="9" t="str">
        <f>IF( AND(ISNUMBER(AF43),ISNUMBER(AG43)),  AVERAGE(AF43:AG43),  AF43 )</f>
        <v>NA</v>
      </c>
      <c r="AG185" s="15" t="str">
        <f>IF(ISNUMBER(AF185*'Ranking Mask'!AF43), COUNTIFS('Ranking Mask'!AF$4:AF$70, "&gt;0", AF$146:AF$212, "&gt;"&amp;AF185)+1, 'Ranking Mask'!AF43)</f>
        <v>NA</v>
      </c>
      <c r="AH185" s="8" t="str">
        <f>IF( AND(ISNUMBER(AH43),ISNUMBER(AI43)),  AVERAGE(AH43:AI43),  AH43 )</f>
        <v>NA</v>
      </c>
      <c r="AI185" s="14" t="str">
        <f>IF(ISNUMBER(AH185*'Ranking Mask'!AH43), COUNTIFS('Ranking Mask'!AH$4:AH$70, "&gt;0", AH$146:AH$212, "&gt;"&amp;AH185)+1, 'Ranking Mask'!AH43)</f>
        <v>NA</v>
      </c>
      <c r="AJ185" s="9" t="str">
        <f>IF( AND(ISNUMBER(AJ43),ISNUMBER(AK43)),  AVERAGE(AJ43:AK43),  AJ43 )</f>
        <v>NA</v>
      </c>
      <c r="AK185" s="15" t="str">
        <f>IF(ISNUMBER(AJ185*'Ranking Mask'!AJ43), COUNTIFS('Ranking Mask'!AJ$4:AJ$70, "&gt;0", AJ$146:AJ$212, "&gt;"&amp;AJ185)+1, 'Ranking Mask'!AJ43)</f>
        <v>NA</v>
      </c>
      <c r="AL185" s="8" t="str">
        <f>IF( AND(ISNUMBER(AL43),ISNUMBER(AM43)),  AVERAGE(AL43:AM43),  AL43 )</f>
        <v>NA</v>
      </c>
      <c r="AM185" s="14" t="str">
        <f>IF(ISNUMBER(AL185*'Ranking Mask'!AL43), COUNTIFS('Ranking Mask'!AL$4:AL$70, "&gt;0", AL$146:AL$212, "&gt;"&amp;AL185)+1, 'Ranking Mask'!AL43)</f>
        <v>NA</v>
      </c>
      <c r="AN185" s="9" t="str">
        <f>IF( AND(ISNUMBER(AN43),ISNUMBER(AO43)),  AVERAGE(AN43:AO43),  AN43 )</f>
        <v>NA</v>
      </c>
      <c r="AO185" s="15" t="str">
        <f>IF(ISNUMBER(AN185*'Ranking Mask'!AN43), COUNTIFS('Ranking Mask'!AN$4:AN$70, "&gt;0", AN$146:AN$212, "&gt;"&amp;AN185)+1, 'Ranking Mask'!AN43)</f>
        <v>NA</v>
      </c>
    </row>
    <row r="186" spans="1:41" x14ac:dyDescent="0.25">
      <c r="A186" s="17" t="str">
        <f>SEG!A44</f>
        <v>LEID-NL</v>
      </c>
      <c r="B186" s="8" t="str">
        <f>IF( AND(ISNUMBER(B44),ISNUMBER(C44)),  AVERAGE(B44:C44),  B44 )</f>
        <v>NA</v>
      </c>
      <c r="C186" s="14" t="str">
        <f>IF(ISNUMBER(B186*'Ranking Mask'!B44), COUNTIFS('Ranking Mask'!B$4:B$70, "&gt;0", B$146:B$212, "&gt;"&amp;B186)+1, 'Ranking Mask'!B44)</f>
        <v>NA</v>
      </c>
      <c r="D186" s="9" t="str">
        <f>IF( AND(ISNUMBER(D44),ISNUMBER(E44)),  AVERAGE(D44:E44),  D44 )</f>
        <v>NA</v>
      </c>
      <c r="E186" s="15" t="str">
        <f>IF(ISNUMBER(D186*'Ranking Mask'!D44), COUNTIFS('Ranking Mask'!D$4:D$70, "&gt;0", D$146:D$212, "&gt;"&amp;D186)+1, 'Ranking Mask'!D44)</f>
        <v>NA</v>
      </c>
      <c r="F186" s="8">
        <f>IF( AND(ISNUMBER(F44),ISNUMBER(G44)),  AVERAGE(F44:G44),  F44 )</f>
        <v>0.67422325000000005</v>
      </c>
      <c r="G186" s="14">
        <f>IF(ISNUMBER(F186*'Ranking Mask'!F44), COUNTIFS('Ranking Mask'!F$4:F$70, "&gt;0", F$146:F$212, "&gt;"&amp;F186)+1, 'Ranking Mask'!F44)</f>
        <v>17</v>
      </c>
      <c r="H186" s="9" t="str">
        <f>IF( AND(ISNUMBER(H44),ISNUMBER(I44)),  AVERAGE(H44:I44),  H44 )</f>
        <v>NA</v>
      </c>
      <c r="I186" s="15" t="str">
        <f>IF(ISNUMBER(H186*'Ranking Mask'!H44), COUNTIFS('Ranking Mask'!H$4:H$70, "&gt;0", H$146:H$212, "&gt;"&amp;H186)+1, 'Ranking Mask'!H44)</f>
        <v>NA</v>
      </c>
      <c r="J186" s="8">
        <f>IF( AND(ISNUMBER(J44),ISNUMBER(K44)),  AVERAGE(J44:K44),  J44 )</f>
        <v>0.559674</v>
      </c>
      <c r="K186" s="14">
        <f>IF(ISNUMBER(J186*'Ranking Mask'!J44), COUNTIFS('Ranking Mask'!J$4:J$70, "&gt;0", J$146:J$212, "&gt;"&amp;J186)+1, 'Ranking Mask'!J44)</f>
        <v>19</v>
      </c>
      <c r="L186" s="9">
        <f>IF( AND(ISNUMBER(L44),ISNUMBER(M44)),  AVERAGE(L44:M44),  L44 )</f>
        <v>0.91583674999999998</v>
      </c>
      <c r="M186" s="15">
        <f>IF(ISNUMBER(L186*'Ranking Mask'!L44), COUNTIFS('Ranking Mask'!L$4:L$70, "&gt;0", L$146:L$212, "&gt;"&amp;L186)+1, 'Ranking Mask'!L44)</f>
        <v>4</v>
      </c>
      <c r="N186" s="8">
        <f>IF( AND(ISNUMBER(N44),ISNUMBER(O44)),  AVERAGE(N44:O44),  N44 )</f>
        <v>0.86578200000000005</v>
      </c>
      <c r="O186" s="14">
        <f>IF(ISNUMBER(N186*'Ranking Mask'!N44), COUNTIFS('Ranking Mask'!N$4:N$70, "&gt;0", N$146:N$212, "&gt;"&amp;N186)+1, 'Ranking Mask'!N44)</f>
        <v>9</v>
      </c>
      <c r="P186" s="9">
        <f>IF( AND(ISNUMBER(P44),ISNUMBER(Q44)),  AVERAGE(P44:Q44),  P44 )</f>
        <v>0.76068500000000006</v>
      </c>
      <c r="Q186" s="15">
        <f>IF(ISNUMBER(P186*'Ranking Mask'!P44), COUNTIFS('Ranking Mask'!P$4:P$70, "&gt;0", P$146:P$212, "&gt;"&amp;P186)+1, 'Ranking Mask'!P44)</f>
        <v>2</v>
      </c>
      <c r="R186" s="8">
        <f>IF( AND(ISNUMBER(R44),ISNUMBER(S44)),  AVERAGE(R44:S44),  R44 )</f>
        <v>0.91583375</v>
      </c>
      <c r="S186" s="14">
        <f>IF(ISNUMBER(R186*'Ranking Mask'!R44), COUNTIFS('Ranking Mask'!R$4:R$70, "&gt;0", R$146:R$212, "&gt;"&amp;R186)+1, 'Ranking Mask'!R44)</f>
        <v>13</v>
      </c>
      <c r="T186" s="9">
        <f>IF( AND(ISNUMBER(T44),ISNUMBER(U44)),  AVERAGE(T44:U44),  T44 )</f>
        <v>0.87655700000000003</v>
      </c>
      <c r="U186" s="15">
        <f>IF(ISNUMBER(T186*'Ranking Mask'!T44), COUNTIFS('Ranking Mask'!T$4:T$70, "&gt;0", T$146:T$212, "&gt;"&amp;T186)+1, 'Ranking Mask'!T44)</f>
        <v>26</v>
      </c>
      <c r="V186" s="8" t="str">
        <f>IF( AND(ISNUMBER(V44),ISNUMBER(W44)),  AVERAGE(V44:W44),  V44 )</f>
        <v>NA</v>
      </c>
      <c r="W186" s="14" t="str">
        <f>IF(ISNUMBER(V186*'Ranking Mask'!V44), COUNTIFS('Ranking Mask'!V$4:V$70, "&gt;0", V$146:V$212, "&gt;"&amp;V186)+1, 'Ranking Mask'!V44)</f>
        <v>NA</v>
      </c>
      <c r="X186" s="9">
        <f>IF( AND(ISNUMBER(X44),ISNUMBER(Y44)),  AVERAGE(X44:Y44),  X44 )</f>
        <v>0.90137449999999997</v>
      </c>
      <c r="Y186" s="15">
        <f>IF(ISNUMBER(X186*'Ranking Mask'!X44), COUNTIFS('Ranking Mask'!X$4:X$70, "&gt;0", X$146:X$212, "&gt;"&amp;X186)+1, 'Ranking Mask'!X44)</f>
        <v>6</v>
      </c>
      <c r="Z186" s="8" t="str">
        <f>IF( AND(ISNUMBER(Z44),ISNUMBER(AA44)),  AVERAGE(Z44:AA44),  Z44 )</f>
        <v>NA</v>
      </c>
      <c r="AA186" s="14" t="str">
        <f>IF(ISNUMBER(Z186*'Ranking Mask'!Z44), COUNTIFS('Ranking Mask'!Z$4:Z$70, "&gt;0", Z$146:Z$212, "&gt;"&amp;Z186)+1, 'Ranking Mask'!Z44)</f>
        <v>NA</v>
      </c>
      <c r="AB186" s="9" t="str">
        <f>IF( AND(ISNUMBER(AB44),ISNUMBER(AC44)),  AVERAGE(AB44:AC44),  AB44 )</f>
        <v>NA</v>
      </c>
      <c r="AC186" s="15" t="str">
        <f>IF(ISNUMBER(AB186*'Ranking Mask'!AB44), COUNTIFS('Ranking Mask'!AB$4:AB$70, "&gt;0", AB$146:AB$212, "&gt;"&amp;AB186)+1, 'Ranking Mask'!AB44)</f>
        <v>NA</v>
      </c>
      <c r="AD186" s="8" t="str">
        <f>IF( AND(ISNUMBER(AD44),ISNUMBER(AE44)),  AVERAGE(AD44:AE44),  AD44 )</f>
        <v>NA</v>
      </c>
      <c r="AE186" s="14" t="str">
        <f>IF(ISNUMBER(AD186*'Ranking Mask'!AD44), COUNTIFS('Ranking Mask'!AD$4:AD$70, "&gt;0", AD$146:AD$212, "&gt;"&amp;AD186)+1, 'Ranking Mask'!AD44)</f>
        <v>NA</v>
      </c>
      <c r="AF186" s="9">
        <f>IF( AND(ISNUMBER(AF44),ISNUMBER(AG44)),  AVERAGE(AF44:AG44),  AF44 )</f>
        <v>0.94072</v>
      </c>
      <c r="AG186" s="15">
        <f>IF(ISNUMBER(AF186*'Ranking Mask'!AF44), COUNTIFS('Ranking Mask'!AF$4:AF$70, "&gt;0", AF$146:AF$212, "&gt;"&amp;AF186)+1, 'Ranking Mask'!AF44)</f>
        <v>10</v>
      </c>
      <c r="AH186" s="8">
        <f>IF( AND(ISNUMBER(AH44),ISNUMBER(AI44)),  AVERAGE(AH44:AI44),  AH44 )</f>
        <v>0.73277974999999995</v>
      </c>
      <c r="AI186" s="14">
        <f>IF(ISNUMBER(AH186*'Ranking Mask'!AH44), COUNTIFS('Ranking Mask'!AH$4:AH$70, "&gt;0", AH$146:AH$212, "&gt;"&amp;AH186)+1, 'Ranking Mask'!AH44)</f>
        <v>19</v>
      </c>
      <c r="AJ186" s="9">
        <f>IF( AND(ISNUMBER(AJ44),ISNUMBER(AK44)),  AVERAGE(AJ44:AK44),  AJ44 )</f>
        <v>0.91346400000000005</v>
      </c>
      <c r="AK186" s="15">
        <f>IF(ISNUMBER(AJ186*'Ranking Mask'!AJ44), COUNTIFS('Ranking Mask'!AJ$4:AJ$70, "&gt;0", AJ$146:AJ$212, "&gt;"&amp;AJ186)+1, 'Ranking Mask'!AJ44)</f>
        <v>2</v>
      </c>
      <c r="AL186" s="8">
        <f>IF( AND(ISNUMBER(AL44),ISNUMBER(AM44)),  AVERAGE(AL44:AM44),  AL44 )</f>
        <v>0.83749425</v>
      </c>
      <c r="AM186" s="14">
        <f>IF(ISNUMBER(AL186*'Ranking Mask'!AL44), COUNTIFS('Ranking Mask'!AL$4:AL$70, "&gt;0", AL$146:AL$212, "&gt;"&amp;AL186)+1, 'Ranking Mask'!AL44)</f>
        <v>21</v>
      </c>
      <c r="AN186" s="9">
        <f>IF( AND(ISNUMBER(AN44),ISNUMBER(AO44)),  AVERAGE(AN44:AO44),  AN44 )</f>
        <v>0.79795824999999998</v>
      </c>
      <c r="AO186" s="15">
        <f>IF(ISNUMBER(AN186*'Ranking Mask'!AN44), COUNTIFS('Ranking Mask'!AN$4:AN$70, "&gt;0", AN$146:AN$212, "&gt;"&amp;AN186)+1, 'Ranking Mask'!AN44)</f>
        <v>5</v>
      </c>
    </row>
    <row r="187" spans="1:41" x14ac:dyDescent="0.25">
      <c r="A187" s="17" t="str">
        <f>SEG!A45</f>
        <v>MPI-GE (CBG) (3)</v>
      </c>
      <c r="B187" s="8">
        <f>IF( AND(ISNUMBER(B45),ISNUMBER(C45)),  AVERAGE(B45:C45),  B45 )</f>
        <v>0.86073650000000002</v>
      </c>
      <c r="C187" s="14">
        <f>IF(ISNUMBER(B187*'Ranking Mask'!B45), COUNTIFS('Ranking Mask'!B$4:B$70, "&gt;0", B$146:B$212, "&gt;"&amp;B187)+1, 'Ranking Mask'!B45)</f>
        <v>7</v>
      </c>
      <c r="D187" s="9">
        <f>IF( AND(ISNUMBER(D45),ISNUMBER(E45)),  AVERAGE(D45:E45),  D45 )</f>
        <v>0.54638374999999995</v>
      </c>
      <c r="E187" s="15">
        <f>IF(ISNUMBER(D187*'Ranking Mask'!D45), COUNTIFS('Ranking Mask'!D$4:D$70, "&gt;0", D$146:D$212, "&gt;"&amp;D187)+1, 'Ranking Mask'!D45)</f>
        <v>15</v>
      </c>
      <c r="F187" s="8">
        <f>IF( AND(ISNUMBER(F45),ISNUMBER(G45)),  AVERAGE(F45:G45),  F45 )</f>
        <v>0.33115875</v>
      </c>
      <c r="G187" s="14">
        <f>IF(ISNUMBER(F187*'Ranking Mask'!F45), COUNTIFS('Ranking Mask'!F$4:F$70, "&gt;0", F$146:F$212, "&gt;"&amp;F187)+1, 'Ranking Mask'!F45)</f>
        <v>24</v>
      </c>
      <c r="H187" s="9" t="str">
        <f>IF( AND(ISNUMBER(H45),ISNUMBER(I45)),  AVERAGE(H45:I45),  H45 )</f>
        <v>NA</v>
      </c>
      <c r="I187" s="15" t="str">
        <f>IF(ISNUMBER(H187*'Ranking Mask'!H45), COUNTIFS('Ranking Mask'!H$4:H$70, "&gt;0", H$146:H$212, "&gt;"&amp;H187)+1, 'Ranking Mask'!H45)</f>
        <v>NA</v>
      </c>
      <c r="J187" s="8">
        <f>IF( AND(ISNUMBER(J45),ISNUMBER(K45)),  AVERAGE(J45:K45),  J45 )</f>
        <v>0.17571225000000001</v>
      </c>
      <c r="K187" s="14">
        <f>IF(ISNUMBER(J187*'Ranking Mask'!J45), COUNTIFS('Ranking Mask'!J$4:J$70, "&gt;0", J$146:J$212, "&gt;"&amp;J187)+1, 'Ranking Mask'!J45)</f>
        <v>30</v>
      </c>
      <c r="L187" s="9">
        <f>IF( AND(ISNUMBER(L45),ISNUMBER(M45)),  AVERAGE(L45:M45),  L45 )</f>
        <v>0</v>
      </c>
      <c r="M187" s="15">
        <f>IF(ISNUMBER(L187*'Ranking Mask'!L45), COUNTIFS('Ranking Mask'!L$4:L$70, "&gt;0", L$146:L$212, "&gt;"&amp;L187)+1, 'Ranking Mask'!L45)</f>
        <v>10</v>
      </c>
      <c r="N187" s="8">
        <f>IF( AND(ISNUMBER(N45),ISNUMBER(O45)),  AVERAGE(N45:O45),  N45 )</f>
        <v>0.82000249999999997</v>
      </c>
      <c r="O187" s="14">
        <f>IF(ISNUMBER(N187*'Ranking Mask'!N45), COUNTIFS('Ranking Mask'!N$4:N$70, "&gt;0", N$146:N$212, "&gt;"&amp;N187)+1, 'Ranking Mask'!N45)</f>
        <v>10</v>
      </c>
      <c r="P187" s="9">
        <f>IF( AND(ISNUMBER(P45),ISNUMBER(Q45)),  AVERAGE(P45:Q45),  P45 )</f>
        <v>0.58062900000000006</v>
      </c>
      <c r="Q187" s="15">
        <f>IF(ISNUMBER(P187*'Ranking Mask'!P45), COUNTIFS('Ranking Mask'!P$4:P$70, "&gt;0", P$146:P$212, "&gt;"&amp;P187)+1, 'Ranking Mask'!P45)</f>
        <v>12</v>
      </c>
      <c r="R187" s="8">
        <f>IF( AND(ISNUMBER(R45),ISNUMBER(S45)),  AVERAGE(R45:S45),  R45 )</f>
        <v>0.49373524999999996</v>
      </c>
      <c r="S187" s="14">
        <f>IF(ISNUMBER(R187*'Ranking Mask'!R45), COUNTIFS('Ranking Mask'!R$4:R$70, "&gt;0", R$146:R$212, "&gt;"&amp;R187)+1, 'Ranking Mask'!R45)</f>
        <v>41</v>
      </c>
      <c r="T187" s="9">
        <f>IF( AND(ISNUMBER(T45),ISNUMBER(U45)),  AVERAGE(T45:U45),  T45 )</f>
        <v>0.636154</v>
      </c>
      <c r="U187" s="15">
        <f>IF(ISNUMBER(T187*'Ranking Mask'!T45), COUNTIFS('Ranking Mask'!T$4:T$70, "&gt;0", T$146:T$212, "&gt;"&amp;T187)+1, 'Ranking Mask'!T45)</f>
        <v>37</v>
      </c>
      <c r="V187" s="8">
        <f>IF( AND(ISNUMBER(V45),ISNUMBER(W45)),  AVERAGE(V45:W45),  V45 )</f>
        <v>0.72610925000000004</v>
      </c>
      <c r="W187" s="14">
        <f>IF(ISNUMBER(V187*'Ranking Mask'!V45), COUNTIFS('Ranking Mask'!V$4:V$70, "&gt;0", V$146:V$212, "&gt;"&amp;V187)+1, 'Ranking Mask'!V45)</f>
        <v>11</v>
      </c>
      <c r="X187" s="9">
        <f>IF( AND(ISNUMBER(X45),ISNUMBER(Y45)),  AVERAGE(X45:Y45),  X45 )</f>
        <v>0.78126925000000003</v>
      </c>
      <c r="Y187" s="15">
        <f>IF(ISNUMBER(X187*'Ranking Mask'!X45), COUNTIFS('Ranking Mask'!X$4:X$70, "&gt;0", X$146:X$212, "&gt;"&amp;X187)+1, 'Ranking Mask'!X45)</f>
        <v>16</v>
      </c>
      <c r="Z187" s="8">
        <f>IF( AND(ISNUMBER(Z45),ISNUMBER(AA45)),  AVERAGE(Z45:AA45),  Z45 )</f>
        <v>0.58930199999999999</v>
      </c>
      <c r="AA187" s="14">
        <f>IF(ISNUMBER(Z187*'Ranking Mask'!Z45), COUNTIFS('Ranking Mask'!Z$4:Z$70, "&gt;0", Z$146:Z$212, "&gt;"&amp;Z187)+1, 'Ranking Mask'!Z45)</f>
        <v>4</v>
      </c>
      <c r="AB187" s="9">
        <f>IF( AND(ISNUMBER(AB45),ISNUMBER(AC45)),  AVERAGE(AB45:AC45),  AB45 )</f>
        <v>0.81560299999999997</v>
      </c>
      <c r="AC187" s="15">
        <f>IF(ISNUMBER(AB187*'Ranking Mask'!AB45), COUNTIFS('Ranking Mask'!AB$4:AB$70, "&gt;0", AB$146:AB$212, "&gt;"&amp;AB187)+1, 'Ranking Mask'!AB45)</f>
        <v>2</v>
      </c>
      <c r="AD187" s="8">
        <f>IF( AND(ISNUMBER(AD45),ISNUMBER(AE45)),  AVERAGE(AD45:AE45),  AD45 )</f>
        <v>0.80425749999999996</v>
      </c>
      <c r="AE187" s="14">
        <f>IF(ISNUMBER(AD187*'Ranking Mask'!AD45), COUNTIFS('Ranking Mask'!AD$4:AD$70, "&gt;0", AD$146:AD$212, "&gt;"&amp;AD187)+1, 'Ranking Mask'!AD45)</f>
        <v>2</v>
      </c>
      <c r="AF187" s="9">
        <f>IF( AND(ISNUMBER(AF45),ISNUMBER(AG45)),  AVERAGE(AF45:AG45),  AF45 )</f>
        <v>0.42341050000000002</v>
      </c>
      <c r="AG187" s="15">
        <f>IF(ISNUMBER(AF187*'Ranking Mask'!AF45), COUNTIFS('Ranking Mask'!AF$4:AF$70, "&gt;0", AF$146:AF$212, "&gt;"&amp;AF187)+1, 'Ranking Mask'!AF45)</f>
        <v>32</v>
      </c>
      <c r="AH187" s="8">
        <f>IF( AND(ISNUMBER(AH45),ISNUMBER(AI45)),  AVERAGE(AH45:AI45),  AH45 )</f>
        <v>0.72214299999999998</v>
      </c>
      <c r="AI187" s="14">
        <f>IF(ISNUMBER(AH187*'Ranking Mask'!AH45), COUNTIFS('Ranking Mask'!AH$4:AH$70, "&gt;0", AH$146:AH$212, "&gt;"&amp;AH187)+1, 'Ranking Mask'!AH45)</f>
        <v>20</v>
      </c>
      <c r="AJ187" s="9">
        <f>IF( AND(ISNUMBER(AJ45),ISNUMBER(AK45)),  AVERAGE(AJ45:AK45),  AJ45 )</f>
        <v>0</v>
      </c>
      <c r="AK187" s="15">
        <f>IF(ISNUMBER(AJ187*'Ranking Mask'!AJ45), COUNTIFS('Ranking Mask'!AJ$4:AJ$70, "&gt;0", AJ$146:AJ$212, "&gt;"&amp;AJ187)+1, 'Ranking Mask'!AJ45)</f>
        <v>6</v>
      </c>
      <c r="AL187" s="8">
        <f>IF( AND(ISNUMBER(AL45),ISNUMBER(AM45)),  AVERAGE(AL45:AM45),  AL45 )</f>
        <v>0.70120000000000005</v>
      </c>
      <c r="AM187" s="14">
        <f>IF(ISNUMBER(AL187*'Ranking Mask'!AL45), COUNTIFS('Ranking Mask'!AL$4:AL$70, "&gt;0", AL$146:AL$212, "&gt;"&amp;AL187)+1, 'Ranking Mask'!AL45)</f>
        <v>30</v>
      </c>
      <c r="AN187" s="9">
        <f>IF( AND(ISNUMBER(AN45),ISNUMBER(AO45)),  AVERAGE(AN45:AO45),  AN45 )</f>
        <v>0.69463974999999989</v>
      </c>
      <c r="AO187" s="15">
        <f>IF(ISNUMBER(AN187*'Ranking Mask'!AN45), COUNTIFS('Ranking Mask'!AN$4:AN$70, "&gt;0", AN$146:AN$212, "&gt;"&amp;AN187)+1, 'Ranking Mask'!AN45)</f>
        <v>8</v>
      </c>
    </row>
    <row r="188" spans="1:41" x14ac:dyDescent="0.25">
      <c r="A188" s="17" t="str">
        <f>SEG!A46</f>
        <v>MU-CZ (1)</v>
      </c>
      <c r="B188" s="8" t="str">
        <f>IF( AND(ISNUMBER(B46),ISNUMBER(C46)),  AVERAGE(B46:C46),  B46 )</f>
        <v>NA</v>
      </c>
      <c r="C188" s="14" t="str">
        <f>IF(ISNUMBER(B188*'Ranking Mask'!B46), COUNTIFS('Ranking Mask'!B$4:B$70, "&gt;0", B$146:B$212, "&gt;"&amp;B188)+1, 'Ranking Mask'!B46)</f>
        <v>NA</v>
      </c>
      <c r="D188" s="9" t="str">
        <f>IF( AND(ISNUMBER(D46),ISNUMBER(E46)),  AVERAGE(D46:E46),  D46 )</f>
        <v>NA</v>
      </c>
      <c r="E188" s="15" t="str">
        <f>IF(ISNUMBER(D188*'Ranking Mask'!D46), COUNTIFS('Ranking Mask'!D$4:D$70, "&gt;0", D$146:D$212, "&gt;"&amp;D188)+1, 'Ranking Mask'!D46)</f>
        <v>NA</v>
      </c>
      <c r="F188" s="8" t="str">
        <f>IF( AND(ISNUMBER(F46),ISNUMBER(G46)),  AVERAGE(F46:G46),  F46 )</f>
        <v>NA</v>
      </c>
      <c r="G188" s="14" t="str">
        <f>IF(ISNUMBER(F188*'Ranking Mask'!F46), COUNTIFS('Ranking Mask'!F$4:F$70, "&gt;0", F$146:F$212, "&gt;"&amp;F188)+1, 'Ranking Mask'!F46)</f>
        <v>NA</v>
      </c>
      <c r="H188" s="9" t="str">
        <f>IF( AND(ISNUMBER(H46),ISNUMBER(I46)),  AVERAGE(H46:I46),  H46 )</f>
        <v>NA</v>
      </c>
      <c r="I188" s="15" t="str">
        <f>IF(ISNUMBER(H188*'Ranking Mask'!H46), COUNTIFS('Ranking Mask'!H$4:H$70, "&gt;0", H$146:H$212, "&gt;"&amp;H188)+1, 'Ranking Mask'!H46)</f>
        <v>NA</v>
      </c>
      <c r="J188" s="8" t="str">
        <f>IF( AND(ISNUMBER(J46),ISNUMBER(K46)),  AVERAGE(J46:K46),  J46 )</f>
        <v>NA</v>
      </c>
      <c r="K188" s="14" t="str">
        <f>IF(ISNUMBER(J188*'Ranking Mask'!J46), COUNTIFS('Ranking Mask'!J$4:J$70, "&gt;0", J$146:J$212, "&gt;"&amp;J188)+1, 'Ranking Mask'!J46)</f>
        <v>NA</v>
      </c>
      <c r="L188" s="9" t="str">
        <f>IF( AND(ISNUMBER(L46),ISNUMBER(M46)),  AVERAGE(L46:M46),  L46 )</f>
        <v>NA</v>
      </c>
      <c r="M188" s="15" t="str">
        <f>IF(ISNUMBER(L188*'Ranking Mask'!L46), COUNTIFS('Ranking Mask'!L$4:L$70, "&gt;0", L$146:L$212, "&gt;"&amp;L188)+1, 'Ranking Mask'!L46)</f>
        <v>NA</v>
      </c>
      <c r="N188" s="8" t="str">
        <f>IF( AND(ISNUMBER(N46),ISNUMBER(O46)),  AVERAGE(N46:O46),  N46 )</f>
        <v>NA</v>
      </c>
      <c r="O188" s="14" t="str">
        <f>IF(ISNUMBER(N188*'Ranking Mask'!N46), COUNTIFS('Ranking Mask'!N$4:N$70, "&gt;0", N$146:N$212, "&gt;"&amp;N188)+1, 'Ranking Mask'!N46)</f>
        <v>NA</v>
      </c>
      <c r="P188" s="9" t="str">
        <f>IF( AND(ISNUMBER(P46),ISNUMBER(Q46)),  AVERAGE(P46:Q46),  P46 )</f>
        <v>NA</v>
      </c>
      <c r="Q188" s="15" t="str">
        <f>IF(ISNUMBER(P188*'Ranking Mask'!P46), COUNTIFS('Ranking Mask'!P$4:P$70, "&gt;0", P$146:P$212, "&gt;"&amp;P188)+1, 'Ranking Mask'!P46)</f>
        <v>NA</v>
      </c>
      <c r="R188" s="8">
        <f>IF( AND(ISNUMBER(R46),ISNUMBER(S46)),  AVERAGE(R46:S46),  R46 )</f>
        <v>0.87697874999999992</v>
      </c>
      <c r="S188" s="14">
        <f>IF(ISNUMBER(R188*'Ranking Mask'!R46), COUNTIFS('Ranking Mask'!R$4:R$70, "&gt;0", R$146:R$212, "&gt;"&amp;R188)+1, 'Ranking Mask'!R46)</f>
        <v>24</v>
      </c>
      <c r="T188" s="9" t="str">
        <f>IF( AND(ISNUMBER(T46),ISNUMBER(U46)),  AVERAGE(T46:U46),  T46 )</f>
        <v>NA</v>
      </c>
      <c r="U188" s="15" t="str">
        <f>IF(ISNUMBER(T188*'Ranking Mask'!T46), COUNTIFS('Ranking Mask'!T$4:T$70, "&gt;0", T$146:T$212, "&gt;"&amp;T188)+1, 'Ranking Mask'!T46)</f>
        <v>NA</v>
      </c>
      <c r="V188" s="8" t="str">
        <f>IF( AND(ISNUMBER(V46),ISNUMBER(W46)),  AVERAGE(V46:W46),  V46 )</f>
        <v>NA</v>
      </c>
      <c r="W188" s="14" t="str">
        <f>IF(ISNUMBER(V188*'Ranking Mask'!V46), COUNTIFS('Ranking Mask'!V$4:V$70, "&gt;0", V$146:V$212, "&gt;"&amp;V188)+1, 'Ranking Mask'!V46)</f>
        <v>NA</v>
      </c>
      <c r="X188" s="9">
        <f>IF( AND(ISNUMBER(X46),ISNUMBER(Y46)),  AVERAGE(X46:Y46),  X46 )</f>
        <v>0.91209399999999996</v>
      </c>
      <c r="Y188" s="15">
        <f>IF(ISNUMBER(X188*'Ranking Mask'!X46), COUNTIFS('Ranking Mask'!X$4:X$70, "&gt;0", X$146:X$212, "&gt;"&amp;X188)+1, 'Ranking Mask'!X46)</f>
        <v>2</v>
      </c>
      <c r="Z188" s="8" t="str">
        <f>IF( AND(ISNUMBER(Z46),ISNUMBER(AA46)),  AVERAGE(Z46:AA46),  Z46 )</f>
        <v>NA</v>
      </c>
      <c r="AA188" s="14" t="str">
        <f>IF(ISNUMBER(Z188*'Ranking Mask'!Z46), COUNTIFS('Ranking Mask'!Z$4:Z$70, "&gt;0", Z$146:Z$212, "&gt;"&amp;Z188)+1, 'Ranking Mask'!Z46)</f>
        <v>NA</v>
      </c>
      <c r="AB188" s="9" t="str">
        <f>IF( AND(ISNUMBER(AB46),ISNUMBER(AC46)),  AVERAGE(AB46:AC46),  AB46 )</f>
        <v>NA</v>
      </c>
      <c r="AC188" s="15" t="str">
        <f>IF(ISNUMBER(AB188*'Ranking Mask'!AB46), COUNTIFS('Ranking Mask'!AB$4:AB$70, "&gt;0", AB$146:AB$212, "&gt;"&amp;AB188)+1, 'Ranking Mask'!AB46)</f>
        <v>NA</v>
      </c>
      <c r="AD188" s="8" t="str">
        <f>IF( AND(ISNUMBER(AD46),ISNUMBER(AE46)),  AVERAGE(AD46:AE46),  AD46 )</f>
        <v>NA</v>
      </c>
      <c r="AE188" s="14" t="str">
        <f>IF(ISNUMBER(AD188*'Ranking Mask'!AD46), COUNTIFS('Ranking Mask'!AD$4:AD$70, "&gt;0", AD$146:AD$212, "&gt;"&amp;AD188)+1, 'Ranking Mask'!AD46)</f>
        <v>NA</v>
      </c>
      <c r="AF188" s="9" t="str">
        <f>IF( AND(ISNUMBER(AF46),ISNUMBER(AG46)),  AVERAGE(AF46:AG46),  AF46 )</f>
        <v>NA</v>
      </c>
      <c r="AG188" s="15" t="str">
        <f>IF(ISNUMBER(AF188*'Ranking Mask'!AF46), COUNTIFS('Ranking Mask'!AF$4:AF$70, "&gt;0", AF$146:AF$212, "&gt;"&amp;AF188)+1, 'Ranking Mask'!AF46)</f>
        <v>NA</v>
      </c>
      <c r="AH188" s="8" t="str">
        <f>IF( AND(ISNUMBER(AH46),ISNUMBER(AI46)),  AVERAGE(AH46:AI46),  AH46 )</f>
        <v>NA</v>
      </c>
      <c r="AI188" s="14" t="str">
        <f>IF(ISNUMBER(AH188*'Ranking Mask'!AH46), COUNTIFS('Ranking Mask'!AH$4:AH$70, "&gt;0", AH$146:AH$212, "&gt;"&amp;AH188)+1, 'Ranking Mask'!AH46)</f>
        <v>NA</v>
      </c>
      <c r="AJ188" s="9" t="str">
        <f>IF( AND(ISNUMBER(AJ46),ISNUMBER(AK46)),  AVERAGE(AJ46:AK46),  AJ46 )</f>
        <v>NA</v>
      </c>
      <c r="AK188" s="15" t="str">
        <f>IF(ISNUMBER(AJ188*'Ranking Mask'!AJ46), COUNTIFS('Ranking Mask'!AJ$4:AJ$70, "&gt;0", AJ$146:AJ$212, "&gt;"&amp;AJ188)+1, 'Ranking Mask'!AJ46)</f>
        <v>NA</v>
      </c>
      <c r="AL188" s="8">
        <f>IF( AND(ISNUMBER(AL46),ISNUMBER(AM46)),  AVERAGE(AL46:AM46),  AL46 )</f>
        <v>0.82060474999999999</v>
      </c>
      <c r="AM188" s="14">
        <f>IF(ISNUMBER(AL188*'Ranking Mask'!AL46), COUNTIFS('Ranking Mask'!AL$4:AL$70, "&gt;0", AL$146:AL$212, "&gt;"&amp;AL188)+1, 'Ranking Mask'!AL46)</f>
        <v>25</v>
      </c>
      <c r="AN188" s="9" t="str">
        <f>IF( AND(ISNUMBER(AN46),ISNUMBER(AO46)),  AVERAGE(AN46:AO46),  AN46 )</f>
        <v>NA</v>
      </c>
      <c r="AO188" s="15" t="str">
        <f>IF(ISNUMBER(AN188*'Ranking Mask'!AN46), COUNTIFS('Ranking Mask'!AN$4:AN$70, "&gt;0", AN$146:AN$212, "&gt;"&amp;AN188)+1, 'Ranking Mask'!AN46)</f>
        <v>NA</v>
      </c>
    </row>
    <row r="189" spans="1:41" x14ac:dyDescent="0.25">
      <c r="A189" s="17" t="str">
        <f>SEG!A47</f>
        <v>MU-CZ (2)</v>
      </c>
      <c r="B189" s="8">
        <f>IF( AND(ISNUMBER(B47),ISNUMBER(C47)),  AVERAGE(B47:C47),  B47 )</f>
        <v>0.86761200000000005</v>
      </c>
      <c r="C189" s="14">
        <f>IF(ISNUMBER(B189*'Ranking Mask'!B47), COUNTIFS('Ranking Mask'!B$4:B$70, "&gt;0", B$146:B$212, "&gt;"&amp;B189)+1, 'Ranking Mask'!B47)</f>
        <v>6</v>
      </c>
      <c r="D189" s="9">
        <f>IF( AND(ISNUMBER(D47),ISNUMBER(E47)),  AVERAGE(D47:E47),  D47 )</f>
        <v>0.80017674999999999</v>
      </c>
      <c r="E189" s="15" t="str">
        <f>IF(ISNUMBER(D189*'Ranking Mask'!D47), COUNTIFS('Ranking Mask'!D$4:D$70, "&gt;0", D$146:D$212, "&gt;"&amp;D189)+1, 'Ranking Mask'!D47)</f>
        <v>-</v>
      </c>
      <c r="F189" s="8">
        <f>IF( AND(ISNUMBER(F47),ISNUMBER(G47)),  AVERAGE(F47:G47),  F47 )</f>
        <v>0.90868649999999995</v>
      </c>
      <c r="G189" s="14">
        <f>IF(ISNUMBER(F189*'Ranking Mask'!F47), COUNTIFS('Ranking Mask'!F$4:F$70, "&gt;0", F$146:F$212, "&gt;"&amp;F189)+1, 'Ranking Mask'!F47)</f>
        <v>1</v>
      </c>
      <c r="H189" s="9" t="str">
        <f>IF( AND(ISNUMBER(H47),ISNUMBER(I47)),  AVERAGE(H47:I47),  H47 )</f>
        <v>NA</v>
      </c>
      <c r="I189" s="15" t="str">
        <f>IF(ISNUMBER(H189*'Ranking Mask'!H47), COUNTIFS('Ranking Mask'!H$4:H$70, "&gt;0", H$146:H$212, "&gt;"&amp;H189)+1, 'Ranking Mask'!H47)</f>
        <v>NA</v>
      </c>
      <c r="J189" s="8" t="str">
        <f>IF( AND(ISNUMBER(J47),ISNUMBER(K47)),  AVERAGE(J47:K47),  J47 )</f>
        <v>NA</v>
      </c>
      <c r="K189" s="14" t="str">
        <f>IF(ISNUMBER(J189*'Ranking Mask'!J47), COUNTIFS('Ranking Mask'!J$4:J$70, "&gt;0", J$146:J$212, "&gt;"&amp;J189)+1, 'Ranking Mask'!J47)</f>
        <v>NA</v>
      </c>
      <c r="L189" s="9" t="str">
        <f>IF( AND(ISNUMBER(L47),ISNUMBER(M47)),  AVERAGE(L47:M47),  L47 )</f>
        <v>NA</v>
      </c>
      <c r="M189" s="15" t="str">
        <f>IF(ISNUMBER(L189*'Ranking Mask'!L47), COUNTIFS('Ranking Mask'!L$4:L$70, "&gt;0", L$146:L$212, "&gt;"&amp;L189)+1, 'Ranking Mask'!L47)</f>
        <v>NA</v>
      </c>
      <c r="N189" s="8" t="str">
        <f>IF( AND(ISNUMBER(N47),ISNUMBER(O47)),  AVERAGE(N47:O47),  N47 )</f>
        <v>NA</v>
      </c>
      <c r="O189" s="14" t="str">
        <f>IF(ISNUMBER(N189*'Ranking Mask'!N47), COUNTIFS('Ranking Mask'!N$4:N$70, "&gt;0", N$146:N$212, "&gt;"&amp;N189)+1, 'Ranking Mask'!N47)</f>
        <v>NA</v>
      </c>
      <c r="P189" s="9" t="str">
        <f>IF( AND(ISNUMBER(P47),ISNUMBER(Q47)),  AVERAGE(P47:Q47),  P47 )</f>
        <v>NA</v>
      </c>
      <c r="Q189" s="15" t="str">
        <f>IF(ISNUMBER(P189*'Ranking Mask'!P47), COUNTIFS('Ranking Mask'!P$4:P$70, "&gt;0", P$146:P$212, "&gt;"&amp;P189)+1, 'Ranking Mask'!P47)</f>
        <v>NA</v>
      </c>
      <c r="R189" s="8" t="str">
        <f>IF( AND(ISNUMBER(R47),ISNUMBER(S47)),  AVERAGE(R47:S47),  R47 )</f>
        <v>NA</v>
      </c>
      <c r="S189" s="14" t="str">
        <f>IF(ISNUMBER(R189*'Ranking Mask'!R47), COUNTIFS('Ranking Mask'!R$4:R$70, "&gt;0", R$146:R$212, "&gt;"&amp;R189)+1, 'Ranking Mask'!R47)</f>
        <v>NA</v>
      </c>
      <c r="T189" s="9" t="str">
        <f>IF( AND(ISNUMBER(T47),ISNUMBER(U47)),  AVERAGE(T47:U47),  T47 )</f>
        <v>NA</v>
      </c>
      <c r="U189" s="15" t="str">
        <f>IF(ISNUMBER(T189*'Ranking Mask'!T47), COUNTIFS('Ranking Mask'!T$4:T$70, "&gt;0", T$146:T$212, "&gt;"&amp;T189)+1, 'Ranking Mask'!T47)</f>
        <v>NA</v>
      </c>
      <c r="V189" s="8" t="str">
        <f>IF( AND(ISNUMBER(V47),ISNUMBER(W47)),  AVERAGE(V47:W47),  V47 )</f>
        <v>NA</v>
      </c>
      <c r="W189" s="14" t="str">
        <f>IF(ISNUMBER(V189*'Ranking Mask'!V47), COUNTIFS('Ranking Mask'!V$4:V$70, "&gt;0", V$146:V$212, "&gt;"&amp;V189)+1, 'Ranking Mask'!V47)</f>
        <v>NA</v>
      </c>
      <c r="X189" s="9" t="str">
        <f>IF( AND(ISNUMBER(X47),ISNUMBER(Y47)),  AVERAGE(X47:Y47),  X47 )</f>
        <v>NA</v>
      </c>
      <c r="Y189" s="15" t="str">
        <f>IF(ISNUMBER(X189*'Ranking Mask'!X47), COUNTIFS('Ranking Mask'!X$4:X$70, "&gt;0", X$146:X$212, "&gt;"&amp;X189)+1, 'Ranking Mask'!X47)</f>
        <v>NA</v>
      </c>
      <c r="Z189" s="8" t="str">
        <f>IF( AND(ISNUMBER(Z47),ISNUMBER(AA47)),  AVERAGE(Z47:AA47),  Z47 )</f>
        <v>NA</v>
      </c>
      <c r="AA189" s="14" t="str">
        <f>IF(ISNUMBER(Z189*'Ranking Mask'!Z47), COUNTIFS('Ranking Mask'!Z$4:Z$70, "&gt;0", Z$146:Z$212, "&gt;"&amp;Z189)+1, 'Ranking Mask'!Z47)</f>
        <v>NA</v>
      </c>
      <c r="AB189" s="9" t="str">
        <f>IF( AND(ISNUMBER(AB47),ISNUMBER(AC47)),  AVERAGE(AB47:AC47),  AB47 )</f>
        <v>NA</v>
      </c>
      <c r="AC189" s="15" t="str">
        <f>IF(ISNUMBER(AB189*'Ranking Mask'!AB47), COUNTIFS('Ranking Mask'!AB$4:AB$70, "&gt;0", AB$146:AB$212, "&gt;"&amp;AB189)+1, 'Ranking Mask'!AB47)</f>
        <v>NA</v>
      </c>
      <c r="AD189" s="8" t="str">
        <f>IF( AND(ISNUMBER(AD47),ISNUMBER(AE47)),  AVERAGE(AD47:AE47),  AD47 )</f>
        <v>NA</v>
      </c>
      <c r="AE189" s="14" t="str">
        <f>IF(ISNUMBER(AD189*'Ranking Mask'!AD47), COUNTIFS('Ranking Mask'!AD$4:AD$70, "&gt;0", AD$146:AD$212, "&gt;"&amp;AD189)+1, 'Ranking Mask'!AD47)</f>
        <v>NA</v>
      </c>
      <c r="AF189" s="9" t="str">
        <f>IF( AND(ISNUMBER(AF47),ISNUMBER(AG47)),  AVERAGE(AF47:AG47),  AF47 )</f>
        <v>NA</v>
      </c>
      <c r="AG189" s="15" t="str">
        <f>IF(ISNUMBER(AF189*'Ranking Mask'!AF47), COUNTIFS('Ranking Mask'!AF$4:AF$70, "&gt;0", AF$146:AF$212, "&gt;"&amp;AF189)+1, 'Ranking Mask'!AF47)</f>
        <v>NA</v>
      </c>
      <c r="AH189" s="8">
        <f>IF( AND(ISNUMBER(AH47),ISNUMBER(AI47)),  AVERAGE(AH47:AI47),  AH47 )</f>
        <v>0.83563125000000005</v>
      </c>
      <c r="AI189" s="14">
        <f>IF(ISNUMBER(AH189*'Ranking Mask'!AH47), COUNTIFS('Ranking Mask'!AH$4:AH$70, "&gt;0", AH$146:AH$212, "&gt;"&amp;AH189)+1, 'Ranking Mask'!AH47)</f>
        <v>5</v>
      </c>
      <c r="AJ189" s="9" t="str">
        <f>IF( AND(ISNUMBER(AJ47),ISNUMBER(AK47)),  AVERAGE(AJ47:AK47),  AJ47 )</f>
        <v>NA</v>
      </c>
      <c r="AK189" s="15" t="str">
        <f>IF(ISNUMBER(AJ189*'Ranking Mask'!AJ47), COUNTIFS('Ranking Mask'!AJ$4:AJ$70, "&gt;0", AJ$146:AJ$212, "&gt;"&amp;AJ189)+1, 'Ranking Mask'!AJ47)</f>
        <v>NA</v>
      </c>
      <c r="AL189" s="8">
        <f>IF( AND(ISNUMBER(AL47),ISNUMBER(AM47)),  AVERAGE(AL47:AM47),  AL47 )</f>
        <v>0.89595999999999998</v>
      </c>
      <c r="AM189" s="14">
        <f>IF(ISNUMBER(AL189*'Ranking Mask'!AL47), COUNTIFS('Ranking Mask'!AL$4:AL$70, "&gt;0", AL$146:AL$212, "&gt;"&amp;AL189)+1, 'Ranking Mask'!AL47)</f>
        <v>4</v>
      </c>
      <c r="AN189" s="9" t="str">
        <f>IF( AND(ISNUMBER(AN47),ISNUMBER(AO47)),  AVERAGE(AN47:AO47),  AN47 )</f>
        <v>NA</v>
      </c>
      <c r="AO189" s="15" t="str">
        <f>IF(ISNUMBER(AN189*'Ranking Mask'!AN47), COUNTIFS('Ranking Mask'!AN$4:AN$70, "&gt;0", AN$146:AN$212, "&gt;"&amp;AN189)+1, 'Ranking Mask'!AN47)</f>
        <v>NA</v>
      </c>
    </row>
    <row r="190" spans="1:41" x14ac:dyDescent="0.25">
      <c r="A190" s="17" t="str">
        <f>SEG!A48</f>
        <v>MU-CZ (2*)</v>
      </c>
      <c r="B190" s="8">
        <f>IF( AND(ISNUMBER(B48),ISNUMBER(C48)),  AVERAGE(B48:C48),  B48 )</f>
        <v>0.85444750000000003</v>
      </c>
      <c r="C190" s="14" t="str">
        <f>IF(ISNUMBER(B190*'Ranking Mask'!B48), COUNTIFS('Ranking Mask'!B$4:B$70, "&gt;0", B$146:B$212, "&gt;"&amp;B190)+1, 'Ranking Mask'!B48)</f>
        <v>-</v>
      </c>
      <c r="D190" s="9">
        <f>IF( AND(ISNUMBER(D48),ISNUMBER(E48)),  AVERAGE(D48:E48),  D48 )</f>
        <v>0.80214475000000007</v>
      </c>
      <c r="E190" s="15">
        <f>IF(ISNUMBER(D190*'Ranking Mask'!D48), COUNTIFS('Ranking Mask'!D$4:D$70, "&gt;0", D$146:D$212, "&gt;"&amp;D190)+1, 'Ranking Mask'!D48)</f>
        <v>9</v>
      </c>
      <c r="F190" s="8">
        <f>IF( AND(ISNUMBER(F48),ISNUMBER(G48)),  AVERAGE(F48:G48),  F48 )</f>
        <v>0.81010925</v>
      </c>
      <c r="G190" s="14" t="str">
        <f>IF(ISNUMBER(F190*'Ranking Mask'!F48), COUNTIFS('Ranking Mask'!F$4:F$70, "&gt;0", F$146:F$212, "&gt;"&amp;F190)+1, 'Ranking Mask'!F48)</f>
        <v>-</v>
      </c>
      <c r="H190" s="9" t="str">
        <f>IF( AND(ISNUMBER(H48),ISNUMBER(I48)),  AVERAGE(H48:I48),  H48 )</f>
        <v>NA</v>
      </c>
      <c r="I190" s="15" t="str">
        <f>IF(ISNUMBER(H190*'Ranking Mask'!H48), COUNTIFS('Ranking Mask'!H$4:H$70, "&gt;0", H$146:H$212, "&gt;"&amp;H190)+1, 'Ranking Mask'!H48)</f>
        <v>NA</v>
      </c>
      <c r="J190" s="8">
        <f>IF( AND(ISNUMBER(J48),ISNUMBER(K48)),  AVERAGE(J48:K48),  J48 )</f>
        <v>0.58180750000000003</v>
      </c>
      <c r="K190" s="14">
        <f>IF(ISNUMBER(J190*'Ranking Mask'!J48), COUNTIFS('Ranking Mask'!J$4:J$70, "&gt;0", J$146:J$212, "&gt;"&amp;J190)+1, 'Ranking Mask'!J48)</f>
        <v>16</v>
      </c>
      <c r="L190" s="9">
        <f>IF( AND(ISNUMBER(L48),ISNUMBER(M48)),  AVERAGE(L48:M48),  L48 )</f>
        <v>0.93789425000000004</v>
      </c>
      <c r="M190" s="15">
        <f>IF(ISNUMBER(L190*'Ranking Mask'!L48), COUNTIFS('Ranking Mask'!L$4:L$70, "&gt;0", L$146:L$212, "&gt;"&amp;L190)+1, 'Ranking Mask'!L48)</f>
        <v>1</v>
      </c>
      <c r="N190" s="8">
        <f>IF( AND(ISNUMBER(N48),ISNUMBER(O48)),  AVERAGE(N48:O48),  N48 )</f>
        <v>0.92486175000000004</v>
      </c>
      <c r="O190" s="14">
        <f>IF(ISNUMBER(N190*'Ranking Mask'!N48), COUNTIFS('Ranking Mask'!N$4:N$70, "&gt;0", N$146:N$212, "&gt;"&amp;N190)+1, 'Ranking Mask'!N48)</f>
        <v>3</v>
      </c>
      <c r="P190" s="9">
        <f>IF( AND(ISNUMBER(P48),ISNUMBER(Q48)),  AVERAGE(P48:Q48),  P48 )</f>
        <v>0.71332875000000007</v>
      </c>
      <c r="Q190" s="15">
        <f>IF(ISNUMBER(P190*'Ranking Mask'!P48), COUNTIFS('Ranking Mask'!P$4:P$70, "&gt;0", P$146:P$212, "&gt;"&amp;P190)+1, 'Ranking Mask'!P48)</f>
        <v>5</v>
      </c>
      <c r="R190" s="8">
        <f>IF( AND(ISNUMBER(R48),ISNUMBER(S48)),  AVERAGE(R48:S48),  R48 )</f>
        <v>0.91594875000000009</v>
      </c>
      <c r="S190" s="14">
        <f>IF(ISNUMBER(R190*'Ranking Mask'!R48), COUNTIFS('Ranking Mask'!R$4:R$70, "&gt;0", R$146:R$212, "&gt;"&amp;R190)+1, 'Ranking Mask'!R48)</f>
        <v>12</v>
      </c>
      <c r="T190" s="9">
        <f>IF( AND(ISNUMBER(T48),ISNUMBER(U48)),  AVERAGE(T48:U48),  T48 )</f>
        <v>0.88948525000000001</v>
      </c>
      <c r="U190" s="15">
        <f>IF(ISNUMBER(T190*'Ranking Mask'!T48), COUNTIFS('Ranking Mask'!T$4:T$70, "&gt;0", T$146:T$212, "&gt;"&amp;T190)+1, 'Ranking Mask'!T48)</f>
        <v>23</v>
      </c>
      <c r="V190" s="8">
        <f>IF( AND(ISNUMBER(V48),ISNUMBER(W48)),  AVERAGE(V48:W48),  V48 )</f>
        <v>0.77033600000000002</v>
      </c>
      <c r="W190" s="14">
        <f>IF(ISNUMBER(V190*'Ranking Mask'!V48), COUNTIFS('Ranking Mask'!V$4:V$70, "&gt;0", V$146:V$212, "&gt;"&amp;V190)+1, 'Ranking Mask'!V48)</f>
        <v>8</v>
      </c>
      <c r="X190" s="9">
        <f>IF( AND(ISNUMBER(X48),ISNUMBER(Y48)),  AVERAGE(X48:Y48),  X48 )</f>
        <v>0.87851224999999999</v>
      </c>
      <c r="Y190" s="15">
        <f>IF(ISNUMBER(X190*'Ranking Mask'!X48), COUNTIFS('Ranking Mask'!X$4:X$70, "&gt;0", X$146:X$212, "&gt;"&amp;X190)+1, 'Ranking Mask'!X48)</f>
        <v>8</v>
      </c>
      <c r="Z190" s="8" t="str">
        <f>IF( AND(ISNUMBER(Z48),ISNUMBER(AA48)),  AVERAGE(Z48:AA48),  Z48 )</f>
        <v>NA</v>
      </c>
      <c r="AA190" s="14" t="str">
        <f>IF(ISNUMBER(Z190*'Ranking Mask'!Z48), COUNTIFS('Ranking Mask'!Z$4:Z$70, "&gt;0", Z$146:Z$212, "&gt;"&amp;Z190)+1, 'Ranking Mask'!Z48)</f>
        <v>NA</v>
      </c>
      <c r="AB190" s="9" t="str">
        <f>IF( AND(ISNUMBER(AB48),ISNUMBER(AC48)),  AVERAGE(AB48:AC48),  AB48 )</f>
        <v>NA</v>
      </c>
      <c r="AC190" s="15" t="str">
        <f>IF(ISNUMBER(AB190*'Ranking Mask'!AB48), COUNTIFS('Ranking Mask'!AB$4:AB$70, "&gt;0", AB$146:AB$212, "&gt;"&amp;AB190)+1, 'Ranking Mask'!AB48)</f>
        <v>NA</v>
      </c>
      <c r="AD190" s="8" t="str">
        <f>IF( AND(ISNUMBER(AD48),ISNUMBER(AE48)),  AVERAGE(AD48:AE48),  AD48 )</f>
        <v>NA</v>
      </c>
      <c r="AE190" s="14" t="str">
        <f>IF(ISNUMBER(AD190*'Ranking Mask'!AD48), COUNTIFS('Ranking Mask'!AD$4:AD$70, "&gt;0", AD$146:AD$212, "&gt;"&amp;AD190)+1, 'Ranking Mask'!AD48)</f>
        <v>NA</v>
      </c>
      <c r="AF190" s="9">
        <f>IF( AND(ISNUMBER(AF48),ISNUMBER(AG48)),  AVERAGE(AF48:AG48),  AF48 )</f>
        <v>0.91228200000000004</v>
      </c>
      <c r="AG190" s="15">
        <f>IF(ISNUMBER(AF190*'Ranking Mask'!AF48), COUNTIFS('Ranking Mask'!AF$4:AF$70, "&gt;0", AF$146:AF$212, "&gt;"&amp;AF190)+1, 'Ranking Mask'!AF48)</f>
        <v>16</v>
      </c>
      <c r="AH190" s="8">
        <f>IF( AND(ISNUMBER(AH48),ISNUMBER(AI48)),  AVERAGE(AH48:AI48),  AH48 )</f>
        <v>0.7464075</v>
      </c>
      <c r="AI190" s="14" t="str">
        <f>IF(ISNUMBER(AH190*'Ranking Mask'!AH48), COUNTIFS('Ranking Mask'!AH$4:AH$70, "&gt;0", AH$146:AH$212, "&gt;"&amp;AH190)+1, 'Ranking Mask'!AH48)</f>
        <v>-</v>
      </c>
      <c r="AJ190" s="9" t="str">
        <f>IF( AND(ISNUMBER(AJ48),ISNUMBER(AK48)),  AVERAGE(AJ48:AK48),  AJ48 )</f>
        <v>NA</v>
      </c>
      <c r="AK190" s="15" t="str">
        <f>IF(ISNUMBER(AJ190*'Ranking Mask'!AJ48), COUNTIFS('Ranking Mask'!AJ$4:AJ$70, "&gt;0", AJ$146:AJ$212, "&gt;"&amp;AJ190)+1, 'Ranking Mask'!AJ48)</f>
        <v>NA</v>
      </c>
      <c r="AL190" s="8" t="str">
        <f>IF( AND(ISNUMBER(AL48),ISNUMBER(AM48)),  AVERAGE(AL48:AM48),  AL48 )</f>
        <v>NA</v>
      </c>
      <c r="AM190" s="14" t="str">
        <f>IF(ISNUMBER(AL190*'Ranking Mask'!AL48), COUNTIFS('Ranking Mask'!AL$4:AL$70, "&gt;0", AL$146:AL$212, "&gt;"&amp;AL190)+1, 'Ranking Mask'!AL48)</f>
        <v>NA</v>
      </c>
      <c r="AN190" s="9" t="str">
        <f>IF( AND(ISNUMBER(AN48),ISNUMBER(AO48)),  AVERAGE(AN48:AO48),  AN48 )</f>
        <v>NA</v>
      </c>
      <c r="AO190" s="15" t="str">
        <f>IF(ISNUMBER(AN190*'Ranking Mask'!AN48), COUNTIFS('Ranking Mask'!AN$4:AN$70, "&gt;0", AN$146:AN$212, "&gt;"&amp;AN190)+1, 'Ranking Mask'!AN48)</f>
        <v>NA</v>
      </c>
    </row>
    <row r="191" spans="1:41" x14ac:dyDescent="0.25">
      <c r="A191" s="17" t="str">
        <f>SEG!A49</f>
        <v>MU-CZ (4)</v>
      </c>
      <c r="B191" s="8" t="str">
        <f>IF( AND(ISNUMBER(B49),ISNUMBER(C49)),  AVERAGE(B49:C49),  B49 )</f>
        <v>NA</v>
      </c>
      <c r="C191" s="14" t="str">
        <f>IF(ISNUMBER(B191*'Ranking Mask'!B49), COUNTIFS('Ranking Mask'!B$4:B$70, "&gt;0", B$146:B$212, "&gt;"&amp;B191)+1, 'Ranking Mask'!B49)</f>
        <v>NA</v>
      </c>
      <c r="D191" s="9" t="str">
        <f>IF( AND(ISNUMBER(D49),ISNUMBER(E49)),  AVERAGE(D49:E49),  D49 )</f>
        <v>NA</v>
      </c>
      <c r="E191" s="15" t="str">
        <f>IF(ISNUMBER(D191*'Ranking Mask'!D49), COUNTIFS('Ranking Mask'!D$4:D$70, "&gt;0", D$146:D$212, "&gt;"&amp;D191)+1, 'Ranking Mask'!D49)</f>
        <v>NA</v>
      </c>
      <c r="F191" s="8" t="str">
        <f>IF( AND(ISNUMBER(F49),ISNUMBER(G49)),  AVERAGE(F49:G49),  F49 )</f>
        <v>NA</v>
      </c>
      <c r="G191" s="14" t="str">
        <f>IF(ISNUMBER(F191*'Ranking Mask'!F49), COUNTIFS('Ranking Mask'!F$4:F$70, "&gt;0", F$146:F$212, "&gt;"&amp;F191)+1, 'Ranking Mask'!F49)</f>
        <v>NA</v>
      </c>
      <c r="H191" s="9" t="str">
        <f>IF( AND(ISNUMBER(H49),ISNUMBER(I49)),  AVERAGE(H49:I49),  H49 )</f>
        <v>NA</v>
      </c>
      <c r="I191" s="15" t="str">
        <f>IF(ISNUMBER(H191*'Ranking Mask'!H49), COUNTIFS('Ranking Mask'!H$4:H$70, "&gt;0", H$146:H$212, "&gt;"&amp;H191)+1, 'Ranking Mask'!H49)</f>
        <v>NA</v>
      </c>
      <c r="J191" s="8" t="str">
        <f>IF( AND(ISNUMBER(J49),ISNUMBER(K49)),  AVERAGE(J49:K49),  J49 )</f>
        <v>NA</v>
      </c>
      <c r="K191" s="14" t="str">
        <f>IF(ISNUMBER(J191*'Ranking Mask'!J49), COUNTIFS('Ranking Mask'!J$4:J$70, "&gt;0", J$146:J$212, "&gt;"&amp;J191)+1, 'Ranking Mask'!J49)</f>
        <v>NA</v>
      </c>
      <c r="L191" s="9" t="str">
        <f>IF( AND(ISNUMBER(L49),ISNUMBER(M49)),  AVERAGE(L49:M49),  L49 )</f>
        <v>NA</v>
      </c>
      <c r="M191" s="15" t="str">
        <f>IF(ISNUMBER(L191*'Ranking Mask'!L49), COUNTIFS('Ranking Mask'!L$4:L$70, "&gt;0", L$146:L$212, "&gt;"&amp;L191)+1, 'Ranking Mask'!L49)</f>
        <v>NA</v>
      </c>
      <c r="N191" s="8" t="str">
        <f>IF( AND(ISNUMBER(N49),ISNUMBER(O49)),  AVERAGE(N49:O49),  N49 )</f>
        <v>NA</v>
      </c>
      <c r="O191" s="14" t="str">
        <f>IF(ISNUMBER(N191*'Ranking Mask'!N49), COUNTIFS('Ranking Mask'!N$4:N$70, "&gt;0", N$146:N$212, "&gt;"&amp;N191)+1, 'Ranking Mask'!N49)</f>
        <v>NA</v>
      </c>
      <c r="P191" s="9" t="str">
        <f>IF( AND(ISNUMBER(P49),ISNUMBER(Q49)),  AVERAGE(P49:Q49),  P49 )</f>
        <v>NA</v>
      </c>
      <c r="Q191" s="15" t="str">
        <f>IF(ISNUMBER(P191*'Ranking Mask'!P49), COUNTIFS('Ranking Mask'!P$4:P$70, "&gt;0", P$146:P$212, "&gt;"&amp;P191)+1, 'Ranking Mask'!P49)</f>
        <v>NA</v>
      </c>
      <c r="R191" s="8">
        <f>IF( AND(ISNUMBER(R49),ISNUMBER(S49)),  AVERAGE(R49:S49),  R49 )</f>
        <v>0.93235350000000006</v>
      </c>
      <c r="S191" s="14">
        <f>IF(ISNUMBER(R191*'Ranking Mask'!R49), COUNTIFS('Ranking Mask'!R$4:R$70, "&gt;0", R$146:R$212, "&gt;"&amp;R191)+1, 'Ranking Mask'!R49)</f>
        <v>6</v>
      </c>
      <c r="T191" s="9" t="str">
        <f>IF( AND(ISNUMBER(T49),ISNUMBER(U49)),  AVERAGE(T49:U49),  T49 )</f>
        <v>NA</v>
      </c>
      <c r="U191" s="15" t="str">
        <f>IF(ISNUMBER(T191*'Ranking Mask'!T49), COUNTIFS('Ranking Mask'!T$4:T$70, "&gt;0", T$146:T$212, "&gt;"&amp;T191)+1, 'Ranking Mask'!T49)</f>
        <v>NA</v>
      </c>
      <c r="V191" s="8" t="str">
        <f>IF( AND(ISNUMBER(V49),ISNUMBER(W49)),  AVERAGE(V49:W49),  V49 )</f>
        <v>NA</v>
      </c>
      <c r="W191" s="14" t="str">
        <f>IF(ISNUMBER(V191*'Ranking Mask'!V49), COUNTIFS('Ranking Mask'!V$4:V$70, "&gt;0", V$146:V$212, "&gt;"&amp;V191)+1, 'Ranking Mask'!V49)</f>
        <v>NA</v>
      </c>
      <c r="X191" s="9" t="str">
        <f>IF( AND(ISNUMBER(X49),ISNUMBER(Y49)),  AVERAGE(X49:Y49),  X49 )</f>
        <v>NA</v>
      </c>
      <c r="Y191" s="15" t="str">
        <f>IF(ISNUMBER(X191*'Ranking Mask'!X49), COUNTIFS('Ranking Mask'!X$4:X$70, "&gt;0", X$146:X$212, "&gt;"&amp;X191)+1, 'Ranking Mask'!X49)</f>
        <v>NA</v>
      </c>
      <c r="Z191" s="8" t="str">
        <f>IF( AND(ISNUMBER(Z49),ISNUMBER(AA49)),  AVERAGE(Z49:AA49),  Z49 )</f>
        <v>NA</v>
      </c>
      <c r="AA191" s="14" t="str">
        <f>IF(ISNUMBER(Z191*'Ranking Mask'!Z49), COUNTIFS('Ranking Mask'!Z$4:Z$70, "&gt;0", Z$146:Z$212, "&gt;"&amp;Z191)+1, 'Ranking Mask'!Z49)</f>
        <v>NA</v>
      </c>
      <c r="AB191" s="9" t="str">
        <f>IF( AND(ISNUMBER(AB49),ISNUMBER(AC49)),  AVERAGE(AB49:AC49),  AB49 )</f>
        <v>NA</v>
      </c>
      <c r="AC191" s="15" t="str">
        <f>IF(ISNUMBER(AB191*'Ranking Mask'!AB49), COUNTIFS('Ranking Mask'!AB$4:AB$70, "&gt;0", AB$146:AB$212, "&gt;"&amp;AB191)+1, 'Ranking Mask'!AB49)</f>
        <v>NA</v>
      </c>
      <c r="AD191" s="8" t="str">
        <f>IF( AND(ISNUMBER(AD49),ISNUMBER(AE49)),  AVERAGE(AD49:AE49),  AD49 )</f>
        <v>NA</v>
      </c>
      <c r="AE191" s="14" t="str">
        <f>IF(ISNUMBER(AD191*'Ranking Mask'!AD49), COUNTIFS('Ranking Mask'!AD$4:AD$70, "&gt;0", AD$146:AD$212, "&gt;"&amp;AD191)+1, 'Ranking Mask'!AD49)</f>
        <v>NA</v>
      </c>
      <c r="AF191" s="9" t="str">
        <f>IF( AND(ISNUMBER(AF49),ISNUMBER(AG49)),  AVERAGE(AF49:AG49),  AF49 )</f>
        <v>NA</v>
      </c>
      <c r="AG191" s="15" t="str">
        <f>IF(ISNUMBER(AF191*'Ranking Mask'!AF49), COUNTIFS('Ranking Mask'!AF$4:AF$70, "&gt;0", AF$146:AF$212, "&gt;"&amp;AF191)+1, 'Ranking Mask'!AF49)</f>
        <v>NA</v>
      </c>
      <c r="AH191" s="8" t="str">
        <f>IF( AND(ISNUMBER(AH49),ISNUMBER(AI49)),  AVERAGE(AH49:AI49),  AH49 )</f>
        <v>NA</v>
      </c>
      <c r="AI191" s="14" t="str">
        <f>IF(ISNUMBER(AH191*'Ranking Mask'!AH49), COUNTIFS('Ranking Mask'!AH$4:AH$70, "&gt;0", AH$146:AH$212, "&gt;"&amp;AH191)+1, 'Ranking Mask'!AH49)</f>
        <v>NA</v>
      </c>
      <c r="AJ191" s="9" t="str">
        <f>IF( AND(ISNUMBER(AJ49),ISNUMBER(AK49)),  AVERAGE(AJ49:AK49),  AJ49 )</f>
        <v>NA</v>
      </c>
      <c r="AK191" s="15" t="str">
        <f>IF(ISNUMBER(AJ191*'Ranking Mask'!AJ49), COUNTIFS('Ranking Mask'!AJ$4:AJ$70, "&gt;0", AJ$146:AJ$212, "&gt;"&amp;AJ191)+1, 'Ranking Mask'!AJ49)</f>
        <v>NA</v>
      </c>
      <c r="AL191" s="8" t="str">
        <f>IF( AND(ISNUMBER(AL49),ISNUMBER(AM49)),  AVERAGE(AL49:AM49),  AL49 )</f>
        <v>NA</v>
      </c>
      <c r="AM191" s="14" t="str">
        <f>IF(ISNUMBER(AL191*'Ranking Mask'!AL49), COUNTIFS('Ranking Mask'!AL$4:AL$70, "&gt;0", AL$146:AL$212, "&gt;"&amp;AL191)+1, 'Ranking Mask'!AL49)</f>
        <v>NA</v>
      </c>
      <c r="AN191" s="9" t="str">
        <f>IF( AND(ISNUMBER(AN49),ISNUMBER(AO49)),  AVERAGE(AN49:AO49),  AN49 )</f>
        <v>NA</v>
      </c>
      <c r="AO191" s="15" t="str">
        <f>IF(ISNUMBER(AN191*'Ranking Mask'!AN49), COUNTIFS('Ranking Mask'!AN$4:AN$70, "&gt;0", AN$146:AN$212, "&gt;"&amp;AN191)+1, 'Ranking Mask'!AN49)</f>
        <v>NA</v>
      </c>
    </row>
    <row r="192" spans="1:41" x14ac:dyDescent="0.25">
      <c r="A192" s="17" t="str">
        <f>SEG!A50</f>
        <v>MU-US (1)</v>
      </c>
      <c r="B192" s="8" t="str">
        <f>IF( AND(ISNUMBER(B50),ISNUMBER(C50)),  AVERAGE(B50:C50),  B50 )</f>
        <v>NA</v>
      </c>
      <c r="C192" s="14" t="str">
        <f>IF(ISNUMBER(B192*'Ranking Mask'!B50), COUNTIFS('Ranking Mask'!B$4:B$70, "&gt;0", B$146:B$212, "&gt;"&amp;B192)+1, 'Ranking Mask'!B50)</f>
        <v>NA</v>
      </c>
      <c r="D192" s="9" t="str">
        <f>IF( AND(ISNUMBER(D50),ISNUMBER(E50)),  AVERAGE(D50:E50),  D50 )</f>
        <v>NA</v>
      </c>
      <c r="E192" s="15" t="str">
        <f>IF(ISNUMBER(D192*'Ranking Mask'!D50), COUNTIFS('Ranking Mask'!D$4:D$70, "&gt;0", D$146:D$212, "&gt;"&amp;D192)+1, 'Ranking Mask'!D50)</f>
        <v>NA</v>
      </c>
      <c r="F192" s="8" t="str">
        <f>IF( AND(ISNUMBER(F50),ISNUMBER(G50)),  AVERAGE(F50:G50),  F50 )</f>
        <v>NA</v>
      </c>
      <c r="G192" s="14" t="str">
        <f>IF(ISNUMBER(F192*'Ranking Mask'!F50), COUNTIFS('Ranking Mask'!F$4:F$70, "&gt;0", F$146:F$212, "&gt;"&amp;F192)+1, 'Ranking Mask'!F50)</f>
        <v>NA</v>
      </c>
      <c r="H192" s="9" t="str">
        <f>IF( AND(ISNUMBER(H50),ISNUMBER(I50)),  AVERAGE(H50:I50),  H50 )</f>
        <v>NA</v>
      </c>
      <c r="I192" s="15" t="str">
        <f>IF(ISNUMBER(H192*'Ranking Mask'!H50), COUNTIFS('Ranking Mask'!H$4:H$70, "&gt;0", H$146:H$212, "&gt;"&amp;H192)+1, 'Ranking Mask'!H50)</f>
        <v>NA</v>
      </c>
      <c r="J192" s="8">
        <f>IF( AND(ISNUMBER(J50),ISNUMBER(K50)),  AVERAGE(J50:K50),  J50 )</f>
        <v>0.60403574999999998</v>
      </c>
      <c r="K192" s="14">
        <f>IF(ISNUMBER(J192*'Ranking Mask'!J50), COUNTIFS('Ranking Mask'!J$4:J$70, "&gt;0", J$146:J$212, "&gt;"&amp;J192)+1, 'Ranking Mask'!J50)</f>
        <v>14</v>
      </c>
      <c r="L192" s="9">
        <f>IF( AND(ISNUMBER(L50),ISNUMBER(M50)),  AVERAGE(L50:M50),  L50 )</f>
        <v>0.76142350000000003</v>
      </c>
      <c r="M192" s="15">
        <f>IF(ISNUMBER(L192*'Ranking Mask'!L50), COUNTIFS('Ranking Mask'!L$4:L$70, "&gt;0", L$146:L$212, "&gt;"&amp;L192)+1, 'Ranking Mask'!L50)</f>
        <v>7</v>
      </c>
      <c r="N192" s="8" t="str">
        <f>IF( AND(ISNUMBER(N50),ISNUMBER(O50)),  AVERAGE(N50:O50),  N50 )</f>
        <v>NA</v>
      </c>
      <c r="O192" s="14" t="str">
        <f>IF(ISNUMBER(N192*'Ranking Mask'!N50), COUNTIFS('Ranking Mask'!N$4:N$70, "&gt;0", N$146:N$212, "&gt;"&amp;N192)+1, 'Ranking Mask'!N50)</f>
        <v>NA</v>
      </c>
      <c r="P192" s="9" t="str">
        <f>IF( AND(ISNUMBER(P50),ISNUMBER(Q50)),  AVERAGE(P50:Q50),  P50 )</f>
        <v>NA</v>
      </c>
      <c r="Q192" s="15" t="str">
        <f>IF(ISNUMBER(P192*'Ranking Mask'!P50), COUNTIFS('Ranking Mask'!P$4:P$70, "&gt;0", P$146:P$212, "&gt;"&amp;P192)+1, 'Ranking Mask'!P50)</f>
        <v>NA</v>
      </c>
      <c r="R192" s="8">
        <f>IF( AND(ISNUMBER(R50),ISNUMBER(S50)),  AVERAGE(R50:S50),  R50 )</f>
        <v>0.87172274999999999</v>
      </c>
      <c r="S192" s="14">
        <f>IF(ISNUMBER(R192*'Ranking Mask'!R50), COUNTIFS('Ranking Mask'!R$4:R$70, "&gt;0", R$146:R$212, "&gt;"&amp;R192)+1, 'Ranking Mask'!R50)</f>
        <v>27</v>
      </c>
      <c r="T192" s="9">
        <f>IF( AND(ISNUMBER(T50),ISNUMBER(U50)),  AVERAGE(T50:U50),  T50 )</f>
        <v>0.82507749999999991</v>
      </c>
      <c r="U192" s="15">
        <f>IF(ISNUMBER(T192*'Ranking Mask'!T50), COUNTIFS('Ranking Mask'!T$4:T$70, "&gt;0", T$146:T$212, "&gt;"&amp;T192)+1, 'Ranking Mask'!T50)</f>
        <v>33</v>
      </c>
      <c r="V192" s="8" t="str">
        <f>IF( AND(ISNUMBER(V50),ISNUMBER(W50)),  AVERAGE(V50:W50),  V50 )</f>
        <v>NA</v>
      </c>
      <c r="W192" s="14" t="str">
        <f>IF(ISNUMBER(V192*'Ranking Mask'!V50), COUNTIFS('Ranking Mask'!V$4:V$70, "&gt;0", V$146:V$212, "&gt;"&amp;V192)+1, 'Ranking Mask'!V50)</f>
        <v>NA</v>
      </c>
      <c r="X192" s="9" t="str">
        <f>IF( AND(ISNUMBER(X50),ISNUMBER(Y50)),  AVERAGE(X50:Y50),  X50 )</f>
        <v>NA</v>
      </c>
      <c r="Y192" s="15" t="str">
        <f>IF(ISNUMBER(X192*'Ranking Mask'!X50), COUNTIFS('Ranking Mask'!X$4:X$70, "&gt;0", X$146:X$212, "&gt;"&amp;X192)+1, 'Ranking Mask'!X50)</f>
        <v>NA</v>
      </c>
      <c r="Z192" s="8" t="str">
        <f>IF( AND(ISNUMBER(Z50),ISNUMBER(AA50)),  AVERAGE(Z50:AA50),  Z50 )</f>
        <v>NA</v>
      </c>
      <c r="AA192" s="14" t="str">
        <f>IF(ISNUMBER(Z192*'Ranking Mask'!Z50), COUNTIFS('Ranking Mask'!Z$4:Z$70, "&gt;0", Z$146:Z$212, "&gt;"&amp;Z192)+1, 'Ranking Mask'!Z50)</f>
        <v>NA</v>
      </c>
      <c r="AB192" s="9" t="str">
        <f>IF( AND(ISNUMBER(AB50),ISNUMBER(AC50)),  AVERAGE(AB50:AC50),  AB50 )</f>
        <v>NA</v>
      </c>
      <c r="AC192" s="15" t="str">
        <f>IF(ISNUMBER(AB192*'Ranking Mask'!AB50), COUNTIFS('Ranking Mask'!AB$4:AB$70, "&gt;0", AB$146:AB$212, "&gt;"&amp;AB192)+1, 'Ranking Mask'!AB50)</f>
        <v>NA</v>
      </c>
      <c r="AD192" s="8" t="str">
        <f>IF( AND(ISNUMBER(AD50),ISNUMBER(AE50)),  AVERAGE(AD50:AE50),  AD50 )</f>
        <v>NA</v>
      </c>
      <c r="AE192" s="14" t="str">
        <f>IF(ISNUMBER(AD192*'Ranking Mask'!AD50), COUNTIFS('Ranking Mask'!AD$4:AD$70, "&gt;0", AD$146:AD$212, "&gt;"&amp;AD192)+1, 'Ranking Mask'!AD50)</f>
        <v>NA</v>
      </c>
      <c r="AF192" s="9">
        <f>IF( AND(ISNUMBER(AF50),ISNUMBER(AG50)),  AVERAGE(AF50:AG50),  AF50 )</f>
        <v>0.72295425000000002</v>
      </c>
      <c r="AG192" s="15">
        <f>IF(ISNUMBER(AF192*'Ranking Mask'!AF50), COUNTIFS('Ranking Mask'!AF$4:AF$70, "&gt;0", AF$146:AF$212, "&gt;"&amp;AF192)+1, 'Ranking Mask'!AF50)</f>
        <v>26</v>
      </c>
      <c r="AH192" s="8">
        <f>IF( AND(ISNUMBER(AH50),ISNUMBER(AI50)),  AVERAGE(AH50:AI50),  AH50 )</f>
        <v>0.66155799999999998</v>
      </c>
      <c r="AI192" s="14">
        <f>IF(ISNUMBER(AH192*'Ranking Mask'!AH50), COUNTIFS('Ranking Mask'!AH$4:AH$70, "&gt;0", AH$146:AH$212, "&gt;"&amp;AH192)+1, 'Ranking Mask'!AH50)</f>
        <v>26</v>
      </c>
      <c r="AJ192" s="9">
        <f>IF( AND(ISNUMBER(AJ50),ISNUMBER(AK50)),  AVERAGE(AJ50:AK50),  AJ50 )</f>
        <v>0.86519699999999999</v>
      </c>
      <c r="AK192" s="15">
        <f>IF(ISNUMBER(AJ192*'Ranking Mask'!AJ50), COUNTIFS('Ranking Mask'!AJ$4:AJ$70, "&gt;0", AJ$146:AJ$212, "&gt;"&amp;AJ192)+1, 'Ranking Mask'!AJ50)</f>
        <v>3</v>
      </c>
      <c r="AL192" s="8">
        <f>IF( AND(ISNUMBER(AL50),ISNUMBER(AM50)),  AVERAGE(AL50:AM50),  AL50 )</f>
        <v>0.67177299999999995</v>
      </c>
      <c r="AM192" s="14">
        <f>IF(ISNUMBER(AL192*'Ranking Mask'!AL50), COUNTIFS('Ranking Mask'!AL$4:AL$70, "&gt;0", AL$146:AL$212, "&gt;"&amp;AL192)+1, 'Ranking Mask'!AL50)</f>
        <v>31</v>
      </c>
      <c r="AN192" s="9" t="str">
        <f>IF( AND(ISNUMBER(AN50),ISNUMBER(AO50)),  AVERAGE(AN50:AO50),  AN50 )</f>
        <v>NA</v>
      </c>
      <c r="AO192" s="15" t="str">
        <f>IF(ISNUMBER(AN192*'Ranking Mask'!AN50), COUNTIFS('Ranking Mask'!AN$4:AN$70, "&gt;0", AN$146:AN$212, "&gt;"&amp;AN192)+1, 'Ranking Mask'!AN50)</f>
        <v>NA</v>
      </c>
    </row>
    <row r="193" spans="1:41" x14ac:dyDescent="0.25">
      <c r="A193" s="17" t="str">
        <f>SEG!A51</f>
        <v>MU-US (2)</v>
      </c>
      <c r="B193" s="8">
        <f>IF( AND(ISNUMBER(B51),ISNUMBER(C51)),  AVERAGE(B51:C51),  B51 )</f>
        <v>0.81780249999999999</v>
      </c>
      <c r="C193" s="14">
        <f>IF(ISNUMBER(B193*'Ranking Mask'!B51), COUNTIFS('Ranking Mask'!B$4:B$70, "&gt;0", B$146:B$212, "&gt;"&amp;B193)+1, 'Ranking Mask'!B51)</f>
        <v>14</v>
      </c>
      <c r="D193" s="9">
        <f>IF( AND(ISNUMBER(D51),ISNUMBER(E51)),  AVERAGE(D51:E51),  D51 )</f>
        <v>0.80333600000000005</v>
      </c>
      <c r="E193" s="15">
        <f>IF(ISNUMBER(D193*'Ranking Mask'!D51), COUNTIFS('Ranking Mask'!D$4:D$70, "&gt;0", D$146:D$212, "&gt;"&amp;D193)+1, 'Ranking Mask'!D51)</f>
        <v>8</v>
      </c>
      <c r="F193" s="8">
        <f>IF( AND(ISNUMBER(F51),ISNUMBER(G51)),  AVERAGE(F51:G51),  F51 )</f>
        <v>0.8981365</v>
      </c>
      <c r="G193" s="14">
        <f>IF(ISNUMBER(F193*'Ranking Mask'!F51), COUNTIFS('Ranking Mask'!F$4:F$70, "&gt;0", F$146:F$212, "&gt;"&amp;F193)+1, 'Ranking Mask'!F51)</f>
        <v>3</v>
      </c>
      <c r="H193" s="9" t="str">
        <f>IF( AND(ISNUMBER(H51),ISNUMBER(I51)),  AVERAGE(H51:I51),  H51 )</f>
        <v>NA</v>
      </c>
      <c r="I193" s="15" t="str">
        <f>IF(ISNUMBER(H193*'Ranking Mask'!H51), COUNTIFS('Ranking Mask'!H$4:H$70, "&gt;0", H$146:H$212, "&gt;"&amp;H193)+1, 'Ranking Mask'!H51)</f>
        <v>NA</v>
      </c>
      <c r="J193" s="8">
        <f>IF( AND(ISNUMBER(J51),ISNUMBER(K51)),  AVERAGE(J51:K51),  J51 )</f>
        <v>0.65807475000000004</v>
      </c>
      <c r="K193" s="14">
        <f>IF(ISNUMBER(J193*'Ranking Mask'!J51), COUNTIFS('Ranking Mask'!J$4:J$70, "&gt;0", J$146:J$212, "&gt;"&amp;J193)+1, 'Ranking Mask'!J51)</f>
        <v>6</v>
      </c>
      <c r="L193" s="9" t="str">
        <f>IF( AND(ISNUMBER(L51),ISNUMBER(M51)),  AVERAGE(L51:M51),  L51 )</f>
        <v>NA</v>
      </c>
      <c r="M193" s="15" t="str">
        <f>IF(ISNUMBER(L193*'Ranking Mask'!L51), COUNTIFS('Ranking Mask'!L$4:L$70, "&gt;0", L$146:L$212, "&gt;"&amp;L193)+1, 'Ranking Mask'!L51)</f>
        <v>NA</v>
      </c>
      <c r="N193" s="8" t="str">
        <f>IF( AND(ISNUMBER(N51),ISNUMBER(O51)),  AVERAGE(N51:O51),  N51 )</f>
        <v>NA</v>
      </c>
      <c r="O193" s="14" t="str">
        <f>IF(ISNUMBER(N193*'Ranking Mask'!N51), COUNTIFS('Ranking Mask'!N$4:N$70, "&gt;0", N$146:N$212, "&gt;"&amp;N193)+1, 'Ranking Mask'!N51)</f>
        <v>NA</v>
      </c>
      <c r="P193" s="9" t="str">
        <f>IF( AND(ISNUMBER(P51),ISNUMBER(Q51)),  AVERAGE(P51:Q51),  P51 )</f>
        <v>NA</v>
      </c>
      <c r="Q193" s="15" t="str">
        <f>IF(ISNUMBER(P193*'Ranking Mask'!P51), COUNTIFS('Ranking Mask'!P$4:P$70, "&gt;0", P$146:P$212, "&gt;"&amp;P193)+1, 'Ranking Mask'!P51)</f>
        <v>NA</v>
      </c>
      <c r="R193" s="8">
        <f>IF( AND(ISNUMBER(R51),ISNUMBER(S51)),  AVERAGE(R51:S51),  R51 )</f>
        <v>0.92611774999999996</v>
      </c>
      <c r="S193" s="14">
        <f>IF(ISNUMBER(R193*'Ranking Mask'!R51), COUNTIFS('Ranking Mask'!R$4:R$70, "&gt;0", R$146:R$212, "&gt;"&amp;R193)+1, 'Ranking Mask'!R51)</f>
        <v>7</v>
      </c>
      <c r="T193" s="9">
        <f>IF( AND(ISNUMBER(T51),ISNUMBER(U51)),  AVERAGE(T51:U51),  T51 )</f>
        <v>0.88305750000000005</v>
      </c>
      <c r="U193" s="15">
        <f>IF(ISNUMBER(T193*'Ranking Mask'!T51), COUNTIFS('Ranking Mask'!T$4:T$70, "&gt;0", T$146:T$212, "&gt;"&amp;T193)+1, 'Ranking Mask'!T51)</f>
        <v>24</v>
      </c>
      <c r="V193" s="8" t="str">
        <f>IF( AND(ISNUMBER(V51),ISNUMBER(W51)),  AVERAGE(V51:W51),  V51 )</f>
        <v>NA</v>
      </c>
      <c r="W193" s="14" t="str">
        <f>IF(ISNUMBER(V193*'Ranking Mask'!V51), COUNTIFS('Ranking Mask'!V$4:V$70, "&gt;0", V$146:V$212, "&gt;"&amp;V193)+1, 'Ranking Mask'!V51)</f>
        <v>NA</v>
      </c>
      <c r="X193" s="9" t="str">
        <f>IF( AND(ISNUMBER(X51),ISNUMBER(Y51)),  AVERAGE(X51:Y51),  X51 )</f>
        <v>NA</v>
      </c>
      <c r="Y193" s="15" t="str">
        <f>IF(ISNUMBER(X193*'Ranking Mask'!X51), COUNTIFS('Ranking Mask'!X$4:X$70, "&gt;0", X$146:X$212, "&gt;"&amp;X193)+1, 'Ranking Mask'!X51)</f>
        <v>NA</v>
      </c>
      <c r="Z193" s="8" t="str">
        <f>IF( AND(ISNUMBER(Z51),ISNUMBER(AA51)),  AVERAGE(Z51:AA51),  Z51 )</f>
        <v>NA</v>
      </c>
      <c r="AA193" s="14" t="str">
        <f>IF(ISNUMBER(Z193*'Ranking Mask'!Z51), COUNTIFS('Ranking Mask'!Z$4:Z$70, "&gt;0", Z$146:Z$212, "&gt;"&amp;Z193)+1, 'Ranking Mask'!Z51)</f>
        <v>NA</v>
      </c>
      <c r="AB193" s="9" t="str">
        <f>IF( AND(ISNUMBER(AB51),ISNUMBER(AC51)),  AVERAGE(AB51:AC51),  AB51 )</f>
        <v>NA</v>
      </c>
      <c r="AC193" s="15" t="str">
        <f>IF(ISNUMBER(AB193*'Ranking Mask'!AB51), COUNTIFS('Ranking Mask'!AB$4:AB$70, "&gt;0", AB$146:AB$212, "&gt;"&amp;AB193)+1, 'Ranking Mask'!AB51)</f>
        <v>NA</v>
      </c>
      <c r="AD193" s="8" t="str">
        <f>IF( AND(ISNUMBER(AD51),ISNUMBER(AE51)),  AVERAGE(AD51:AE51),  AD51 )</f>
        <v>NA</v>
      </c>
      <c r="AE193" s="14" t="str">
        <f>IF(ISNUMBER(AD193*'Ranking Mask'!AD51), COUNTIFS('Ranking Mask'!AD$4:AD$70, "&gt;0", AD$146:AD$212, "&gt;"&amp;AD193)+1, 'Ranking Mask'!AD51)</f>
        <v>NA</v>
      </c>
      <c r="AF193" s="9">
        <f>IF( AND(ISNUMBER(AF51),ISNUMBER(AG51)),  AVERAGE(AF51:AG51),  AF51 )</f>
        <v>0.940805</v>
      </c>
      <c r="AG193" s="15">
        <f>IF(ISNUMBER(AF193*'Ranking Mask'!AF51), COUNTIFS('Ranking Mask'!AF$4:AF$70, "&gt;0", AF$146:AF$212, "&gt;"&amp;AF193)+1, 'Ranking Mask'!AF51)</f>
        <v>9</v>
      </c>
      <c r="AH193" s="8">
        <f>IF( AND(ISNUMBER(AH51),ISNUMBER(AI51)),  AVERAGE(AH51:AI51),  AH51 )</f>
        <v>0.762405</v>
      </c>
      <c r="AI193" s="14">
        <f>IF(ISNUMBER(AH193*'Ranking Mask'!AH51), COUNTIFS('Ranking Mask'!AH$4:AH$70, "&gt;0", AH$146:AH$212, "&gt;"&amp;AH193)+1, 'Ranking Mask'!AH51)</f>
        <v>15</v>
      </c>
      <c r="AJ193" s="9" t="str">
        <f>IF( AND(ISNUMBER(AJ51),ISNUMBER(AK51)),  AVERAGE(AJ51:AK51),  AJ51 )</f>
        <v>NA</v>
      </c>
      <c r="AK193" s="15" t="str">
        <f>IF(ISNUMBER(AJ193*'Ranking Mask'!AJ51), COUNTIFS('Ranking Mask'!AJ$4:AJ$70, "&gt;0", AJ$146:AJ$212, "&gt;"&amp;AJ193)+1, 'Ranking Mask'!AJ51)</f>
        <v>NA</v>
      </c>
      <c r="AL193" s="8" t="str">
        <f>IF( AND(ISNUMBER(AL51),ISNUMBER(AM51)),  AVERAGE(AL51:AM51),  AL51 )</f>
        <v>NA</v>
      </c>
      <c r="AM193" s="14" t="str">
        <f>IF(ISNUMBER(AL193*'Ranking Mask'!AL51), COUNTIFS('Ranking Mask'!AL$4:AL$70, "&gt;0", AL$146:AL$212, "&gt;"&amp;AL193)+1, 'Ranking Mask'!AL51)</f>
        <v>NA</v>
      </c>
      <c r="AN193" s="9" t="str">
        <f>IF( AND(ISNUMBER(AN51),ISNUMBER(AO51)),  AVERAGE(AN51:AO51),  AN51 )</f>
        <v>NA</v>
      </c>
      <c r="AO193" s="15" t="str">
        <f>IF(ISNUMBER(AN193*'Ranking Mask'!AN51), COUNTIFS('Ranking Mask'!AN$4:AN$70, "&gt;0", AN$146:AN$212, "&gt;"&amp;AN193)+1, 'Ranking Mask'!AN51)</f>
        <v>NA</v>
      </c>
    </row>
    <row r="194" spans="1:41" x14ac:dyDescent="0.25">
      <c r="A194" s="17" t="str">
        <f>SEG!A52</f>
        <v>MU-US (3)</v>
      </c>
      <c r="B194" s="8">
        <f>IF( AND(ISNUMBER(B52),ISNUMBER(C52)),  AVERAGE(B52:C52),  B52 )</f>
        <v>0.82788200000000001</v>
      </c>
      <c r="C194" s="14">
        <f>IF(ISNUMBER(B194*'Ranking Mask'!B52), COUNTIFS('Ranking Mask'!B$4:B$70, "&gt;0", B$146:B$212, "&gt;"&amp;B194)+1, 'Ranking Mask'!B52)</f>
        <v>13</v>
      </c>
      <c r="D194" s="9">
        <f>IF( AND(ISNUMBER(D52),ISNUMBER(E52)),  AVERAGE(D52:E52),  D52 )</f>
        <v>0.849499</v>
      </c>
      <c r="E194" s="15">
        <f>IF(ISNUMBER(D194*'Ranking Mask'!D52), COUNTIFS('Ranking Mask'!D$4:D$70, "&gt;0", D$146:D$212, "&gt;"&amp;D194)+1, 'Ranking Mask'!D52)</f>
        <v>4</v>
      </c>
      <c r="F194" s="8">
        <f>IF( AND(ISNUMBER(F52),ISNUMBER(G52)),  AVERAGE(F52:G52),  F52 )</f>
        <v>0.85446800000000001</v>
      </c>
      <c r="G194" s="14">
        <f>IF(ISNUMBER(F194*'Ranking Mask'!F52), COUNTIFS('Ranking Mask'!F$4:F$70, "&gt;0", F$146:F$212, "&gt;"&amp;F194)+1, 'Ranking Mask'!F52)</f>
        <v>8</v>
      </c>
      <c r="H194" s="9" t="str">
        <f>IF( AND(ISNUMBER(H52),ISNUMBER(I52)),  AVERAGE(H52:I52),  H52 )</f>
        <v>NA</v>
      </c>
      <c r="I194" s="15" t="str">
        <f>IF(ISNUMBER(H194*'Ranking Mask'!H52), COUNTIFS('Ranking Mask'!H$4:H$70, "&gt;0", H$146:H$212, "&gt;"&amp;H194)+1, 'Ranking Mask'!H52)</f>
        <v>NA</v>
      </c>
      <c r="J194" s="8">
        <f>IF( AND(ISNUMBER(J52),ISNUMBER(K52)),  AVERAGE(J52:K52),  J52 )</f>
        <v>0.59136900000000003</v>
      </c>
      <c r="K194" s="14">
        <f>IF(ISNUMBER(J194*'Ranking Mask'!J52), COUNTIFS('Ranking Mask'!J$4:J$70, "&gt;0", J$146:J$212, "&gt;"&amp;J194)+1, 'Ranking Mask'!J52)</f>
        <v>15</v>
      </c>
      <c r="L194" s="9" t="str">
        <f>IF( AND(ISNUMBER(L52),ISNUMBER(M52)),  AVERAGE(L52:M52),  L52 )</f>
        <v>NA</v>
      </c>
      <c r="M194" s="15" t="str">
        <f>IF(ISNUMBER(L194*'Ranking Mask'!L52), COUNTIFS('Ranking Mask'!L$4:L$70, "&gt;0", L$146:L$212, "&gt;"&amp;L194)+1, 'Ranking Mask'!L52)</f>
        <v>NA</v>
      </c>
      <c r="N194" s="8" t="str">
        <f>IF( AND(ISNUMBER(N52),ISNUMBER(O52)),  AVERAGE(N52:O52),  N52 )</f>
        <v>NA</v>
      </c>
      <c r="O194" s="14" t="str">
        <f>IF(ISNUMBER(N194*'Ranking Mask'!N52), COUNTIFS('Ranking Mask'!N$4:N$70, "&gt;0", N$146:N$212, "&gt;"&amp;N194)+1, 'Ranking Mask'!N52)</f>
        <v>NA</v>
      </c>
      <c r="P194" s="9" t="str">
        <f>IF( AND(ISNUMBER(P52),ISNUMBER(Q52)),  AVERAGE(P52:Q52),  P52 )</f>
        <v>NA</v>
      </c>
      <c r="Q194" s="15" t="str">
        <f>IF(ISNUMBER(P194*'Ranking Mask'!P52), COUNTIFS('Ranking Mask'!P$4:P$70, "&gt;0", P$146:P$212, "&gt;"&amp;P194)+1, 'Ranking Mask'!P52)</f>
        <v>NA</v>
      </c>
      <c r="R194" s="8">
        <f>IF( AND(ISNUMBER(R52),ISNUMBER(S52)),  AVERAGE(R52:S52),  R52 )</f>
        <v>0.93885774999999994</v>
      </c>
      <c r="S194" s="14">
        <f>IF(ISNUMBER(R194*'Ranking Mask'!R52), COUNTIFS('Ranking Mask'!R$4:R$70, "&gt;0", R$146:R$212, "&gt;"&amp;R194)+1, 'Ranking Mask'!R52)</f>
        <v>4</v>
      </c>
      <c r="T194" s="9">
        <f>IF( AND(ISNUMBER(T52),ISNUMBER(U52)),  AVERAGE(T52:U52),  T52 )</f>
        <v>0.95284900000000006</v>
      </c>
      <c r="U194" s="15">
        <f>IF(ISNUMBER(T194*'Ranking Mask'!T52), COUNTIFS('Ranking Mask'!T$4:T$70, "&gt;0", T$146:T$212, "&gt;"&amp;T194)+1, 'Ranking Mask'!T52)</f>
        <v>2</v>
      </c>
      <c r="V194" s="8" t="str">
        <f>IF( AND(ISNUMBER(V52),ISNUMBER(W52)),  AVERAGE(V52:W52),  V52 )</f>
        <v>NA</v>
      </c>
      <c r="W194" s="14" t="str">
        <f>IF(ISNUMBER(V194*'Ranking Mask'!V52), COUNTIFS('Ranking Mask'!V$4:V$70, "&gt;0", V$146:V$212, "&gt;"&amp;V194)+1, 'Ranking Mask'!V52)</f>
        <v>NA</v>
      </c>
      <c r="X194" s="9" t="str">
        <f>IF( AND(ISNUMBER(X52),ISNUMBER(Y52)),  AVERAGE(X52:Y52),  X52 )</f>
        <v>NA</v>
      </c>
      <c r="Y194" s="15" t="str">
        <f>IF(ISNUMBER(X194*'Ranking Mask'!X52), COUNTIFS('Ranking Mask'!X$4:X$70, "&gt;0", X$146:X$212, "&gt;"&amp;X194)+1, 'Ranking Mask'!X52)</f>
        <v>NA</v>
      </c>
      <c r="Z194" s="8" t="str">
        <f>IF( AND(ISNUMBER(Z52),ISNUMBER(AA52)),  AVERAGE(Z52:AA52),  Z52 )</f>
        <v>NA</v>
      </c>
      <c r="AA194" s="14" t="str">
        <f>IF(ISNUMBER(Z194*'Ranking Mask'!Z52), COUNTIFS('Ranking Mask'!Z$4:Z$70, "&gt;0", Z$146:Z$212, "&gt;"&amp;Z194)+1, 'Ranking Mask'!Z52)</f>
        <v>NA</v>
      </c>
      <c r="AB194" s="9" t="str">
        <f>IF( AND(ISNUMBER(AB52),ISNUMBER(AC52)),  AVERAGE(AB52:AC52),  AB52 )</f>
        <v>NA</v>
      </c>
      <c r="AC194" s="15" t="str">
        <f>IF(ISNUMBER(AB194*'Ranking Mask'!AB52), COUNTIFS('Ranking Mask'!AB$4:AB$70, "&gt;0", AB$146:AB$212, "&gt;"&amp;AB194)+1, 'Ranking Mask'!AB52)</f>
        <v>NA</v>
      </c>
      <c r="AD194" s="8" t="str">
        <f>IF( AND(ISNUMBER(AD52),ISNUMBER(AE52)),  AVERAGE(AD52:AE52),  AD52 )</f>
        <v>NA</v>
      </c>
      <c r="AE194" s="14" t="str">
        <f>IF(ISNUMBER(AD194*'Ranking Mask'!AD52), COUNTIFS('Ranking Mask'!AD$4:AD$70, "&gt;0", AD$146:AD$212, "&gt;"&amp;AD194)+1, 'Ranking Mask'!AD52)</f>
        <v>NA</v>
      </c>
      <c r="AF194" s="9">
        <f>IF( AND(ISNUMBER(AF52),ISNUMBER(AG52)),  AVERAGE(AF52:AG52),  AF52 )</f>
        <v>0.94738925000000007</v>
      </c>
      <c r="AG194" s="15">
        <f>IF(ISNUMBER(AF194*'Ranking Mask'!AF52), COUNTIFS('Ranking Mask'!AF$4:AF$70, "&gt;0", AF$146:AF$212, "&gt;"&amp;AF194)+1, 'Ranking Mask'!AF52)</f>
        <v>7</v>
      </c>
      <c r="AH194" s="8">
        <f>IF( AND(ISNUMBER(AH52),ISNUMBER(AI52)),  AVERAGE(AH52:AI52),  AH52 )</f>
        <v>0.820662</v>
      </c>
      <c r="AI194" s="14">
        <f>IF(ISNUMBER(AH194*'Ranking Mask'!AH52), COUNTIFS('Ranking Mask'!AH$4:AH$70, "&gt;0", AH$146:AH$212, "&gt;"&amp;AH194)+1, 'Ranking Mask'!AH52)</f>
        <v>6</v>
      </c>
      <c r="AJ194" s="9" t="str">
        <f>IF( AND(ISNUMBER(AJ52),ISNUMBER(AK52)),  AVERAGE(AJ52:AK52),  AJ52 )</f>
        <v>NA</v>
      </c>
      <c r="AK194" s="15" t="str">
        <f>IF(ISNUMBER(AJ194*'Ranking Mask'!AJ52), COUNTIFS('Ranking Mask'!AJ$4:AJ$70, "&gt;0", AJ$146:AJ$212, "&gt;"&amp;AJ194)+1, 'Ranking Mask'!AJ52)</f>
        <v>NA</v>
      </c>
      <c r="AL194" s="8" t="str">
        <f>IF( AND(ISNUMBER(AL52),ISNUMBER(AM52)),  AVERAGE(AL52:AM52),  AL52 )</f>
        <v>NA</v>
      </c>
      <c r="AM194" s="14" t="str">
        <f>IF(ISNUMBER(AL194*'Ranking Mask'!AL52), COUNTIFS('Ranking Mask'!AL$4:AL$70, "&gt;0", AL$146:AL$212, "&gt;"&amp;AL194)+1, 'Ranking Mask'!AL52)</f>
        <v>NA</v>
      </c>
      <c r="AN194" s="9" t="str">
        <f>IF( AND(ISNUMBER(AN52),ISNUMBER(AO52)),  AVERAGE(AN52:AO52),  AN52 )</f>
        <v>NA</v>
      </c>
      <c r="AO194" s="15" t="str">
        <f>IF(ISNUMBER(AN194*'Ranking Mask'!AN52), COUNTIFS('Ranking Mask'!AN$4:AN$70, "&gt;0", AN$146:AN$212, "&gt;"&amp;AN194)+1, 'Ranking Mask'!AN52)</f>
        <v>NA</v>
      </c>
    </row>
    <row r="195" spans="1:41" x14ac:dyDescent="0.25">
      <c r="A195" s="17" t="str">
        <f>SEG!A53</f>
        <v>ND-US (1)</v>
      </c>
      <c r="B195" s="8" t="str">
        <f>IF( AND(ISNUMBER(B53),ISNUMBER(C53)),  AVERAGE(B53:C53),  B53 )</f>
        <v>NA</v>
      </c>
      <c r="C195" s="14" t="str">
        <f>IF(ISNUMBER(B195*'Ranking Mask'!B53), COUNTIFS('Ranking Mask'!B$4:B$70, "&gt;0", B$146:B$212, "&gt;"&amp;B195)+1, 'Ranking Mask'!B53)</f>
        <v>NA</v>
      </c>
      <c r="D195" s="9" t="str">
        <f>IF( AND(ISNUMBER(D53),ISNUMBER(E53)),  AVERAGE(D53:E53),  D53 )</f>
        <v>NA</v>
      </c>
      <c r="E195" s="15" t="str">
        <f>IF(ISNUMBER(D195*'Ranking Mask'!D53), COUNTIFS('Ranking Mask'!D$4:D$70, "&gt;0", D$146:D$212, "&gt;"&amp;D195)+1, 'Ranking Mask'!D53)</f>
        <v>NA</v>
      </c>
      <c r="F195" s="8" t="str">
        <f>IF( AND(ISNUMBER(F53),ISNUMBER(G53)),  AVERAGE(F53:G53),  F53 )</f>
        <v>NA</v>
      </c>
      <c r="G195" s="14" t="str">
        <f>IF(ISNUMBER(F195*'Ranking Mask'!F53), COUNTIFS('Ranking Mask'!F$4:F$70, "&gt;0", F$146:F$212, "&gt;"&amp;F195)+1, 'Ranking Mask'!F53)</f>
        <v>NA</v>
      </c>
      <c r="H195" s="9" t="str">
        <f>IF( AND(ISNUMBER(H53),ISNUMBER(I53)),  AVERAGE(H53:I53),  H53 )</f>
        <v>NA</v>
      </c>
      <c r="I195" s="15" t="str">
        <f>IF(ISNUMBER(H195*'Ranking Mask'!H53), COUNTIFS('Ranking Mask'!H$4:H$70, "&gt;0", H$146:H$212, "&gt;"&amp;H195)+1, 'Ranking Mask'!H53)</f>
        <v>NA</v>
      </c>
      <c r="J195" s="8" t="str">
        <f>IF( AND(ISNUMBER(J53),ISNUMBER(K53)),  AVERAGE(J53:K53),  J53 )</f>
        <v>NA</v>
      </c>
      <c r="K195" s="14" t="str">
        <f>IF(ISNUMBER(J195*'Ranking Mask'!J53), COUNTIFS('Ranking Mask'!J$4:J$70, "&gt;0", J$146:J$212, "&gt;"&amp;J195)+1, 'Ranking Mask'!J53)</f>
        <v>NA</v>
      </c>
      <c r="L195" s="9" t="str">
        <f>IF( AND(ISNUMBER(L53),ISNUMBER(M53)),  AVERAGE(L53:M53),  L53 )</f>
        <v>NA</v>
      </c>
      <c r="M195" s="15" t="str">
        <f>IF(ISNUMBER(L195*'Ranking Mask'!L53), COUNTIFS('Ranking Mask'!L$4:L$70, "&gt;0", L$146:L$212, "&gt;"&amp;L195)+1, 'Ranking Mask'!L53)</f>
        <v>NA</v>
      </c>
      <c r="N195" s="8" t="str">
        <f>IF( AND(ISNUMBER(N53),ISNUMBER(O53)),  AVERAGE(N53:O53),  N53 )</f>
        <v>NA</v>
      </c>
      <c r="O195" s="14" t="str">
        <f>IF(ISNUMBER(N195*'Ranking Mask'!N53), COUNTIFS('Ranking Mask'!N$4:N$70, "&gt;0", N$146:N$212, "&gt;"&amp;N195)+1, 'Ranking Mask'!N53)</f>
        <v>NA</v>
      </c>
      <c r="P195" s="9" t="str">
        <f>IF( AND(ISNUMBER(P53),ISNUMBER(Q53)),  AVERAGE(P53:Q53),  P53 )</f>
        <v>NA</v>
      </c>
      <c r="Q195" s="15" t="str">
        <f>IF(ISNUMBER(P195*'Ranking Mask'!P53), COUNTIFS('Ranking Mask'!P$4:P$70, "&gt;0", P$146:P$212, "&gt;"&amp;P195)+1, 'Ranking Mask'!P53)</f>
        <v>NA</v>
      </c>
      <c r="R195" s="8" t="str">
        <f>IF( AND(ISNUMBER(R53),ISNUMBER(S53)),  AVERAGE(R53:S53),  R53 )</f>
        <v>NA</v>
      </c>
      <c r="S195" s="14" t="str">
        <f>IF(ISNUMBER(R195*'Ranking Mask'!R53), COUNTIFS('Ranking Mask'!R$4:R$70, "&gt;0", R$146:R$212, "&gt;"&amp;R195)+1, 'Ranking Mask'!R53)</f>
        <v>NA</v>
      </c>
      <c r="T195" s="9" t="str">
        <f>IF( AND(ISNUMBER(T53),ISNUMBER(U53)),  AVERAGE(T53:U53),  T53 )</f>
        <v>NA</v>
      </c>
      <c r="U195" s="15" t="str">
        <f>IF(ISNUMBER(T195*'Ranking Mask'!T53), COUNTIFS('Ranking Mask'!T$4:T$70, "&gt;0", T$146:T$212, "&gt;"&amp;T195)+1, 'Ranking Mask'!T53)</f>
        <v>NA</v>
      </c>
      <c r="V195" s="8" t="str">
        <f>IF( AND(ISNUMBER(V53),ISNUMBER(W53)),  AVERAGE(V53:W53),  V53 )</f>
        <v>NA</v>
      </c>
      <c r="W195" s="14" t="str">
        <f>IF(ISNUMBER(V195*'Ranking Mask'!V53), COUNTIFS('Ranking Mask'!V$4:V$70, "&gt;0", V$146:V$212, "&gt;"&amp;V195)+1, 'Ranking Mask'!V53)</f>
        <v>NA</v>
      </c>
      <c r="X195" s="9" t="str">
        <f>IF( AND(ISNUMBER(X53),ISNUMBER(Y53)),  AVERAGE(X53:Y53),  X53 )</f>
        <v>NA</v>
      </c>
      <c r="Y195" s="15" t="str">
        <f>IF(ISNUMBER(X195*'Ranking Mask'!X53), COUNTIFS('Ranking Mask'!X$4:X$70, "&gt;0", X$146:X$212, "&gt;"&amp;X195)+1, 'Ranking Mask'!X53)</f>
        <v>NA</v>
      </c>
      <c r="Z195" s="8" t="str">
        <f>IF( AND(ISNUMBER(Z53),ISNUMBER(AA53)),  AVERAGE(Z53:AA53),  Z53 )</f>
        <v>NA</v>
      </c>
      <c r="AA195" s="14" t="str">
        <f>IF(ISNUMBER(Z195*'Ranking Mask'!Z53), COUNTIFS('Ranking Mask'!Z$4:Z$70, "&gt;0", Z$146:Z$212, "&gt;"&amp;Z195)+1, 'Ranking Mask'!Z53)</f>
        <v>NA</v>
      </c>
      <c r="AB195" s="9" t="str">
        <f>IF( AND(ISNUMBER(AB53),ISNUMBER(AC53)),  AVERAGE(AB53:AC53),  AB53 )</f>
        <v>NA</v>
      </c>
      <c r="AC195" s="15" t="str">
        <f>IF(ISNUMBER(AB195*'Ranking Mask'!AB53), COUNTIFS('Ranking Mask'!AB$4:AB$70, "&gt;0", AB$146:AB$212, "&gt;"&amp;AB195)+1, 'Ranking Mask'!AB53)</f>
        <v>NA</v>
      </c>
      <c r="AD195" s="8" t="str">
        <f>IF( AND(ISNUMBER(AD53),ISNUMBER(AE53)),  AVERAGE(AD53:AE53),  AD53 )</f>
        <v>NA</v>
      </c>
      <c r="AE195" s="14" t="str">
        <f>IF(ISNUMBER(AD195*'Ranking Mask'!AD53), COUNTIFS('Ranking Mask'!AD$4:AD$70, "&gt;0", AD$146:AD$212, "&gt;"&amp;AD195)+1, 'Ranking Mask'!AD53)</f>
        <v>NA</v>
      </c>
      <c r="AF195" s="9">
        <f>IF( AND(ISNUMBER(AF53),ISNUMBER(AG53)),  AVERAGE(AF53:AG53),  AF53 )</f>
        <v>0.94031749999999992</v>
      </c>
      <c r="AG195" s="15">
        <f>IF(ISNUMBER(AF195*'Ranking Mask'!AF53), COUNTIFS('Ranking Mask'!AF$4:AF$70, "&gt;0", AF$146:AF$212, "&gt;"&amp;AF195)+1, 'Ranking Mask'!AF53)</f>
        <v>11</v>
      </c>
      <c r="AH195" s="8" t="str">
        <f>IF( AND(ISNUMBER(AH53),ISNUMBER(AI53)),  AVERAGE(AH53:AI53),  AH53 )</f>
        <v>NA</v>
      </c>
      <c r="AI195" s="14" t="str">
        <f>IF(ISNUMBER(AH195*'Ranking Mask'!AH53), COUNTIFS('Ranking Mask'!AH$4:AH$70, "&gt;0", AH$146:AH$212, "&gt;"&amp;AH195)+1, 'Ranking Mask'!AH53)</f>
        <v>NA</v>
      </c>
      <c r="AJ195" s="9" t="str">
        <f>IF( AND(ISNUMBER(AJ53),ISNUMBER(AK53)),  AVERAGE(AJ53:AK53),  AJ53 )</f>
        <v>NA</v>
      </c>
      <c r="AK195" s="15" t="str">
        <f>IF(ISNUMBER(AJ195*'Ranking Mask'!AJ53), COUNTIFS('Ranking Mask'!AJ$4:AJ$70, "&gt;0", AJ$146:AJ$212, "&gt;"&amp;AJ195)+1, 'Ranking Mask'!AJ53)</f>
        <v>NA</v>
      </c>
      <c r="AL195" s="8" t="str">
        <f>IF( AND(ISNUMBER(AL53),ISNUMBER(AM53)),  AVERAGE(AL53:AM53),  AL53 )</f>
        <v>NA</v>
      </c>
      <c r="AM195" s="14" t="str">
        <f>IF(ISNUMBER(AL195*'Ranking Mask'!AL53), COUNTIFS('Ranking Mask'!AL$4:AL$70, "&gt;0", AL$146:AL$212, "&gt;"&amp;AL195)+1, 'Ranking Mask'!AL53)</f>
        <v>NA</v>
      </c>
      <c r="AN195" s="9" t="str">
        <f>IF( AND(ISNUMBER(AN53),ISNUMBER(AO53)),  AVERAGE(AN53:AO53),  AN53 )</f>
        <v>NA</v>
      </c>
      <c r="AO195" s="15" t="str">
        <f>IF(ISNUMBER(AN195*'Ranking Mask'!AN53), COUNTIFS('Ranking Mask'!AN$4:AN$70, "&gt;0", AN$146:AN$212, "&gt;"&amp;AN195)+1, 'Ranking Mask'!AN53)</f>
        <v>NA</v>
      </c>
    </row>
    <row r="196" spans="1:41" x14ac:dyDescent="0.25">
      <c r="A196" s="17" t="str">
        <f>SEG!A54</f>
        <v>NOTT-UK</v>
      </c>
      <c r="B196" s="8" t="str">
        <f>IF( AND(ISNUMBER(B54),ISNUMBER(C54)),  AVERAGE(B54:C54),  B54 )</f>
        <v>NA</v>
      </c>
      <c r="C196" s="14" t="str">
        <f>IF(ISNUMBER(B196*'Ranking Mask'!B54), COUNTIFS('Ranking Mask'!B$4:B$70, "&gt;0", B$146:B$212, "&gt;"&amp;B196)+1, 'Ranking Mask'!B54)</f>
        <v>NA</v>
      </c>
      <c r="D196" s="9" t="str">
        <f>IF( AND(ISNUMBER(D54),ISNUMBER(E54)),  AVERAGE(D54:E54),  D54 )</f>
        <v>NA</v>
      </c>
      <c r="E196" s="15" t="str">
        <f>IF(ISNUMBER(D196*'Ranking Mask'!D54), COUNTIFS('Ranking Mask'!D$4:D$70, "&gt;0", D$146:D$212, "&gt;"&amp;D196)+1, 'Ranking Mask'!D54)</f>
        <v>NA</v>
      </c>
      <c r="F196" s="8" t="str">
        <f>IF( AND(ISNUMBER(F54),ISNUMBER(G54)),  AVERAGE(F54:G54),  F54 )</f>
        <v>NA</v>
      </c>
      <c r="G196" s="14" t="str">
        <f>IF(ISNUMBER(F196*'Ranking Mask'!F54), COUNTIFS('Ranking Mask'!F$4:F$70, "&gt;0", F$146:F$212, "&gt;"&amp;F196)+1, 'Ranking Mask'!F54)</f>
        <v>NA</v>
      </c>
      <c r="H196" s="9" t="str">
        <f>IF( AND(ISNUMBER(H54),ISNUMBER(I54)),  AVERAGE(H54:I54),  H54 )</f>
        <v>NA</v>
      </c>
      <c r="I196" s="15" t="str">
        <f>IF(ISNUMBER(H196*'Ranking Mask'!H54), COUNTIFS('Ranking Mask'!H$4:H$70, "&gt;0", H$146:H$212, "&gt;"&amp;H196)+1, 'Ranking Mask'!H54)</f>
        <v>NA</v>
      </c>
      <c r="J196" s="8">
        <f>IF( AND(ISNUMBER(J54),ISNUMBER(K54)),  AVERAGE(J54:K54),  J54 )</f>
        <v>0.54579850000000008</v>
      </c>
      <c r="K196" s="14">
        <f>IF(ISNUMBER(J196*'Ranking Mask'!J54), COUNTIFS('Ranking Mask'!J$4:J$70, "&gt;0", J$146:J$212, "&gt;"&amp;J196)+1, 'Ranking Mask'!J54)</f>
        <v>20</v>
      </c>
      <c r="L196" s="9" t="str">
        <f>IF( AND(ISNUMBER(L54),ISNUMBER(M54)),  AVERAGE(L54:M54),  L54 )</f>
        <v>NA</v>
      </c>
      <c r="M196" s="15" t="str">
        <f>IF(ISNUMBER(L196*'Ranking Mask'!L54), COUNTIFS('Ranking Mask'!L$4:L$70, "&gt;0", L$146:L$212, "&gt;"&amp;L196)+1, 'Ranking Mask'!L54)</f>
        <v>NA</v>
      </c>
      <c r="N196" s="8" t="str">
        <f>IF( AND(ISNUMBER(N54),ISNUMBER(O54)),  AVERAGE(N54:O54),  N54 )</f>
        <v>NA</v>
      </c>
      <c r="O196" s="14" t="str">
        <f>IF(ISNUMBER(N196*'Ranking Mask'!N54), COUNTIFS('Ranking Mask'!N$4:N$70, "&gt;0", N$146:N$212, "&gt;"&amp;N196)+1, 'Ranking Mask'!N54)</f>
        <v>NA</v>
      </c>
      <c r="P196" s="9" t="str">
        <f>IF( AND(ISNUMBER(P54),ISNUMBER(Q54)),  AVERAGE(P54:Q54),  P54 )</f>
        <v>NA</v>
      </c>
      <c r="Q196" s="15" t="str">
        <f>IF(ISNUMBER(P196*'Ranking Mask'!P54), COUNTIFS('Ranking Mask'!P$4:P$70, "&gt;0", P$146:P$212, "&gt;"&amp;P196)+1, 'Ranking Mask'!P54)</f>
        <v>NA</v>
      </c>
      <c r="R196" s="8">
        <f>IF( AND(ISNUMBER(R54),ISNUMBER(S54)),  AVERAGE(R54:S54),  R54 )</f>
        <v>0.82625149999999992</v>
      </c>
      <c r="S196" s="14">
        <f>IF(ISNUMBER(R196*'Ranking Mask'!R54), COUNTIFS('Ranking Mask'!R$4:R$70, "&gt;0", R$146:R$212, "&gt;"&amp;R196)+1, 'Ranking Mask'!R54)</f>
        <v>33</v>
      </c>
      <c r="T196" s="9">
        <f>IF( AND(ISNUMBER(T54),ISNUMBER(U54)),  AVERAGE(T54:U54),  T54 )</f>
        <v>0.67495950000000005</v>
      </c>
      <c r="U196" s="15">
        <f>IF(ISNUMBER(T196*'Ranking Mask'!T54), COUNTIFS('Ranking Mask'!T$4:T$70, "&gt;0", T$146:T$212, "&gt;"&amp;T196)+1, 'Ranking Mask'!T54)</f>
        <v>36</v>
      </c>
      <c r="V196" s="8" t="str">
        <f>IF( AND(ISNUMBER(V54),ISNUMBER(W54)),  AVERAGE(V54:W54),  V54 )</f>
        <v>NA</v>
      </c>
      <c r="W196" s="14" t="str">
        <f>IF(ISNUMBER(V196*'Ranking Mask'!V54), COUNTIFS('Ranking Mask'!V$4:V$70, "&gt;0", V$146:V$212, "&gt;"&amp;V196)+1, 'Ranking Mask'!V54)</f>
        <v>NA</v>
      </c>
      <c r="X196" s="9">
        <f>IF( AND(ISNUMBER(X54),ISNUMBER(Y54)),  AVERAGE(X54:Y54),  X54 )</f>
        <v>0.83684800000000004</v>
      </c>
      <c r="Y196" s="15">
        <f>IF(ISNUMBER(X196*'Ranking Mask'!X54), COUNTIFS('Ranking Mask'!X$4:X$70, "&gt;0", X$146:X$212, "&gt;"&amp;X196)+1, 'Ranking Mask'!X54)</f>
        <v>12</v>
      </c>
      <c r="Z196" s="8" t="str">
        <f>IF( AND(ISNUMBER(Z54),ISNUMBER(AA54)),  AVERAGE(Z54:AA54),  Z54 )</f>
        <v>NA</v>
      </c>
      <c r="AA196" s="14" t="str">
        <f>IF(ISNUMBER(Z196*'Ranking Mask'!Z54), COUNTIFS('Ranking Mask'!Z$4:Z$70, "&gt;0", Z$146:Z$212, "&gt;"&amp;Z196)+1, 'Ranking Mask'!Z54)</f>
        <v>NA</v>
      </c>
      <c r="AB196" s="9" t="str">
        <f>IF( AND(ISNUMBER(AB54),ISNUMBER(AC54)),  AVERAGE(AB54:AC54),  AB54 )</f>
        <v>NA</v>
      </c>
      <c r="AC196" s="15" t="str">
        <f>IF(ISNUMBER(AB196*'Ranking Mask'!AB54), COUNTIFS('Ranking Mask'!AB$4:AB$70, "&gt;0", AB$146:AB$212, "&gt;"&amp;AB196)+1, 'Ranking Mask'!AB54)</f>
        <v>NA</v>
      </c>
      <c r="AD196" s="8" t="str">
        <f>IF( AND(ISNUMBER(AD54),ISNUMBER(AE54)),  AVERAGE(AD54:AE54),  AD54 )</f>
        <v>NA</v>
      </c>
      <c r="AE196" s="14" t="str">
        <f>IF(ISNUMBER(AD196*'Ranking Mask'!AD54), COUNTIFS('Ranking Mask'!AD$4:AD$70, "&gt;0", AD$146:AD$212, "&gt;"&amp;AD196)+1, 'Ranking Mask'!AD54)</f>
        <v>NA</v>
      </c>
      <c r="AF196" s="9" t="str">
        <f>IF( AND(ISNUMBER(AF54),ISNUMBER(AG54)),  AVERAGE(AF54:AG54),  AF54 )</f>
        <v>NA</v>
      </c>
      <c r="AG196" s="15" t="str">
        <f>IF(ISNUMBER(AF196*'Ranking Mask'!AF54), COUNTIFS('Ranking Mask'!AF$4:AF$70, "&gt;0", AF$146:AF$212, "&gt;"&amp;AF196)+1, 'Ranking Mask'!AF54)</f>
        <v>NA</v>
      </c>
      <c r="AH196" s="8" t="str">
        <f>IF( AND(ISNUMBER(AH54),ISNUMBER(AI54)),  AVERAGE(AH54:AI54),  AH54 )</f>
        <v>NA</v>
      </c>
      <c r="AI196" s="14" t="str">
        <f>IF(ISNUMBER(AH196*'Ranking Mask'!AH54), COUNTIFS('Ranking Mask'!AH$4:AH$70, "&gt;0", AH$146:AH$212, "&gt;"&amp;AH196)+1, 'Ranking Mask'!AH54)</f>
        <v>NA</v>
      </c>
      <c r="AJ196" s="9" t="str">
        <f>IF( AND(ISNUMBER(AJ54),ISNUMBER(AK54)),  AVERAGE(AJ54:AK54),  AJ54 )</f>
        <v>NA</v>
      </c>
      <c r="AK196" s="15" t="str">
        <f>IF(ISNUMBER(AJ196*'Ranking Mask'!AJ54), COUNTIFS('Ranking Mask'!AJ$4:AJ$70, "&gt;0", AJ$146:AJ$212, "&gt;"&amp;AJ196)+1, 'Ranking Mask'!AJ54)</f>
        <v>NA</v>
      </c>
      <c r="AL196" s="8">
        <f>IF( AND(ISNUMBER(AL54),ISNUMBER(AM54)),  AVERAGE(AL54:AM54),  AL54 )</f>
        <v>0.5175805</v>
      </c>
      <c r="AM196" s="14">
        <f>IF(ISNUMBER(AL196*'Ranking Mask'!AL54), COUNTIFS('Ranking Mask'!AL$4:AL$70, "&gt;0", AL$146:AL$212, "&gt;"&amp;AL196)+1, 'Ranking Mask'!AL54)</f>
        <v>37</v>
      </c>
      <c r="AN196" s="9" t="str">
        <f>IF( AND(ISNUMBER(AN54),ISNUMBER(AO54)),  AVERAGE(AN54:AO54),  AN54 )</f>
        <v>NA</v>
      </c>
      <c r="AO196" s="15" t="str">
        <f>IF(ISNUMBER(AN196*'Ranking Mask'!AN54), COUNTIFS('Ranking Mask'!AN$4:AN$70, "&gt;0", AN$146:AN$212, "&gt;"&amp;AN196)+1, 'Ranking Mask'!AN54)</f>
        <v>NA</v>
      </c>
    </row>
    <row r="197" spans="1:41" x14ac:dyDescent="0.25">
      <c r="A197" s="17" t="str">
        <f>SEG!A55</f>
        <v>PAST-FR</v>
      </c>
      <c r="B197" s="8" t="str">
        <f>IF( AND(ISNUMBER(B55),ISNUMBER(C55)),  AVERAGE(B55:C55),  B55 )</f>
        <v>NA</v>
      </c>
      <c r="C197" s="14" t="str">
        <f>IF(ISNUMBER(B197*'Ranking Mask'!B55), COUNTIFS('Ranking Mask'!B$4:B$70, "&gt;0", B$146:B$212, "&gt;"&amp;B197)+1, 'Ranking Mask'!B55)</f>
        <v>NA</v>
      </c>
      <c r="D197" s="9" t="str">
        <f>IF( AND(ISNUMBER(D55),ISNUMBER(E55)),  AVERAGE(D55:E55),  D55 )</f>
        <v>NA</v>
      </c>
      <c r="E197" s="15" t="str">
        <f>IF(ISNUMBER(D197*'Ranking Mask'!D55), COUNTIFS('Ranking Mask'!D$4:D$70, "&gt;0", D$146:D$212, "&gt;"&amp;D197)+1, 'Ranking Mask'!D55)</f>
        <v>NA</v>
      </c>
      <c r="F197" s="8" t="str">
        <f>IF( AND(ISNUMBER(F55),ISNUMBER(G55)),  AVERAGE(F55:G55),  F55 )</f>
        <v>NA</v>
      </c>
      <c r="G197" s="14" t="str">
        <f>IF(ISNUMBER(F197*'Ranking Mask'!F55), COUNTIFS('Ranking Mask'!F$4:F$70, "&gt;0", F$146:F$212, "&gt;"&amp;F197)+1, 'Ranking Mask'!F55)</f>
        <v>NA</v>
      </c>
      <c r="H197" s="9" t="str">
        <f>IF( AND(ISNUMBER(H55),ISNUMBER(I55)),  AVERAGE(H55:I55),  H55 )</f>
        <v>NA</v>
      </c>
      <c r="I197" s="15" t="str">
        <f>IF(ISNUMBER(H197*'Ranking Mask'!H55), COUNTIFS('Ranking Mask'!H$4:H$70, "&gt;0", H$146:H$212, "&gt;"&amp;H197)+1, 'Ranking Mask'!H55)</f>
        <v>NA</v>
      </c>
      <c r="J197" s="8" t="str">
        <f>IF( AND(ISNUMBER(J55),ISNUMBER(K55)),  AVERAGE(J55:K55),  J55 )</f>
        <v>NA</v>
      </c>
      <c r="K197" s="14" t="str">
        <f>IF(ISNUMBER(J197*'Ranking Mask'!J55), COUNTIFS('Ranking Mask'!J$4:J$70, "&gt;0", J$146:J$212, "&gt;"&amp;J197)+1, 'Ranking Mask'!J55)</f>
        <v>NA</v>
      </c>
      <c r="L197" s="9" t="str">
        <f>IF( AND(ISNUMBER(L55),ISNUMBER(M55)),  AVERAGE(L55:M55),  L55 )</f>
        <v>NA</v>
      </c>
      <c r="M197" s="15" t="str">
        <f>IF(ISNUMBER(L197*'Ranking Mask'!L55), COUNTIFS('Ranking Mask'!L$4:L$70, "&gt;0", L$146:L$212, "&gt;"&amp;L197)+1, 'Ranking Mask'!L55)</f>
        <v>NA</v>
      </c>
      <c r="N197" s="8" t="str">
        <f>IF( AND(ISNUMBER(N55),ISNUMBER(O55)),  AVERAGE(N55:O55),  N55 )</f>
        <v>NA</v>
      </c>
      <c r="O197" s="14" t="str">
        <f>IF(ISNUMBER(N197*'Ranking Mask'!N55), COUNTIFS('Ranking Mask'!N$4:N$70, "&gt;0", N$146:N$212, "&gt;"&amp;N197)+1, 'Ranking Mask'!N55)</f>
        <v>NA</v>
      </c>
      <c r="P197" s="9" t="str">
        <f>IF( AND(ISNUMBER(P55),ISNUMBER(Q55)),  AVERAGE(P55:Q55),  P55 )</f>
        <v>NA</v>
      </c>
      <c r="Q197" s="15" t="str">
        <f>IF(ISNUMBER(P197*'Ranking Mask'!P55), COUNTIFS('Ranking Mask'!P$4:P$70, "&gt;0", P$146:P$212, "&gt;"&amp;P197)+1, 'Ranking Mask'!P55)</f>
        <v>NA</v>
      </c>
      <c r="R197" s="8" t="str">
        <f>IF( AND(ISNUMBER(R55),ISNUMBER(S55)),  AVERAGE(R55:S55),  R55 )</f>
        <v>NA</v>
      </c>
      <c r="S197" s="14" t="str">
        <f>IF(ISNUMBER(R197*'Ranking Mask'!R55), COUNTIFS('Ranking Mask'!R$4:R$70, "&gt;0", R$146:R$212, "&gt;"&amp;R197)+1, 'Ranking Mask'!R55)</f>
        <v>NA</v>
      </c>
      <c r="T197" s="9" t="str">
        <f>IF( AND(ISNUMBER(T55),ISNUMBER(U55)),  AVERAGE(T55:U55),  T55 )</f>
        <v>NA</v>
      </c>
      <c r="U197" s="15" t="str">
        <f>IF(ISNUMBER(T197*'Ranking Mask'!T55), COUNTIFS('Ranking Mask'!T$4:T$70, "&gt;0", T$146:T$212, "&gt;"&amp;T197)+1, 'Ranking Mask'!T55)</f>
        <v>NA</v>
      </c>
      <c r="V197" s="8" t="str">
        <f>IF( AND(ISNUMBER(V55),ISNUMBER(W55)),  AVERAGE(V55:W55),  V55 )</f>
        <v>NA</v>
      </c>
      <c r="W197" s="14" t="str">
        <f>IF(ISNUMBER(V197*'Ranking Mask'!V55), COUNTIFS('Ranking Mask'!V$4:V$70, "&gt;0", V$146:V$212, "&gt;"&amp;V197)+1, 'Ranking Mask'!V55)</f>
        <v>NA</v>
      </c>
      <c r="X197" s="9" t="str">
        <f>IF( AND(ISNUMBER(X55),ISNUMBER(Y55)),  AVERAGE(X55:Y55),  X55 )</f>
        <v>NA</v>
      </c>
      <c r="Y197" s="15" t="str">
        <f>IF(ISNUMBER(X197*'Ranking Mask'!X55), COUNTIFS('Ranking Mask'!X$4:X$70, "&gt;0", X$146:X$212, "&gt;"&amp;X197)+1, 'Ranking Mask'!X55)</f>
        <v>NA</v>
      </c>
      <c r="Z197" s="8" t="str">
        <f>IF( AND(ISNUMBER(Z55),ISNUMBER(AA55)),  AVERAGE(Z55:AA55),  Z55 )</f>
        <v>NA</v>
      </c>
      <c r="AA197" s="14" t="str">
        <f>IF(ISNUMBER(Z197*'Ranking Mask'!Z55), COUNTIFS('Ranking Mask'!Z$4:Z$70, "&gt;0", Z$146:Z$212, "&gt;"&amp;Z197)+1, 'Ranking Mask'!Z55)</f>
        <v>NA</v>
      </c>
      <c r="AB197" s="9" t="str">
        <f>IF( AND(ISNUMBER(AB55),ISNUMBER(AC55)),  AVERAGE(AB55:AC55),  AB55 )</f>
        <v>NA</v>
      </c>
      <c r="AC197" s="15" t="str">
        <f>IF(ISNUMBER(AB197*'Ranking Mask'!AB55), COUNTIFS('Ranking Mask'!AB$4:AB$70, "&gt;0", AB$146:AB$212, "&gt;"&amp;AB197)+1, 'Ranking Mask'!AB55)</f>
        <v>NA</v>
      </c>
      <c r="AD197" s="8" t="str">
        <f>IF( AND(ISNUMBER(AD55),ISNUMBER(AE55)),  AVERAGE(AD55:AE55),  AD55 )</f>
        <v>NA</v>
      </c>
      <c r="AE197" s="14" t="str">
        <f>IF(ISNUMBER(AD197*'Ranking Mask'!AD55), COUNTIFS('Ranking Mask'!AD$4:AD$70, "&gt;0", AD$146:AD$212, "&gt;"&amp;AD197)+1, 'Ranking Mask'!AD55)</f>
        <v>NA</v>
      </c>
      <c r="AF197" s="9" t="str">
        <f>IF( AND(ISNUMBER(AF55),ISNUMBER(AG55)),  AVERAGE(AF55:AG55),  AF55 )</f>
        <v>NA</v>
      </c>
      <c r="AG197" s="15" t="str">
        <f>IF(ISNUMBER(AF197*'Ranking Mask'!AF55), COUNTIFS('Ranking Mask'!AF$4:AF$70, "&gt;0", AF$146:AF$212, "&gt;"&amp;AF197)+1, 'Ranking Mask'!AF55)</f>
        <v>NA</v>
      </c>
      <c r="AH197" s="8" t="str">
        <f>IF( AND(ISNUMBER(AH55),ISNUMBER(AI55)),  AVERAGE(AH55:AI55),  AH55 )</f>
        <v>NA</v>
      </c>
      <c r="AI197" s="14" t="str">
        <f>IF(ISNUMBER(AH197*'Ranking Mask'!AH55), COUNTIFS('Ranking Mask'!AH$4:AH$70, "&gt;0", AH$146:AH$212, "&gt;"&amp;AH197)+1, 'Ranking Mask'!AH55)</f>
        <v>NA</v>
      </c>
      <c r="AJ197" s="9" t="str">
        <f>IF( AND(ISNUMBER(AJ55),ISNUMBER(AK55)),  AVERAGE(AJ55:AK55),  AJ55 )</f>
        <v>NA</v>
      </c>
      <c r="AK197" s="15" t="str">
        <f>IF(ISNUMBER(AJ197*'Ranking Mask'!AJ55), COUNTIFS('Ranking Mask'!AJ$4:AJ$70, "&gt;0", AJ$146:AJ$212, "&gt;"&amp;AJ197)+1, 'Ranking Mask'!AJ55)</f>
        <v>NA</v>
      </c>
      <c r="AL197" s="8">
        <f>IF( AND(ISNUMBER(AL55),ISNUMBER(AM55)),  AVERAGE(AL55:AM55),  AL55 )</f>
        <v>0.85856424999999992</v>
      </c>
      <c r="AM197" s="14">
        <f>IF(ISNUMBER(AL197*'Ranking Mask'!AL55), COUNTIFS('Ranking Mask'!AL$4:AL$70, "&gt;0", AL$146:AL$212, "&gt;"&amp;AL197)+1, 'Ranking Mask'!AL55)</f>
        <v>17</v>
      </c>
      <c r="AN197" s="9" t="str">
        <f>IF( AND(ISNUMBER(AN55),ISNUMBER(AO55)),  AVERAGE(AN55:AO55),  AN55 )</f>
        <v>NA</v>
      </c>
      <c r="AO197" s="15" t="str">
        <f>IF(ISNUMBER(AN197*'Ranking Mask'!AN55), COUNTIFS('Ranking Mask'!AN$4:AN$70, "&gt;0", AN$146:AN$212, "&gt;"&amp;AN197)+1, 'Ranking Mask'!AN55)</f>
        <v>NA</v>
      </c>
    </row>
    <row r="198" spans="1:41" x14ac:dyDescent="0.25">
      <c r="A198" s="17" t="str">
        <f>SEG!A56</f>
        <v>PURD-US</v>
      </c>
      <c r="B198" s="8">
        <f>IF( AND(ISNUMBER(B56),ISNUMBER(C56)),  AVERAGE(B56:C56),  B56 )</f>
        <v>0.7158795</v>
      </c>
      <c r="C198" s="14" t="str">
        <f>IF(ISNUMBER(B198*'Ranking Mask'!B56), COUNTIFS('Ranking Mask'!B$4:B$70, "&gt;0", B$146:B$212, "&gt;"&amp;B198)+1, 'Ranking Mask'!B56)</f>
        <v>-</v>
      </c>
      <c r="D198" s="9">
        <f>IF( AND(ISNUMBER(D56),ISNUMBER(E56)),  AVERAGE(D56:E56),  D56 )</f>
        <v>0.66963649999999997</v>
      </c>
      <c r="E198" s="15" t="str">
        <f>IF(ISNUMBER(D198*'Ranking Mask'!D56), COUNTIFS('Ranking Mask'!D$4:D$70, "&gt;0", D$146:D$212, "&gt;"&amp;D198)+1, 'Ranking Mask'!D56)</f>
        <v>-</v>
      </c>
      <c r="F198" s="8">
        <f>IF( AND(ISNUMBER(F56),ISNUMBER(G56)),  AVERAGE(F56:G56),  F56 )</f>
        <v>0.68427724999999995</v>
      </c>
      <c r="G198" s="14" t="str">
        <f>IF(ISNUMBER(F198*'Ranking Mask'!F56), COUNTIFS('Ranking Mask'!F$4:F$70, "&gt;0", F$146:F$212, "&gt;"&amp;F198)+1, 'Ranking Mask'!F56)</f>
        <v>-</v>
      </c>
      <c r="H198" s="9" t="str">
        <f>IF( AND(ISNUMBER(H56),ISNUMBER(I56)),  AVERAGE(H56:I56),  H56 )</f>
        <v>NA</v>
      </c>
      <c r="I198" s="15" t="str">
        <f>IF(ISNUMBER(H198*'Ranking Mask'!H56), COUNTIFS('Ranking Mask'!H$4:H$70, "&gt;0", H$146:H$212, "&gt;"&amp;H198)+1, 'Ranking Mask'!H56)</f>
        <v>NA</v>
      </c>
      <c r="J198" s="8">
        <f>IF( AND(ISNUMBER(J56),ISNUMBER(K56)),  AVERAGE(J56:K56),  J56 )</f>
        <v>0.47875100000000004</v>
      </c>
      <c r="K198" s="14" t="str">
        <f>IF(ISNUMBER(J198*'Ranking Mask'!J56), COUNTIFS('Ranking Mask'!J$4:J$70, "&gt;0", J$146:J$212, "&gt;"&amp;J198)+1, 'Ranking Mask'!J56)</f>
        <v>-</v>
      </c>
      <c r="L198" s="9">
        <f>IF( AND(ISNUMBER(L56),ISNUMBER(M56)),  AVERAGE(L56:M56),  L56 )</f>
        <v>0.83612074999999997</v>
      </c>
      <c r="M198" s="15" t="str">
        <f>IF(ISNUMBER(L198*'Ranking Mask'!L56), COUNTIFS('Ranking Mask'!L$4:L$70, "&gt;0", L$146:L$212, "&gt;"&amp;L198)+1, 'Ranking Mask'!L56)</f>
        <v>-</v>
      </c>
      <c r="N198" s="8">
        <f>IF( AND(ISNUMBER(N56),ISNUMBER(O56)),  AVERAGE(N56:O56),  N56 )</f>
        <v>0.85141975000000003</v>
      </c>
      <c r="O198" s="14" t="str">
        <f>IF(ISNUMBER(N198*'Ranking Mask'!N56), COUNTIFS('Ranking Mask'!N$4:N$70, "&gt;0", N$146:N$212, "&gt;"&amp;N198)+1, 'Ranking Mask'!N56)</f>
        <v>-</v>
      </c>
      <c r="P198" s="9">
        <f>IF( AND(ISNUMBER(P56),ISNUMBER(Q56)),  AVERAGE(P56:Q56),  P56 )</f>
        <v>0.53702200000000011</v>
      </c>
      <c r="Q198" s="15" t="str">
        <f>IF(ISNUMBER(P198*'Ranking Mask'!P56), COUNTIFS('Ranking Mask'!P$4:P$70, "&gt;0", P$146:P$212, "&gt;"&amp;P198)+1, 'Ranking Mask'!P56)</f>
        <v>-</v>
      </c>
      <c r="R198" s="8">
        <f>IF( AND(ISNUMBER(R56),ISNUMBER(S56)),  AVERAGE(R56:S56),  R56 )</f>
        <v>0.91421025</v>
      </c>
      <c r="S198" s="14">
        <f>IF(ISNUMBER(R198*'Ranking Mask'!R56), COUNTIFS('Ranking Mask'!R$4:R$70, "&gt;0", R$146:R$212, "&gt;"&amp;R198)+1, 'Ranking Mask'!R56)</f>
        <v>14</v>
      </c>
      <c r="T198" s="9">
        <f>IF( AND(ISNUMBER(T56),ISNUMBER(U56)),  AVERAGE(T56:U56),  T56 )</f>
        <v>0.94147500000000006</v>
      </c>
      <c r="U198" s="15" t="str">
        <f>IF(ISNUMBER(T198*'Ranking Mask'!T56), COUNTIFS('Ranking Mask'!T$4:T$70, "&gt;0", T$146:T$212, "&gt;"&amp;T198)+1, 'Ranking Mask'!T56)</f>
        <v>-</v>
      </c>
      <c r="V198" s="8">
        <f>IF( AND(ISNUMBER(V56),ISNUMBER(W56)),  AVERAGE(V56:W56),  V56 )</f>
        <v>0.29807125000000001</v>
      </c>
      <c r="W198" s="14" t="str">
        <f>IF(ISNUMBER(V198*'Ranking Mask'!V56), COUNTIFS('Ranking Mask'!V$4:V$70, "&gt;0", V$146:V$212, "&gt;"&amp;V198)+1, 'Ranking Mask'!V56)</f>
        <v>-</v>
      </c>
      <c r="X198" s="9">
        <f>IF( AND(ISNUMBER(X56),ISNUMBER(Y56)),  AVERAGE(X56:Y56),  X56 )</f>
        <v>0.84681249999999997</v>
      </c>
      <c r="Y198" s="15" t="str">
        <f>IF(ISNUMBER(X198*'Ranking Mask'!X56), COUNTIFS('Ranking Mask'!X$4:X$70, "&gt;0", X$146:X$212, "&gt;"&amp;X198)+1, 'Ranking Mask'!X56)</f>
        <v>-</v>
      </c>
      <c r="Z198" s="8" t="str">
        <f>IF( AND(ISNUMBER(Z56),ISNUMBER(AA56)),  AVERAGE(Z56:AA56),  Z56 )</f>
        <v>NA</v>
      </c>
      <c r="AA198" s="14" t="str">
        <f>IF(ISNUMBER(Z198*'Ranking Mask'!Z56), COUNTIFS('Ranking Mask'!Z$4:Z$70, "&gt;0", Z$146:Z$212, "&gt;"&amp;Z198)+1, 'Ranking Mask'!Z56)</f>
        <v>NA</v>
      </c>
      <c r="AB198" s="9" t="str">
        <f>IF( AND(ISNUMBER(AB56),ISNUMBER(AC56)),  AVERAGE(AB56:AC56),  AB56 )</f>
        <v>NA</v>
      </c>
      <c r="AC198" s="15" t="str">
        <f>IF(ISNUMBER(AB198*'Ranking Mask'!AB56), COUNTIFS('Ranking Mask'!AB$4:AB$70, "&gt;0", AB$146:AB$212, "&gt;"&amp;AB198)+1, 'Ranking Mask'!AB56)</f>
        <v>NA</v>
      </c>
      <c r="AD198" s="8" t="str">
        <f>IF( AND(ISNUMBER(AD56),ISNUMBER(AE56)),  AVERAGE(AD56:AE56),  AD56 )</f>
        <v>NA</v>
      </c>
      <c r="AE198" s="14" t="str">
        <f>IF(ISNUMBER(AD198*'Ranking Mask'!AD56), COUNTIFS('Ranking Mask'!AD$4:AD$70, "&gt;0", AD$146:AD$212, "&gt;"&amp;AD198)+1, 'Ranking Mask'!AD56)</f>
        <v>NA</v>
      </c>
      <c r="AF198" s="9">
        <f>IF( AND(ISNUMBER(AF56),ISNUMBER(AG56)),  AVERAGE(AF56:AG56),  AF56 )</f>
        <v>0.93917824999999999</v>
      </c>
      <c r="AG198" s="15" t="str">
        <f>IF(ISNUMBER(AF198*'Ranking Mask'!AF56), COUNTIFS('Ranking Mask'!AF$4:AF$70, "&gt;0", AF$146:AF$212, "&gt;"&amp;AF198)+1, 'Ranking Mask'!AF56)</f>
        <v>-</v>
      </c>
      <c r="AH198" s="8">
        <f>IF( AND(ISNUMBER(AH56),ISNUMBER(AI56)),  AVERAGE(AH56:AI56),  AH56 )</f>
        <v>0.78334725000000005</v>
      </c>
      <c r="AI198" s="14" t="str">
        <f>IF(ISNUMBER(AH198*'Ranking Mask'!AH56), COUNTIFS('Ranking Mask'!AH$4:AH$70, "&gt;0", AH$146:AH$212, "&gt;"&amp;AH198)+1, 'Ranking Mask'!AH56)</f>
        <v>-</v>
      </c>
      <c r="AJ198" s="9" t="str">
        <f>IF( AND(ISNUMBER(AJ56),ISNUMBER(AK56)),  AVERAGE(AJ56:AK56),  AJ56 )</f>
        <v>NA</v>
      </c>
      <c r="AK198" s="15" t="str">
        <f>IF(ISNUMBER(AJ198*'Ranking Mask'!AJ56), COUNTIFS('Ranking Mask'!AJ$4:AJ$70, "&gt;0", AJ$146:AJ$212, "&gt;"&amp;AJ198)+1, 'Ranking Mask'!AJ56)</f>
        <v>NA</v>
      </c>
      <c r="AL198" s="8" t="str">
        <f>IF( AND(ISNUMBER(AL56),ISNUMBER(AM56)),  AVERAGE(AL56:AM56),  AL56 )</f>
        <v>NA</v>
      </c>
      <c r="AM198" s="14" t="str">
        <f>IF(ISNUMBER(AL198*'Ranking Mask'!AL56), COUNTIFS('Ranking Mask'!AL$4:AL$70, "&gt;0", AL$146:AL$212, "&gt;"&amp;AL198)+1, 'Ranking Mask'!AL56)</f>
        <v>NA</v>
      </c>
      <c r="AN198" s="9" t="str">
        <f>IF( AND(ISNUMBER(AN56),ISNUMBER(AO56)),  AVERAGE(AN56:AO56),  AN56 )</f>
        <v>NA</v>
      </c>
      <c r="AO198" s="15" t="str">
        <f>IF(ISNUMBER(AN198*'Ranking Mask'!AN56), COUNTIFS('Ranking Mask'!AN$4:AN$70, "&gt;0", AN$146:AN$212, "&gt;"&amp;AN198)+1, 'Ranking Mask'!AN56)</f>
        <v>NA</v>
      </c>
    </row>
    <row r="199" spans="1:41" x14ac:dyDescent="0.25">
      <c r="A199" s="17" t="str">
        <f>SEG!A57</f>
        <v>PURD-US (*)</v>
      </c>
      <c r="B199" s="8">
        <f>IF( AND(ISNUMBER(B57),ISNUMBER(C57)),  AVERAGE(B57:C57),  B57 )</f>
        <v>0.89103975000000002</v>
      </c>
      <c r="C199" s="14">
        <f>IF(ISNUMBER(B199*'Ranking Mask'!B57), COUNTIFS('Ranking Mask'!B$4:B$70, "&gt;0", B$146:B$212, "&gt;"&amp;B199)+1, 'Ranking Mask'!B57)</f>
        <v>5</v>
      </c>
      <c r="D199" s="9">
        <f>IF( AND(ISNUMBER(D57),ISNUMBER(E57)),  AVERAGE(D57:E57),  D57 )</f>
        <v>0.84512074999999998</v>
      </c>
      <c r="E199" s="15">
        <f>IF(ISNUMBER(D199*'Ranking Mask'!D57), COUNTIFS('Ranking Mask'!D$4:D$70, "&gt;0", D$146:D$212, "&gt;"&amp;D199)+1, 'Ranking Mask'!D57)</f>
        <v>5</v>
      </c>
      <c r="F199" s="8">
        <f>IF( AND(ISNUMBER(F57),ISNUMBER(G57)),  AVERAGE(F57:G57),  F57 )</f>
        <v>0.78264224999999998</v>
      </c>
      <c r="G199" s="14">
        <f>IF(ISNUMBER(F199*'Ranking Mask'!F57), COUNTIFS('Ranking Mask'!F$4:F$70, "&gt;0", F$146:F$212, "&gt;"&amp;F199)+1, 'Ranking Mask'!F57)</f>
        <v>16</v>
      </c>
      <c r="H199" s="9" t="str">
        <f>IF( AND(ISNUMBER(H57),ISNUMBER(I57)),  AVERAGE(H57:I57),  H57 )</f>
        <v>NA</v>
      </c>
      <c r="I199" s="15" t="str">
        <f>IF(ISNUMBER(H199*'Ranking Mask'!H57), COUNTIFS('Ranking Mask'!H$4:H$70, "&gt;0", H$146:H$212, "&gt;"&amp;H199)+1, 'Ranking Mask'!H57)</f>
        <v>NA</v>
      </c>
      <c r="J199" s="8">
        <f>IF( AND(ISNUMBER(J57),ISNUMBER(K57)),  AVERAGE(J57:K57),  J57 )</f>
        <v>0.7097675</v>
      </c>
      <c r="K199" s="14">
        <f>IF(ISNUMBER(J199*'Ranking Mask'!J57), COUNTIFS('Ranking Mask'!J$4:J$70, "&gt;0", J$146:J$212, "&gt;"&amp;J199)+1, 'Ranking Mask'!J57)</f>
        <v>3</v>
      </c>
      <c r="L199" s="9">
        <f>IF( AND(ISNUMBER(L57),ISNUMBER(M57)),  AVERAGE(L57:M57),  L57 )</f>
        <v>0.93138849999999995</v>
      </c>
      <c r="M199" s="15">
        <f>IF(ISNUMBER(L199*'Ranking Mask'!L57), COUNTIFS('Ranking Mask'!L$4:L$70, "&gt;0", L$146:L$212, "&gt;"&amp;L199)+1, 'Ranking Mask'!L57)</f>
        <v>2</v>
      </c>
      <c r="N199" s="8">
        <f>IF( AND(ISNUMBER(N57),ISNUMBER(O57)),  AVERAGE(N57:O57),  N57 )</f>
        <v>0.90596999999999994</v>
      </c>
      <c r="O199" s="14">
        <f>IF(ISNUMBER(N199*'Ranking Mask'!N57), COUNTIFS('Ranking Mask'!N$4:N$70, "&gt;0", N$146:N$212, "&gt;"&amp;N199)+1, 'Ranking Mask'!N57)</f>
        <v>4</v>
      </c>
      <c r="P199" s="9">
        <f>IF( AND(ISNUMBER(P57),ISNUMBER(Q57)),  AVERAGE(P57:Q57),  P57 )</f>
        <v>0.6939185000000001</v>
      </c>
      <c r="Q199" s="15">
        <f>IF(ISNUMBER(P199*'Ranking Mask'!P57), COUNTIFS('Ranking Mask'!P$4:P$70, "&gt;0", P$146:P$212, "&gt;"&amp;P199)+1, 'Ranking Mask'!P57)</f>
        <v>6</v>
      </c>
      <c r="R199" s="8">
        <f>IF( AND(ISNUMBER(R57),ISNUMBER(S57)),  AVERAGE(R57:S57),  R57 )</f>
        <v>0.91236125000000001</v>
      </c>
      <c r="S199" s="14" t="str">
        <f>IF(ISNUMBER(R199*'Ranking Mask'!R57), COUNTIFS('Ranking Mask'!R$4:R$70, "&gt;0", R$146:R$212, "&gt;"&amp;R199)+1, 'Ranking Mask'!R57)</f>
        <v>-</v>
      </c>
      <c r="T199" s="9">
        <f>IF( AND(ISNUMBER(T57),ISNUMBER(U57)),  AVERAGE(T57:U57),  T57 )</f>
        <v>0.94658175</v>
      </c>
      <c r="U199" s="15">
        <f>IF(ISNUMBER(T199*'Ranking Mask'!T57), COUNTIFS('Ranking Mask'!T$4:T$70, "&gt;0", T$146:T$212, "&gt;"&amp;T199)+1, 'Ranking Mask'!T57)</f>
        <v>7</v>
      </c>
      <c r="V199" s="8">
        <f>IF( AND(ISNUMBER(V57),ISNUMBER(W57)),  AVERAGE(V57:W57),  V57 )</f>
        <v>0.6348117499999999</v>
      </c>
      <c r="W199" s="14">
        <f>IF(ISNUMBER(V199*'Ranking Mask'!V57), COUNTIFS('Ranking Mask'!V$4:V$70, "&gt;0", V$146:V$212, "&gt;"&amp;V199)+1, 'Ranking Mask'!V57)</f>
        <v>13</v>
      </c>
      <c r="X199" s="9">
        <f>IF( AND(ISNUMBER(X57),ISNUMBER(Y57)),  AVERAGE(X57:Y57),  X57 )</f>
        <v>0.89514824999999998</v>
      </c>
      <c r="Y199" s="15">
        <f>IF(ISNUMBER(X199*'Ranking Mask'!X57), COUNTIFS('Ranking Mask'!X$4:X$70, "&gt;0", X$146:X$212, "&gt;"&amp;X199)+1, 'Ranking Mask'!X57)</f>
        <v>7</v>
      </c>
      <c r="Z199" s="8" t="str">
        <f>IF( AND(ISNUMBER(Z57),ISNUMBER(AA57)),  AVERAGE(Z57:AA57),  Z57 )</f>
        <v>NA</v>
      </c>
      <c r="AA199" s="14" t="str">
        <f>IF(ISNUMBER(Z199*'Ranking Mask'!Z57), COUNTIFS('Ranking Mask'!Z$4:Z$70, "&gt;0", Z$146:Z$212, "&gt;"&amp;Z199)+1, 'Ranking Mask'!Z57)</f>
        <v>NA</v>
      </c>
      <c r="AB199" s="9" t="str">
        <f>IF( AND(ISNUMBER(AB57),ISNUMBER(AC57)),  AVERAGE(AB57:AC57),  AB57 )</f>
        <v>NA</v>
      </c>
      <c r="AC199" s="15" t="str">
        <f>IF(ISNUMBER(AB199*'Ranking Mask'!AB57), COUNTIFS('Ranking Mask'!AB$4:AB$70, "&gt;0", AB$146:AB$212, "&gt;"&amp;AB199)+1, 'Ranking Mask'!AB57)</f>
        <v>NA</v>
      </c>
      <c r="AD199" s="8" t="str">
        <f>IF( AND(ISNUMBER(AD57),ISNUMBER(AE57)),  AVERAGE(AD57:AE57),  AD57 )</f>
        <v>NA</v>
      </c>
      <c r="AE199" s="14" t="str">
        <f>IF(ISNUMBER(AD199*'Ranking Mask'!AD57), COUNTIFS('Ranking Mask'!AD$4:AD$70, "&gt;0", AD$146:AD$212, "&gt;"&amp;AD199)+1, 'Ranking Mask'!AD57)</f>
        <v>NA</v>
      </c>
      <c r="AF199" s="9">
        <f>IF( AND(ISNUMBER(AF57),ISNUMBER(AG57)),  AVERAGE(AF57:AG57),  AF57 )</f>
        <v>0.94979324999999992</v>
      </c>
      <c r="AG199" s="15">
        <f>IF(ISNUMBER(AF199*'Ranking Mask'!AF57), COUNTIFS('Ranking Mask'!AF$4:AF$70, "&gt;0", AF$146:AF$212, "&gt;"&amp;AF199)+1, 'Ranking Mask'!AF57)</f>
        <v>5</v>
      </c>
      <c r="AH199" s="8">
        <f>IF( AND(ISNUMBER(AH57),ISNUMBER(AI57)),  AVERAGE(AH57:AI57),  AH57 )</f>
        <v>0.79920749999999996</v>
      </c>
      <c r="AI199" s="14">
        <f>IF(ISNUMBER(AH199*'Ranking Mask'!AH57), COUNTIFS('Ranking Mask'!AH$4:AH$70, "&gt;0", AH$146:AH$212, "&gt;"&amp;AH199)+1, 'Ranking Mask'!AH57)</f>
        <v>12</v>
      </c>
      <c r="AJ199" s="9" t="str">
        <f>IF( AND(ISNUMBER(AJ57),ISNUMBER(AK57)),  AVERAGE(AJ57:AK57),  AJ57 )</f>
        <v>NA</v>
      </c>
      <c r="AK199" s="15" t="str">
        <f>IF(ISNUMBER(AJ199*'Ranking Mask'!AJ57), COUNTIFS('Ranking Mask'!AJ$4:AJ$70, "&gt;0", AJ$146:AJ$212, "&gt;"&amp;AJ199)+1, 'Ranking Mask'!AJ57)</f>
        <v>NA</v>
      </c>
      <c r="AL199" s="8" t="str">
        <f>IF( AND(ISNUMBER(AL57),ISNUMBER(AM57)),  AVERAGE(AL57:AM57),  AL57 )</f>
        <v>NA</v>
      </c>
      <c r="AM199" s="14" t="str">
        <f>IF(ISNUMBER(AL199*'Ranking Mask'!AL57), COUNTIFS('Ranking Mask'!AL$4:AL$70, "&gt;0", AL$146:AL$212, "&gt;"&amp;AL199)+1, 'Ranking Mask'!AL57)</f>
        <v>NA</v>
      </c>
      <c r="AN199" s="9" t="str">
        <f>IF( AND(ISNUMBER(AN57),ISNUMBER(AO57)),  AVERAGE(AN57:AO57),  AN57 )</f>
        <v>NA</v>
      </c>
      <c r="AO199" s="15" t="str">
        <f>IF(ISNUMBER(AN199*'Ranking Mask'!AN57), COUNTIFS('Ranking Mask'!AN$4:AN$70, "&gt;0", AN$146:AN$212, "&gt;"&amp;AN199)+1, 'Ranking Mask'!AN57)</f>
        <v>NA</v>
      </c>
    </row>
    <row r="200" spans="1:41" x14ac:dyDescent="0.25">
      <c r="A200" s="17" t="str">
        <f>SEG!A58</f>
        <v>RWTH-GE (1)</v>
      </c>
      <c r="B200" s="8" t="str">
        <f>IF( AND(ISNUMBER(B58),ISNUMBER(C58)),  AVERAGE(B58:C58),  B58 )</f>
        <v>NA</v>
      </c>
      <c r="C200" s="14" t="str">
        <f>IF(ISNUMBER(B200*'Ranking Mask'!B58), COUNTIFS('Ranking Mask'!B$4:B$70, "&gt;0", B$146:B$212, "&gt;"&amp;B200)+1, 'Ranking Mask'!B58)</f>
        <v>NA</v>
      </c>
      <c r="D200" s="9" t="str">
        <f>IF( AND(ISNUMBER(D58),ISNUMBER(E58)),  AVERAGE(D58:E58),  D58 )</f>
        <v>NA</v>
      </c>
      <c r="E200" s="15" t="str">
        <f>IF(ISNUMBER(D200*'Ranking Mask'!D58), COUNTIFS('Ranking Mask'!D$4:D$70, "&gt;0", D$146:D$212, "&gt;"&amp;D200)+1, 'Ranking Mask'!D58)</f>
        <v>NA</v>
      </c>
      <c r="F200" s="8" t="str">
        <f>IF( AND(ISNUMBER(F58),ISNUMBER(G58)),  AVERAGE(F58:G58),  F58 )</f>
        <v>NA</v>
      </c>
      <c r="G200" s="14" t="str">
        <f>IF(ISNUMBER(F200*'Ranking Mask'!F58), COUNTIFS('Ranking Mask'!F$4:F$70, "&gt;0", F$146:F$212, "&gt;"&amp;F200)+1, 'Ranking Mask'!F58)</f>
        <v>NA</v>
      </c>
      <c r="H200" s="9" t="str">
        <f>IF( AND(ISNUMBER(H58),ISNUMBER(I58)),  AVERAGE(H58:I58),  H58 )</f>
        <v>NA</v>
      </c>
      <c r="I200" s="15" t="str">
        <f>IF(ISNUMBER(H200*'Ranking Mask'!H58), COUNTIFS('Ranking Mask'!H$4:H$70, "&gt;0", H$146:H$212, "&gt;"&amp;H200)+1, 'Ranking Mask'!H58)</f>
        <v>NA</v>
      </c>
      <c r="J200" s="8" t="str">
        <f>IF( AND(ISNUMBER(J58),ISNUMBER(K58)),  AVERAGE(J58:K58),  J58 )</f>
        <v>NA</v>
      </c>
      <c r="K200" s="14" t="str">
        <f>IF(ISNUMBER(J200*'Ranking Mask'!J58), COUNTIFS('Ranking Mask'!J$4:J$70, "&gt;0", J$146:J$212, "&gt;"&amp;J200)+1, 'Ranking Mask'!J58)</f>
        <v>NA</v>
      </c>
      <c r="L200" s="9" t="str">
        <f>IF( AND(ISNUMBER(L58),ISNUMBER(M58)),  AVERAGE(L58:M58),  L58 )</f>
        <v>NA</v>
      </c>
      <c r="M200" s="15" t="str">
        <f>IF(ISNUMBER(L200*'Ranking Mask'!L58), COUNTIFS('Ranking Mask'!L$4:L$70, "&gt;0", L$146:L$212, "&gt;"&amp;L200)+1, 'Ranking Mask'!L58)</f>
        <v>NA</v>
      </c>
      <c r="N200" s="8" t="str">
        <f>IF( AND(ISNUMBER(N58),ISNUMBER(O58)),  AVERAGE(N58:O58),  N58 )</f>
        <v>NA</v>
      </c>
      <c r="O200" s="14" t="str">
        <f>IF(ISNUMBER(N200*'Ranking Mask'!N58), COUNTIFS('Ranking Mask'!N$4:N$70, "&gt;0", N$146:N$212, "&gt;"&amp;N200)+1, 'Ranking Mask'!N58)</f>
        <v>NA</v>
      </c>
      <c r="P200" s="9" t="str">
        <f>IF( AND(ISNUMBER(P58),ISNUMBER(Q58)),  AVERAGE(P58:Q58),  P58 )</f>
        <v>NA</v>
      </c>
      <c r="Q200" s="15" t="str">
        <f>IF(ISNUMBER(P200*'Ranking Mask'!P58), COUNTIFS('Ranking Mask'!P$4:P$70, "&gt;0", P$146:P$212, "&gt;"&amp;P200)+1, 'Ranking Mask'!P58)</f>
        <v>NA</v>
      </c>
      <c r="R200" s="8">
        <f>IF( AND(ISNUMBER(R58),ISNUMBER(S58)),  AVERAGE(R58:S58),  R58 )</f>
        <v>0.93445975000000003</v>
      </c>
      <c r="S200" s="14">
        <f>IF(ISNUMBER(R200*'Ranking Mask'!R58), COUNTIFS('Ranking Mask'!R$4:R$70, "&gt;0", R$146:R$212, "&gt;"&amp;R200)+1, 'Ranking Mask'!R58)</f>
        <v>5</v>
      </c>
      <c r="T200" s="9">
        <f>IF( AND(ISNUMBER(T58),ISNUMBER(U58)),  AVERAGE(T58:U58),  T58 )</f>
        <v>0.94045674999999995</v>
      </c>
      <c r="U200" s="15">
        <f>IF(ISNUMBER(T200*'Ranking Mask'!T58), COUNTIFS('Ranking Mask'!T$4:T$70, "&gt;0", T$146:T$212, "&gt;"&amp;T200)+1, 'Ranking Mask'!T58)</f>
        <v>10</v>
      </c>
      <c r="V200" s="8" t="str">
        <f>IF( AND(ISNUMBER(V58),ISNUMBER(W58)),  AVERAGE(V58:W58),  V58 )</f>
        <v>NA</v>
      </c>
      <c r="W200" s="14" t="str">
        <f>IF(ISNUMBER(V200*'Ranking Mask'!V58), COUNTIFS('Ranking Mask'!V$4:V$70, "&gt;0", V$146:V$212, "&gt;"&amp;V200)+1, 'Ranking Mask'!V58)</f>
        <v>NA</v>
      </c>
      <c r="X200" s="9" t="str">
        <f>IF( AND(ISNUMBER(X58),ISNUMBER(Y58)),  AVERAGE(X58:Y58),  X58 )</f>
        <v>NA</v>
      </c>
      <c r="Y200" s="15" t="str">
        <f>IF(ISNUMBER(X200*'Ranking Mask'!X58), COUNTIFS('Ranking Mask'!X$4:X$70, "&gt;0", X$146:X$212, "&gt;"&amp;X200)+1, 'Ranking Mask'!X58)</f>
        <v>NA</v>
      </c>
      <c r="Z200" s="8" t="str">
        <f>IF( AND(ISNUMBER(Z58),ISNUMBER(AA58)),  AVERAGE(Z58:AA58),  Z58 )</f>
        <v>NA</v>
      </c>
      <c r="AA200" s="14" t="str">
        <f>IF(ISNUMBER(Z200*'Ranking Mask'!Z58), COUNTIFS('Ranking Mask'!Z$4:Z$70, "&gt;0", Z$146:Z$212, "&gt;"&amp;Z200)+1, 'Ranking Mask'!Z58)</f>
        <v>NA</v>
      </c>
      <c r="AB200" s="9" t="str">
        <f>IF( AND(ISNUMBER(AB58),ISNUMBER(AC58)),  AVERAGE(AB58:AC58),  AB58 )</f>
        <v>NA</v>
      </c>
      <c r="AC200" s="15" t="str">
        <f>IF(ISNUMBER(AB200*'Ranking Mask'!AB58), COUNTIFS('Ranking Mask'!AB$4:AB$70, "&gt;0", AB$146:AB$212, "&gt;"&amp;AB200)+1, 'Ranking Mask'!AB58)</f>
        <v>NA</v>
      </c>
      <c r="AD200" s="8" t="str">
        <f>IF( AND(ISNUMBER(AD58),ISNUMBER(AE58)),  AVERAGE(AD58:AE58),  AD58 )</f>
        <v>NA</v>
      </c>
      <c r="AE200" s="14" t="str">
        <f>IF(ISNUMBER(AD200*'Ranking Mask'!AD58), COUNTIFS('Ranking Mask'!AD$4:AD$70, "&gt;0", AD$146:AD$212, "&gt;"&amp;AD200)+1, 'Ranking Mask'!AD58)</f>
        <v>NA</v>
      </c>
      <c r="AF200" s="9" t="str">
        <f>IF( AND(ISNUMBER(AF58),ISNUMBER(AG58)),  AVERAGE(AF58:AG58),  AF58 )</f>
        <v>NA</v>
      </c>
      <c r="AG200" s="15" t="str">
        <f>IF(ISNUMBER(AF200*'Ranking Mask'!AF58), COUNTIFS('Ranking Mask'!AF$4:AF$70, "&gt;0", AF$146:AF$212, "&gt;"&amp;AF200)+1, 'Ranking Mask'!AF58)</f>
        <v>NA</v>
      </c>
      <c r="AH200" s="8" t="str">
        <f>IF( AND(ISNUMBER(AH58),ISNUMBER(AI58)),  AVERAGE(AH58:AI58),  AH58 )</f>
        <v>NA</v>
      </c>
      <c r="AI200" s="14" t="str">
        <f>IF(ISNUMBER(AH200*'Ranking Mask'!AH58), COUNTIFS('Ranking Mask'!AH$4:AH$70, "&gt;0", AH$146:AH$212, "&gt;"&amp;AH200)+1, 'Ranking Mask'!AH58)</f>
        <v>NA</v>
      </c>
      <c r="AJ200" s="9" t="str">
        <f>IF( AND(ISNUMBER(AJ58),ISNUMBER(AK58)),  AVERAGE(AJ58:AK58),  AJ58 )</f>
        <v>NA</v>
      </c>
      <c r="AK200" s="15" t="str">
        <f>IF(ISNUMBER(AJ200*'Ranking Mask'!AJ58), COUNTIFS('Ranking Mask'!AJ$4:AJ$70, "&gt;0", AJ$146:AJ$212, "&gt;"&amp;AJ200)+1, 'Ranking Mask'!AJ58)</f>
        <v>NA</v>
      </c>
      <c r="AL200" s="8" t="str">
        <f>IF( AND(ISNUMBER(AL58),ISNUMBER(AM58)),  AVERAGE(AL58:AM58),  AL58 )</f>
        <v>NA</v>
      </c>
      <c r="AM200" s="14" t="str">
        <f>IF(ISNUMBER(AL200*'Ranking Mask'!AL58), COUNTIFS('Ranking Mask'!AL$4:AL$70, "&gt;0", AL$146:AL$212, "&gt;"&amp;AL200)+1, 'Ranking Mask'!AL58)</f>
        <v>NA</v>
      </c>
      <c r="AN200" s="9" t="str">
        <f>IF( AND(ISNUMBER(AN58),ISNUMBER(AO58)),  AVERAGE(AN58:AO58),  AN58 )</f>
        <v>NA</v>
      </c>
      <c r="AO200" s="15" t="str">
        <f>IF(ISNUMBER(AN200*'Ranking Mask'!AN58), COUNTIFS('Ranking Mask'!AN$4:AN$70, "&gt;0", AN$146:AN$212, "&gt;"&amp;AN200)+1, 'Ranking Mask'!AN58)</f>
        <v>NA</v>
      </c>
    </row>
    <row r="201" spans="1:41" x14ac:dyDescent="0.25">
      <c r="A201" s="17" t="str">
        <f>SEG!A59</f>
        <v>RWTH-GE (2)</v>
      </c>
      <c r="B201" s="8" t="str">
        <f>IF( AND(ISNUMBER(B59),ISNUMBER(C59)),  AVERAGE(B59:C59),  B59 )</f>
        <v>NA</v>
      </c>
      <c r="C201" s="14" t="str">
        <f>IF(ISNUMBER(B201*'Ranking Mask'!B59), COUNTIFS('Ranking Mask'!B$4:B$70, "&gt;0", B$146:B$212, "&gt;"&amp;B201)+1, 'Ranking Mask'!B59)</f>
        <v>NA</v>
      </c>
      <c r="D201" s="9" t="str">
        <f>IF( AND(ISNUMBER(D59),ISNUMBER(E59)),  AVERAGE(D59:E59),  D59 )</f>
        <v>NA</v>
      </c>
      <c r="E201" s="15" t="str">
        <f>IF(ISNUMBER(D201*'Ranking Mask'!D59), COUNTIFS('Ranking Mask'!D$4:D$70, "&gt;0", D$146:D$212, "&gt;"&amp;D201)+1, 'Ranking Mask'!D59)</f>
        <v>NA</v>
      </c>
      <c r="F201" s="8" t="str">
        <f>IF( AND(ISNUMBER(F59),ISNUMBER(G59)),  AVERAGE(F59:G59),  F59 )</f>
        <v>NA</v>
      </c>
      <c r="G201" s="14" t="str">
        <f>IF(ISNUMBER(F201*'Ranking Mask'!F59), COUNTIFS('Ranking Mask'!F$4:F$70, "&gt;0", F$146:F$212, "&gt;"&amp;F201)+1, 'Ranking Mask'!F59)</f>
        <v>NA</v>
      </c>
      <c r="H201" s="9" t="str">
        <f>IF( AND(ISNUMBER(H59),ISNUMBER(I59)),  AVERAGE(H59:I59),  H59 )</f>
        <v>NA</v>
      </c>
      <c r="I201" s="15" t="str">
        <f>IF(ISNUMBER(H201*'Ranking Mask'!H59), COUNTIFS('Ranking Mask'!H$4:H$70, "&gt;0", H$146:H$212, "&gt;"&amp;H201)+1, 'Ranking Mask'!H59)</f>
        <v>NA</v>
      </c>
      <c r="J201" s="8" t="str">
        <f>IF( AND(ISNUMBER(J59),ISNUMBER(K59)),  AVERAGE(J59:K59),  J59 )</f>
        <v>NA</v>
      </c>
      <c r="K201" s="14" t="str">
        <f>IF(ISNUMBER(J201*'Ranking Mask'!J59), COUNTIFS('Ranking Mask'!J$4:J$70, "&gt;0", J$146:J$212, "&gt;"&amp;J201)+1, 'Ranking Mask'!J59)</f>
        <v>NA</v>
      </c>
      <c r="L201" s="9" t="str">
        <f>IF( AND(ISNUMBER(L59),ISNUMBER(M59)),  AVERAGE(L59:M59),  L59 )</f>
        <v>NA</v>
      </c>
      <c r="M201" s="15" t="str">
        <f>IF(ISNUMBER(L201*'Ranking Mask'!L59), COUNTIFS('Ranking Mask'!L$4:L$70, "&gt;0", L$146:L$212, "&gt;"&amp;L201)+1, 'Ranking Mask'!L59)</f>
        <v>NA</v>
      </c>
      <c r="N201" s="8" t="str">
        <f>IF( AND(ISNUMBER(N59),ISNUMBER(O59)),  AVERAGE(N59:O59),  N59 )</f>
        <v>NA</v>
      </c>
      <c r="O201" s="14" t="str">
        <f>IF(ISNUMBER(N201*'Ranking Mask'!N59), COUNTIFS('Ranking Mask'!N$4:N$70, "&gt;0", N$146:N$212, "&gt;"&amp;N201)+1, 'Ranking Mask'!N59)</f>
        <v>NA</v>
      </c>
      <c r="P201" s="9" t="str">
        <f>IF( AND(ISNUMBER(P59),ISNUMBER(Q59)),  AVERAGE(P59:Q59),  P59 )</f>
        <v>NA</v>
      </c>
      <c r="Q201" s="15" t="str">
        <f>IF(ISNUMBER(P201*'Ranking Mask'!P59), COUNTIFS('Ranking Mask'!P$4:P$70, "&gt;0", P$146:P$212, "&gt;"&amp;P201)+1, 'Ranking Mask'!P59)</f>
        <v>NA</v>
      </c>
      <c r="R201" s="8" t="str">
        <f>IF( AND(ISNUMBER(R59),ISNUMBER(S59)),  AVERAGE(R59:S59),  R59 )</f>
        <v>NA</v>
      </c>
      <c r="S201" s="14" t="str">
        <f>IF(ISNUMBER(R201*'Ranking Mask'!R59), COUNTIFS('Ranking Mask'!R$4:R$70, "&gt;0", R$146:R$212, "&gt;"&amp;R201)+1, 'Ranking Mask'!R59)</f>
        <v>NA</v>
      </c>
      <c r="T201" s="9" t="str">
        <f>IF( AND(ISNUMBER(T59),ISNUMBER(U59)),  AVERAGE(T59:U59),  T59 )</f>
        <v>NA</v>
      </c>
      <c r="U201" s="15" t="str">
        <f>IF(ISNUMBER(T201*'Ranking Mask'!T59), COUNTIFS('Ranking Mask'!T$4:T$70, "&gt;0", T$146:T$212, "&gt;"&amp;T201)+1, 'Ranking Mask'!T59)</f>
        <v>NA</v>
      </c>
      <c r="V201" s="8">
        <f>IF( AND(ISNUMBER(V59),ISNUMBER(W59)),  AVERAGE(V59:W59),  V59 )</f>
        <v>0.7268254999999999</v>
      </c>
      <c r="W201" s="14">
        <f>IF(ISNUMBER(V201*'Ranking Mask'!V59), COUNTIFS('Ranking Mask'!V$4:V$70, "&gt;0", V$146:V$212, "&gt;"&amp;V201)+1, 'Ranking Mask'!V59)</f>
        <v>10</v>
      </c>
      <c r="X201" s="9" t="str">
        <f>IF( AND(ISNUMBER(X59),ISNUMBER(Y59)),  AVERAGE(X59:Y59),  X59 )</f>
        <v>NA</v>
      </c>
      <c r="Y201" s="15" t="str">
        <f>IF(ISNUMBER(X201*'Ranking Mask'!X59), COUNTIFS('Ranking Mask'!X$4:X$70, "&gt;0", X$146:X$212, "&gt;"&amp;X201)+1, 'Ranking Mask'!X59)</f>
        <v>NA</v>
      </c>
      <c r="Z201" s="8">
        <f>IF( AND(ISNUMBER(Z59),ISNUMBER(AA59)),  AVERAGE(Z59:AA59),  Z59 )</f>
        <v>0.42888424999999997</v>
      </c>
      <c r="AA201" s="14">
        <f>IF(ISNUMBER(Z201*'Ranking Mask'!Z59), COUNTIFS('Ranking Mask'!Z$4:Z$70, "&gt;0", Z$146:Z$212, "&gt;"&amp;Z201)+1, 'Ranking Mask'!Z59)</f>
        <v>5</v>
      </c>
      <c r="AB201" s="9">
        <f>IF( AND(ISNUMBER(AB59),ISNUMBER(AC59)),  AVERAGE(AB59:AC59),  AB59 )</f>
        <v>0.6308125</v>
      </c>
      <c r="AC201" s="15">
        <f>IF(ISNUMBER(AB201*'Ranking Mask'!AB59), COUNTIFS('Ranking Mask'!AB$4:AB$70, "&gt;0", AB$146:AB$212, "&gt;"&amp;AB201)+1, 'Ranking Mask'!AB59)</f>
        <v>5</v>
      </c>
      <c r="AD201" s="8" t="str">
        <f>IF( AND(ISNUMBER(AD59),ISNUMBER(AE59)),  AVERAGE(AD59:AE59),  AD59 )</f>
        <v>NA</v>
      </c>
      <c r="AE201" s="14" t="str">
        <f>IF(ISNUMBER(AD201*'Ranking Mask'!AD59), COUNTIFS('Ranking Mask'!AD$4:AD$70, "&gt;0", AD$146:AD$212, "&gt;"&amp;AD201)+1, 'Ranking Mask'!AD59)</f>
        <v>NA</v>
      </c>
      <c r="AF201" s="9" t="str">
        <f>IF( AND(ISNUMBER(AF59),ISNUMBER(AG59)),  AVERAGE(AF59:AG59),  AF59 )</f>
        <v>NA</v>
      </c>
      <c r="AG201" s="15" t="str">
        <f>IF(ISNUMBER(AF201*'Ranking Mask'!AF59), COUNTIFS('Ranking Mask'!AF$4:AF$70, "&gt;0", AF$146:AF$212, "&gt;"&amp;AF201)+1, 'Ranking Mask'!AF59)</f>
        <v>NA</v>
      </c>
      <c r="AH201" s="8" t="str">
        <f>IF( AND(ISNUMBER(AH59),ISNUMBER(AI59)),  AVERAGE(AH59:AI59),  AH59 )</f>
        <v>NA</v>
      </c>
      <c r="AI201" s="14" t="str">
        <f>IF(ISNUMBER(AH201*'Ranking Mask'!AH59), COUNTIFS('Ranking Mask'!AH$4:AH$70, "&gt;0", AH$146:AH$212, "&gt;"&amp;AH201)+1, 'Ranking Mask'!AH59)</f>
        <v>NA</v>
      </c>
      <c r="AJ201" s="9" t="str">
        <f>IF( AND(ISNUMBER(AJ59),ISNUMBER(AK59)),  AVERAGE(AJ59:AK59),  AJ59 )</f>
        <v>NA</v>
      </c>
      <c r="AK201" s="15" t="str">
        <f>IF(ISNUMBER(AJ201*'Ranking Mask'!AJ59), COUNTIFS('Ranking Mask'!AJ$4:AJ$70, "&gt;0", AJ$146:AJ$212, "&gt;"&amp;AJ201)+1, 'Ranking Mask'!AJ59)</f>
        <v>NA</v>
      </c>
      <c r="AL201" s="8" t="str">
        <f>IF( AND(ISNUMBER(AL59),ISNUMBER(AM59)),  AVERAGE(AL59:AM59),  AL59 )</f>
        <v>NA</v>
      </c>
      <c r="AM201" s="14" t="str">
        <f>IF(ISNUMBER(AL201*'Ranking Mask'!AL59), COUNTIFS('Ranking Mask'!AL$4:AL$70, "&gt;0", AL$146:AL$212, "&gt;"&amp;AL201)+1, 'Ranking Mask'!AL59)</f>
        <v>NA</v>
      </c>
      <c r="AN201" s="9" t="str">
        <f>IF( AND(ISNUMBER(AN59),ISNUMBER(AO59)),  AVERAGE(AN59:AO59),  AN59 )</f>
        <v>NA</v>
      </c>
      <c r="AO201" s="15" t="str">
        <f>IF(ISNUMBER(AN201*'Ranking Mask'!AN59), COUNTIFS('Ranking Mask'!AN$4:AN$70, "&gt;0", AN$146:AN$212, "&gt;"&amp;AN201)+1, 'Ranking Mask'!AN59)</f>
        <v>NA</v>
      </c>
    </row>
    <row r="202" spans="1:41" x14ac:dyDescent="0.25">
      <c r="A202" s="17" t="str">
        <f>SEG!A60</f>
        <v>RWTH-GE (3)</v>
      </c>
      <c r="B202" s="8" t="str">
        <f>IF( AND(ISNUMBER(B60),ISNUMBER(C60)),  AVERAGE(B60:C60),  B60 )</f>
        <v>NA</v>
      </c>
      <c r="C202" s="14" t="str">
        <f>IF(ISNUMBER(B202*'Ranking Mask'!B60), COUNTIFS('Ranking Mask'!B$4:B$70, "&gt;0", B$146:B$212, "&gt;"&amp;B202)+1, 'Ranking Mask'!B60)</f>
        <v>NA</v>
      </c>
      <c r="D202" s="9" t="str">
        <f>IF( AND(ISNUMBER(D60),ISNUMBER(E60)),  AVERAGE(D60:E60),  D60 )</f>
        <v>NA</v>
      </c>
      <c r="E202" s="15" t="str">
        <f>IF(ISNUMBER(D202*'Ranking Mask'!D60), COUNTIFS('Ranking Mask'!D$4:D$70, "&gt;0", D$146:D$212, "&gt;"&amp;D202)+1, 'Ranking Mask'!D60)</f>
        <v>NA</v>
      </c>
      <c r="F202" s="8" t="str">
        <f>IF( AND(ISNUMBER(F60),ISNUMBER(G60)),  AVERAGE(F60:G60),  F60 )</f>
        <v>NA</v>
      </c>
      <c r="G202" s="14" t="str">
        <f>IF(ISNUMBER(F202*'Ranking Mask'!F60), COUNTIFS('Ranking Mask'!F$4:F$70, "&gt;0", F$146:F$212, "&gt;"&amp;F202)+1, 'Ranking Mask'!F60)</f>
        <v>NA</v>
      </c>
      <c r="H202" s="9" t="str">
        <f>IF( AND(ISNUMBER(H60),ISNUMBER(I60)),  AVERAGE(H60:I60),  H60 )</f>
        <v>NA</v>
      </c>
      <c r="I202" s="15" t="str">
        <f>IF(ISNUMBER(H202*'Ranking Mask'!H60), COUNTIFS('Ranking Mask'!H$4:H$70, "&gt;0", H$146:H$212, "&gt;"&amp;H202)+1, 'Ranking Mask'!H60)</f>
        <v>NA</v>
      </c>
      <c r="J202" s="8" t="str">
        <f>IF( AND(ISNUMBER(J60),ISNUMBER(K60)),  AVERAGE(J60:K60),  J60 )</f>
        <v>NA</v>
      </c>
      <c r="K202" s="14" t="str">
        <f>IF(ISNUMBER(J202*'Ranking Mask'!J60), COUNTIFS('Ranking Mask'!J$4:J$70, "&gt;0", J$146:J$212, "&gt;"&amp;J202)+1, 'Ranking Mask'!J60)</f>
        <v>NA</v>
      </c>
      <c r="L202" s="9" t="str">
        <f>IF( AND(ISNUMBER(L60),ISNUMBER(M60)),  AVERAGE(L60:M60),  L60 )</f>
        <v>NA</v>
      </c>
      <c r="M202" s="15" t="str">
        <f>IF(ISNUMBER(L202*'Ranking Mask'!L60), COUNTIFS('Ranking Mask'!L$4:L$70, "&gt;0", L$146:L$212, "&gt;"&amp;L202)+1, 'Ranking Mask'!L60)</f>
        <v>NA</v>
      </c>
      <c r="N202" s="8" t="str">
        <f>IF( AND(ISNUMBER(N60),ISNUMBER(O60)),  AVERAGE(N60:O60),  N60 )</f>
        <v>NA</v>
      </c>
      <c r="O202" s="14" t="str">
        <f>IF(ISNUMBER(N202*'Ranking Mask'!N60), COUNTIFS('Ranking Mask'!N$4:N$70, "&gt;0", N$146:N$212, "&gt;"&amp;N202)+1, 'Ranking Mask'!N60)</f>
        <v>NA</v>
      </c>
      <c r="P202" s="9" t="str">
        <f>IF( AND(ISNUMBER(P60),ISNUMBER(Q60)),  AVERAGE(P60:Q60),  P60 )</f>
        <v>NA</v>
      </c>
      <c r="Q202" s="15" t="str">
        <f>IF(ISNUMBER(P202*'Ranking Mask'!P60), COUNTIFS('Ranking Mask'!P$4:P$70, "&gt;0", P$146:P$212, "&gt;"&amp;P202)+1, 'Ranking Mask'!P60)</f>
        <v>NA</v>
      </c>
      <c r="R202" s="8" t="str">
        <f>IF( AND(ISNUMBER(R60),ISNUMBER(S60)),  AVERAGE(R60:S60),  R60 )</f>
        <v>NA</v>
      </c>
      <c r="S202" s="14" t="str">
        <f>IF(ISNUMBER(R202*'Ranking Mask'!R60), COUNTIFS('Ranking Mask'!R$4:R$70, "&gt;0", R$146:R$212, "&gt;"&amp;R202)+1, 'Ranking Mask'!R60)</f>
        <v>NA</v>
      </c>
      <c r="T202" s="9" t="str">
        <f>IF( AND(ISNUMBER(T60),ISNUMBER(U60)),  AVERAGE(T60:U60),  T60 )</f>
        <v>NA</v>
      </c>
      <c r="U202" s="15" t="str">
        <f>IF(ISNUMBER(T202*'Ranking Mask'!T60), COUNTIFS('Ranking Mask'!T$4:T$70, "&gt;0", T$146:T$212, "&gt;"&amp;T202)+1, 'Ranking Mask'!T60)</f>
        <v>NA</v>
      </c>
      <c r="V202" s="8" t="str">
        <f>IF( AND(ISNUMBER(V60),ISNUMBER(W60)),  AVERAGE(V60:W60),  V60 )</f>
        <v>NA</v>
      </c>
      <c r="W202" s="14" t="str">
        <f>IF(ISNUMBER(V202*'Ranking Mask'!V60), COUNTIFS('Ranking Mask'!V$4:V$70, "&gt;0", V$146:V$212, "&gt;"&amp;V202)+1, 'Ranking Mask'!V60)</f>
        <v>NA</v>
      </c>
      <c r="X202" s="9" t="str">
        <f>IF( AND(ISNUMBER(X60),ISNUMBER(Y60)),  AVERAGE(X60:Y60),  X60 )</f>
        <v>NA</v>
      </c>
      <c r="Y202" s="15" t="str">
        <f>IF(ISNUMBER(X202*'Ranking Mask'!X60), COUNTIFS('Ranking Mask'!X$4:X$70, "&gt;0", X$146:X$212, "&gt;"&amp;X202)+1, 'Ranking Mask'!X60)</f>
        <v>NA</v>
      </c>
      <c r="Z202" s="8" t="str">
        <f>IF( AND(ISNUMBER(Z60),ISNUMBER(AA60)),  AVERAGE(Z60:AA60),  Z60 )</f>
        <v>NA</v>
      </c>
      <c r="AA202" s="14" t="str">
        <f>IF(ISNUMBER(Z202*'Ranking Mask'!Z60), COUNTIFS('Ranking Mask'!Z$4:Z$70, "&gt;0", Z$146:Z$212, "&gt;"&amp;Z202)+1, 'Ranking Mask'!Z60)</f>
        <v>NA</v>
      </c>
      <c r="AB202" s="9" t="str">
        <f>IF( AND(ISNUMBER(AB60),ISNUMBER(AC60)),  AVERAGE(AB60:AC60),  AB60 )</f>
        <v>NA</v>
      </c>
      <c r="AC202" s="15" t="str">
        <f>IF(ISNUMBER(AB202*'Ranking Mask'!AB60), COUNTIFS('Ranking Mask'!AB$4:AB$70, "&gt;0", AB$146:AB$212, "&gt;"&amp;AB202)+1, 'Ranking Mask'!AB60)</f>
        <v>NA</v>
      </c>
      <c r="AD202" s="8">
        <f>IF( AND(ISNUMBER(AD60),ISNUMBER(AE60)),  AVERAGE(AD60:AE60),  AD60 )</f>
        <v>0.78490525</v>
      </c>
      <c r="AE202" s="14">
        <f>IF(ISNUMBER(AD202*'Ranking Mask'!AD60), COUNTIFS('Ranking Mask'!AD$4:AD$70, "&gt;0", AD$146:AD$212, "&gt;"&amp;AD202)+1, 'Ranking Mask'!AD60)</f>
        <v>3</v>
      </c>
      <c r="AF202" s="9" t="str">
        <f>IF( AND(ISNUMBER(AF60),ISNUMBER(AG60)),  AVERAGE(AF60:AG60),  AF60 )</f>
        <v>NA</v>
      </c>
      <c r="AG202" s="15" t="str">
        <f>IF(ISNUMBER(AF202*'Ranking Mask'!AF60), COUNTIFS('Ranking Mask'!AF$4:AF$70, "&gt;0", AF$146:AF$212, "&gt;"&amp;AF202)+1, 'Ranking Mask'!AF60)</f>
        <v>NA</v>
      </c>
      <c r="AH202" s="8" t="str">
        <f>IF( AND(ISNUMBER(AH60),ISNUMBER(AI60)),  AVERAGE(AH60:AI60),  AH60 )</f>
        <v>NA</v>
      </c>
      <c r="AI202" s="14" t="str">
        <f>IF(ISNUMBER(AH202*'Ranking Mask'!AH60), COUNTIFS('Ranking Mask'!AH$4:AH$70, "&gt;0", AH$146:AH$212, "&gt;"&amp;AH202)+1, 'Ranking Mask'!AH60)</f>
        <v>NA</v>
      </c>
      <c r="AJ202" s="9" t="str">
        <f>IF( AND(ISNUMBER(AJ60),ISNUMBER(AK60)),  AVERAGE(AJ60:AK60),  AJ60 )</f>
        <v>NA</v>
      </c>
      <c r="AK202" s="15" t="str">
        <f>IF(ISNUMBER(AJ202*'Ranking Mask'!AJ60), COUNTIFS('Ranking Mask'!AJ$4:AJ$70, "&gt;0", AJ$146:AJ$212, "&gt;"&amp;AJ202)+1, 'Ranking Mask'!AJ60)</f>
        <v>NA</v>
      </c>
      <c r="AL202" s="8" t="str">
        <f>IF( AND(ISNUMBER(AL60),ISNUMBER(AM60)),  AVERAGE(AL60:AM60),  AL60 )</f>
        <v>NA</v>
      </c>
      <c r="AM202" s="14" t="str">
        <f>IF(ISNUMBER(AL202*'Ranking Mask'!AL60), COUNTIFS('Ranking Mask'!AL$4:AL$70, "&gt;0", AL$146:AL$212, "&gt;"&amp;AL202)+1, 'Ranking Mask'!AL60)</f>
        <v>NA</v>
      </c>
      <c r="AN202" s="9" t="str">
        <f>IF( AND(ISNUMBER(AN60),ISNUMBER(AO60)),  AVERAGE(AN60:AO60),  AN60 )</f>
        <v>NA</v>
      </c>
      <c r="AO202" s="15" t="str">
        <f>IF(ISNUMBER(AN202*'Ranking Mask'!AN60), COUNTIFS('Ranking Mask'!AN$4:AN$70, "&gt;0", AN$146:AN$212, "&gt;"&amp;AN202)+1, 'Ranking Mask'!AN60)</f>
        <v>NA</v>
      </c>
    </row>
    <row r="203" spans="1:41" x14ac:dyDescent="0.25">
      <c r="A203" s="17" t="str">
        <f>SEG!A61</f>
        <v>SZU-CN</v>
      </c>
      <c r="B203" s="8">
        <f>IF( AND(ISNUMBER(B61),ISNUMBER(C61)),  AVERAGE(B61:C61),  B61 )</f>
        <v>0.27115024999999998</v>
      </c>
      <c r="C203" s="14">
        <f>IF(ISNUMBER(B203*'Ranking Mask'!B61), COUNTIFS('Ranking Mask'!B$4:B$70, "&gt;0", B$146:B$212, "&gt;"&amp;B203)+1, 'Ranking Mask'!B61)</f>
        <v>16</v>
      </c>
      <c r="D203" s="9">
        <f>IF( AND(ISNUMBER(D61),ISNUMBER(E61)),  AVERAGE(D61:E61),  D61 )</f>
        <v>0.72945824999999997</v>
      </c>
      <c r="E203" s="15">
        <f>IF(ISNUMBER(D203*'Ranking Mask'!D61), COUNTIFS('Ranking Mask'!D$4:D$70, "&gt;0", D$146:D$212, "&gt;"&amp;D203)+1, 'Ranking Mask'!D61)</f>
        <v>11</v>
      </c>
      <c r="F203" s="8" t="str">
        <f>IF( AND(ISNUMBER(F61),ISNUMBER(G61)),  AVERAGE(F61:G61),  F61 )</f>
        <v>NA</v>
      </c>
      <c r="G203" s="14" t="str">
        <f>IF(ISNUMBER(F203*'Ranking Mask'!F61), COUNTIFS('Ranking Mask'!F$4:F$70, "&gt;0", F$146:F$212, "&gt;"&amp;F203)+1, 'Ranking Mask'!F61)</f>
        <v>NA</v>
      </c>
      <c r="H203" s="9" t="str">
        <f>IF( AND(ISNUMBER(H61),ISNUMBER(I61)),  AVERAGE(H61:I61),  H61 )</f>
        <v>NA</v>
      </c>
      <c r="I203" s="15" t="str">
        <f>IF(ISNUMBER(H203*'Ranking Mask'!H61), COUNTIFS('Ranking Mask'!H$4:H$70, "&gt;0", H$146:H$212, "&gt;"&amp;H203)+1, 'Ranking Mask'!H61)</f>
        <v>NA</v>
      </c>
      <c r="J203" s="8">
        <f>IF( AND(ISNUMBER(J61),ISNUMBER(K61)),  AVERAGE(J61:K61),  J61 )</f>
        <v>0.56523774999999998</v>
      </c>
      <c r="K203" s="14">
        <f>IF(ISNUMBER(J203*'Ranking Mask'!J61), COUNTIFS('Ranking Mask'!J$4:J$70, "&gt;0", J$146:J$212, "&gt;"&amp;J203)+1, 'Ranking Mask'!J61)</f>
        <v>18</v>
      </c>
      <c r="L203" s="9" t="str">
        <f>IF( AND(ISNUMBER(L61),ISNUMBER(M61)),  AVERAGE(L61:M61),  L61 )</f>
        <v>NA</v>
      </c>
      <c r="M203" s="15" t="str">
        <f>IF(ISNUMBER(L203*'Ranking Mask'!L61), COUNTIFS('Ranking Mask'!L$4:L$70, "&gt;0", L$146:L$212, "&gt;"&amp;L203)+1, 'Ranking Mask'!L61)</f>
        <v>NA</v>
      </c>
      <c r="N203" s="8" t="str">
        <f>IF( AND(ISNUMBER(N61),ISNUMBER(O61)),  AVERAGE(N61:O61),  N61 )</f>
        <v>NA</v>
      </c>
      <c r="O203" s="14" t="str">
        <f>IF(ISNUMBER(N203*'Ranking Mask'!N61), COUNTIFS('Ranking Mask'!N$4:N$70, "&gt;0", N$146:N$212, "&gt;"&amp;N203)+1, 'Ranking Mask'!N61)</f>
        <v>NA</v>
      </c>
      <c r="P203" s="9" t="str">
        <f>IF( AND(ISNUMBER(P61),ISNUMBER(Q61)),  AVERAGE(P61:Q61),  P61 )</f>
        <v>NA</v>
      </c>
      <c r="Q203" s="15" t="str">
        <f>IF(ISNUMBER(P203*'Ranking Mask'!P61), COUNTIFS('Ranking Mask'!P$4:P$70, "&gt;0", P$146:P$212, "&gt;"&amp;P203)+1, 'Ranking Mask'!P61)</f>
        <v>NA</v>
      </c>
      <c r="R203" s="8">
        <f>IF( AND(ISNUMBER(R61),ISNUMBER(S61)),  AVERAGE(R61:S61),  R61 )</f>
        <v>0.91818674999999994</v>
      </c>
      <c r="S203" s="14">
        <f>IF(ISNUMBER(R203*'Ranking Mask'!R61), COUNTIFS('Ranking Mask'!R$4:R$70, "&gt;0", R$146:R$212, "&gt;"&amp;R203)+1, 'Ranking Mask'!R61)</f>
        <v>11</v>
      </c>
      <c r="T203" s="9">
        <f>IF( AND(ISNUMBER(T61),ISNUMBER(U61)),  AVERAGE(T61:U61),  T61 )</f>
        <v>0.89712550000000002</v>
      </c>
      <c r="U203" s="15">
        <f>IF(ISNUMBER(T203*'Ranking Mask'!T61), COUNTIFS('Ranking Mask'!T$4:T$70, "&gt;0", T$146:T$212, "&gt;"&amp;T203)+1, 'Ranking Mask'!T61)</f>
        <v>21</v>
      </c>
      <c r="V203" s="8" t="str">
        <f>IF( AND(ISNUMBER(V61),ISNUMBER(W61)),  AVERAGE(V61:W61),  V61 )</f>
        <v>NA</v>
      </c>
      <c r="W203" s="14" t="str">
        <f>IF(ISNUMBER(V203*'Ranking Mask'!V61), COUNTIFS('Ranking Mask'!V$4:V$70, "&gt;0", V$146:V$212, "&gt;"&amp;V203)+1, 'Ranking Mask'!V61)</f>
        <v>NA</v>
      </c>
      <c r="X203" s="9" t="str">
        <f>IF( AND(ISNUMBER(X61),ISNUMBER(Y61)),  AVERAGE(X61:Y61),  X61 )</f>
        <v>NA</v>
      </c>
      <c r="Y203" s="15" t="str">
        <f>IF(ISNUMBER(X203*'Ranking Mask'!X61), COUNTIFS('Ranking Mask'!X$4:X$70, "&gt;0", X$146:X$212, "&gt;"&amp;X203)+1, 'Ranking Mask'!X61)</f>
        <v>NA</v>
      </c>
      <c r="Z203" s="8" t="str">
        <f>IF( AND(ISNUMBER(Z61),ISNUMBER(AA61)),  AVERAGE(Z61:AA61),  Z61 )</f>
        <v>NA</v>
      </c>
      <c r="AA203" s="14" t="str">
        <f>IF(ISNUMBER(Z203*'Ranking Mask'!Z61), COUNTIFS('Ranking Mask'!Z$4:Z$70, "&gt;0", Z$146:Z$212, "&gt;"&amp;Z203)+1, 'Ranking Mask'!Z61)</f>
        <v>NA</v>
      </c>
      <c r="AB203" s="9" t="str">
        <f>IF( AND(ISNUMBER(AB61),ISNUMBER(AC61)),  AVERAGE(AB61:AC61),  AB61 )</f>
        <v>NA</v>
      </c>
      <c r="AC203" s="15" t="str">
        <f>IF(ISNUMBER(AB203*'Ranking Mask'!AB61), COUNTIFS('Ranking Mask'!AB$4:AB$70, "&gt;0", AB$146:AB$212, "&gt;"&amp;AB203)+1, 'Ranking Mask'!AB61)</f>
        <v>NA</v>
      </c>
      <c r="AD203" s="8" t="str">
        <f>IF( AND(ISNUMBER(AD61),ISNUMBER(AE61)),  AVERAGE(AD61:AE61),  AD61 )</f>
        <v>NA</v>
      </c>
      <c r="AE203" s="14" t="str">
        <f>IF(ISNUMBER(AD203*'Ranking Mask'!AD61), COUNTIFS('Ranking Mask'!AD$4:AD$70, "&gt;0", AD$146:AD$212, "&gt;"&amp;AD203)+1, 'Ranking Mask'!AD61)</f>
        <v>NA</v>
      </c>
      <c r="AF203" s="9">
        <f>IF( AND(ISNUMBER(AF61),ISNUMBER(AG61)),  AVERAGE(AF61:AG61),  AF61 )</f>
        <v>0.85148699999999999</v>
      </c>
      <c r="AG203" s="15">
        <f>IF(ISNUMBER(AF203*'Ranking Mask'!AF61), COUNTIFS('Ranking Mask'!AF$4:AF$70, "&gt;0", AF$146:AF$212, "&gt;"&amp;AF203)+1, 'Ranking Mask'!AF61)</f>
        <v>22</v>
      </c>
      <c r="AH203" s="8">
        <f>IF( AND(ISNUMBER(AH61),ISNUMBER(AI61)),  AVERAGE(AH61:AI61),  AH61 )</f>
        <v>0.66769400000000001</v>
      </c>
      <c r="AI203" s="14">
        <f>IF(ISNUMBER(AH203*'Ranking Mask'!AH61), COUNTIFS('Ranking Mask'!AH$4:AH$70, "&gt;0", AH$146:AH$212, "&gt;"&amp;AH203)+1, 'Ranking Mask'!AH61)</f>
        <v>25</v>
      </c>
      <c r="AJ203" s="9" t="str">
        <f>IF( AND(ISNUMBER(AJ61),ISNUMBER(AK61)),  AVERAGE(AJ61:AK61),  AJ61 )</f>
        <v>NA</v>
      </c>
      <c r="AK203" s="15" t="str">
        <f>IF(ISNUMBER(AJ203*'Ranking Mask'!AJ61), COUNTIFS('Ranking Mask'!AJ$4:AJ$70, "&gt;0", AJ$146:AJ$212, "&gt;"&amp;AJ203)+1, 'Ranking Mask'!AJ61)</f>
        <v>NA</v>
      </c>
      <c r="AL203" s="8">
        <f>IF( AND(ISNUMBER(AL61),ISNUMBER(AM61)),  AVERAGE(AL61:AM61),  AL61 )</f>
        <v>0.83610324999999996</v>
      </c>
      <c r="AM203" s="14">
        <f>IF(ISNUMBER(AL203*'Ranking Mask'!AL61), COUNTIFS('Ranking Mask'!AL$4:AL$70, "&gt;0", AL$146:AL$212, "&gt;"&amp;AL203)+1, 'Ranking Mask'!AL61)</f>
        <v>22</v>
      </c>
      <c r="AN203" s="9" t="str">
        <f>IF( AND(ISNUMBER(AN61),ISNUMBER(AO61)),  AVERAGE(AN61:AO61),  AN61 )</f>
        <v>NA</v>
      </c>
      <c r="AO203" s="15" t="str">
        <f>IF(ISNUMBER(AN203*'Ranking Mask'!AN61), COUNTIFS('Ranking Mask'!AN$4:AN$70, "&gt;0", AN$146:AN$212, "&gt;"&amp;AN203)+1, 'Ranking Mask'!AN61)</f>
        <v>NA</v>
      </c>
    </row>
    <row r="204" spans="1:41" x14ac:dyDescent="0.25">
      <c r="A204" s="17" t="str">
        <f>SEG!A62</f>
        <v>THU-CN (2)</v>
      </c>
      <c r="B204" s="8" t="str">
        <f>IF( AND(ISNUMBER(B62),ISNUMBER(C62)),  AVERAGE(B62:C62),  B62 )</f>
        <v>NA</v>
      </c>
      <c r="C204" s="14" t="str">
        <f>IF(ISNUMBER(B204*'Ranking Mask'!B62), COUNTIFS('Ranking Mask'!B$4:B$70, "&gt;0", B$146:B$212, "&gt;"&amp;B204)+1, 'Ranking Mask'!B62)</f>
        <v>NA</v>
      </c>
      <c r="D204" s="9" t="str">
        <f>IF( AND(ISNUMBER(D62),ISNUMBER(E62)),  AVERAGE(D62:E62),  D62 )</f>
        <v>NA</v>
      </c>
      <c r="E204" s="15" t="str">
        <f>IF(ISNUMBER(D204*'Ranking Mask'!D62), COUNTIFS('Ranking Mask'!D$4:D$70, "&gt;0", D$146:D$212, "&gt;"&amp;D204)+1, 'Ranking Mask'!D62)</f>
        <v>NA</v>
      </c>
      <c r="F204" s="8">
        <f>IF( AND(ISNUMBER(F62),ISNUMBER(G62)),  AVERAGE(F62:G62),  F62 )</f>
        <v>0.79720400000000002</v>
      </c>
      <c r="G204" s="14">
        <f>IF(ISNUMBER(F204*'Ranking Mask'!F62), COUNTIFS('Ranking Mask'!F$4:F$70, "&gt;0", F$146:F$212, "&gt;"&amp;F204)+1, 'Ranking Mask'!F62)</f>
        <v>14</v>
      </c>
      <c r="H204" s="9" t="str">
        <f>IF( AND(ISNUMBER(H62),ISNUMBER(I62)),  AVERAGE(H62:I62),  H62 )</f>
        <v>NA</v>
      </c>
      <c r="I204" s="15" t="str">
        <f>IF(ISNUMBER(H204*'Ranking Mask'!H62), COUNTIFS('Ranking Mask'!H$4:H$70, "&gt;0", H$146:H$212, "&gt;"&amp;H204)+1, 'Ranking Mask'!H62)</f>
        <v>NA</v>
      </c>
      <c r="J204" s="8" t="str">
        <f>IF( AND(ISNUMBER(J62),ISNUMBER(K62)),  AVERAGE(J62:K62),  J62 )</f>
        <v>NA</v>
      </c>
      <c r="K204" s="14" t="str">
        <f>IF(ISNUMBER(J204*'Ranking Mask'!J62), COUNTIFS('Ranking Mask'!J$4:J$70, "&gt;0", J$146:J$212, "&gt;"&amp;J204)+1, 'Ranking Mask'!J62)</f>
        <v>NA</v>
      </c>
      <c r="L204" s="9" t="str">
        <f>IF( AND(ISNUMBER(L62),ISNUMBER(M62)),  AVERAGE(L62:M62),  L62 )</f>
        <v>NA</v>
      </c>
      <c r="M204" s="15" t="str">
        <f>IF(ISNUMBER(L204*'Ranking Mask'!L62), COUNTIFS('Ranking Mask'!L$4:L$70, "&gt;0", L$146:L$212, "&gt;"&amp;L204)+1, 'Ranking Mask'!L62)</f>
        <v>NA</v>
      </c>
      <c r="N204" s="8" t="str">
        <f>IF( AND(ISNUMBER(N62),ISNUMBER(O62)),  AVERAGE(N62:O62),  N62 )</f>
        <v>NA</v>
      </c>
      <c r="O204" s="14" t="str">
        <f>IF(ISNUMBER(N204*'Ranking Mask'!N62), COUNTIFS('Ranking Mask'!N$4:N$70, "&gt;0", N$146:N$212, "&gt;"&amp;N204)+1, 'Ranking Mask'!N62)</f>
        <v>NA</v>
      </c>
      <c r="P204" s="9" t="str">
        <f>IF( AND(ISNUMBER(P62),ISNUMBER(Q62)),  AVERAGE(P62:Q62),  P62 )</f>
        <v>NA</v>
      </c>
      <c r="Q204" s="15" t="str">
        <f>IF(ISNUMBER(P204*'Ranking Mask'!P62), COUNTIFS('Ranking Mask'!P$4:P$70, "&gt;0", P$146:P$212, "&gt;"&amp;P204)+1, 'Ranking Mask'!P62)</f>
        <v>NA</v>
      </c>
      <c r="R204" s="8">
        <f>IF( AND(ISNUMBER(R62),ISNUMBER(S62)),  AVERAGE(R62:S62),  R62 )</f>
        <v>0.87532199999999993</v>
      </c>
      <c r="S204" s="14">
        <f>IF(ISNUMBER(R204*'Ranking Mask'!R62), COUNTIFS('Ranking Mask'!R$4:R$70, "&gt;0", R$146:R$212, "&gt;"&amp;R204)+1, 'Ranking Mask'!R62)</f>
        <v>25</v>
      </c>
      <c r="T204" s="9">
        <f>IF( AND(ISNUMBER(T62),ISNUMBER(U62)),  AVERAGE(T62:U62),  T62 )</f>
        <v>0.86836899999999995</v>
      </c>
      <c r="U204" s="15">
        <f>IF(ISNUMBER(T204*'Ranking Mask'!T62), COUNTIFS('Ranking Mask'!T$4:T$70, "&gt;0", T$146:T$212, "&gt;"&amp;T204)+1, 'Ranking Mask'!T62)</f>
        <v>30</v>
      </c>
      <c r="V204" s="8" t="str">
        <f>IF( AND(ISNUMBER(V62),ISNUMBER(W62)),  AVERAGE(V62:W62),  V62 )</f>
        <v>NA</v>
      </c>
      <c r="W204" s="14" t="str">
        <f>IF(ISNUMBER(V204*'Ranking Mask'!V62), COUNTIFS('Ranking Mask'!V$4:V$70, "&gt;0", V$146:V$212, "&gt;"&amp;V204)+1, 'Ranking Mask'!V62)</f>
        <v>NA</v>
      </c>
      <c r="X204" s="9" t="str">
        <f>IF( AND(ISNUMBER(X62),ISNUMBER(Y62)),  AVERAGE(X62:Y62),  X62 )</f>
        <v>NA</v>
      </c>
      <c r="Y204" s="15" t="str">
        <f>IF(ISNUMBER(X204*'Ranking Mask'!X62), COUNTIFS('Ranking Mask'!X$4:X$70, "&gt;0", X$146:X$212, "&gt;"&amp;X204)+1, 'Ranking Mask'!X62)</f>
        <v>NA</v>
      </c>
      <c r="Z204" s="8" t="str">
        <f>IF( AND(ISNUMBER(Z62),ISNUMBER(AA62)),  AVERAGE(Z62:AA62),  Z62 )</f>
        <v>NA</v>
      </c>
      <c r="AA204" s="14" t="str">
        <f>IF(ISNUMBER(Z204*'Ranking Mask'!Z62), COUNTIFS('Ranking Mask'!Z$4:Z$70, "&gt;0", Z$146:Z$212, "&gt;"&amp;Z204)+1, 'Ranking Mask'!Z62)</f>
        <v>NA</v>
      </c>
      <c r="AB204" s="9" t="str">
        <f>IF( AND(ISNUMBER(AB62),ISNUMBER(AC62)),  AVERAGE(AB62:AC62),  AB62 )</f>
        <v>NA</v>
      </c>
      <c r="AC204" s="15" t="str">
        <f>IF(ISNUMBER(AB204*'Ranking Mask'!AB62), COUNTIFS('Ranking Mask'!AB$4:AB$70, "&gt;0", AB$146:AB$212, "&gt;"&amp;AB204)+1, 'Ranking Mask'!AB62)</f>
        <v>NA</v>
      </c>
      <c r="AD204" s="8" t="str">
        <f>IF( AND(ISNUMBER(AD62),ISNUMBER(AE62)),  AVERAGE(AD62:AE62),  AD62 )</f>
        <v>NA</v>
      </c>
      <c r="AE204" s="14" t="str">
        <f>IF(ISNUMBER(AD204*'Ranking Mask'!AD62), COUNTIFS('Ranking Mask'!AD$4:AD$70, "&gt;0", AD$146:AD$212, "&gt;"&amp;AD204)+1, 'Ranking Mask'!AD62)</f>
        <v>NA</v>
      </c>
      <c r="AF204" s="9" t="str">
        <f>IF( AND(ISNUMBER(AF62),ISNUMBER(AG62)),  AVERAGE(AF62:AG62),  AF62 )</f>
        <v>NA</v>
      </c>
      <c r="AG204" s="15" t="str">
        <f>IF(ISNUMBER(AF204*'Ranking Mask'!AF62), COUNTIFS('Ranking Mask'!AF$4:AF$70, "&gt;0", AF$146:AF$212, "&gt;"&amp;AF204)+1, 'Ranking Mask'!AF62)</f>
        <v>NA</v>
      </c>
      <c r="AH204" s="8" t="str">
        <f>IF( AND(ISNUMBER(AH62),ISNUMBER(AI62)),  AVERAGE(AH62:AI62),  AH62 )</f>
        <v>NA</v>
      </c>
      <c r="AI204" s="14" t="str">
        <f>IF(ISNUMBER(AH204*'Ranking Mask'!AH62), COUNTIFS('Ranking Mask'!AH$4:AH$70, "&gt;0", AH$146:AH$212, "&gt;"&amp;AH204)+1, 'Ranking Mask'!AH62)</f>
        <v>NA</v>
      </c>
      <c r="AJ204" s="9" t="str">
        <f>IF( AND(ISNUMBER(AJ62),ISNUMBER(AK62)),  AVERAGE(AJ62:AK62),  AJ62 )</f>
        <v>NA</v>
      </c>
      <c r="AK204" s="15" t="str">
        <f>IF(ISNUMBER(AJ204*'Ranking Mask'!AJ62), COUNTIFS('Ranking Mask'!AJ$4:AJ$70, "&gt;0", AJ$146:AJ$212, "&gt;"&amp;AJ204)+1, 'Ranking Mask'!AJ62)</f>
        <v>NA</v>
      </c>
      <c r="AL204" s="8">
        <f>IF( AND(ISNUMBER(AL62),ISNUMBER(AM62)),  AVERAGE(AL62:AM62),  AL62 )</f>
        <v>0.84214349999999993</v>
      </c>
      <c r="AM204" s="14">
        <f>IF(ISNUMBER(AL204*'Ranking Mask'!AL62), COUNTIFS('Ranking Mask'!AL$4:AL$70, "&gt;0", AL$146:AL$212, "&gt;"&amp;AL204)+1, 'Ranking Mask'!AL62)</f>
        <v>20</v>
      </c>
      <c r="AN204" s="9" t="str">
        <f>IF( AND(ISNUMBER(AN62),ISNUMBER(AO62)),  AVERAGE(AN62:AO62),  AN62 )</f>
        <v>NA</v>
      </c>
      <c r="AO204" s="15" t="str">
        <f>IF(ISNUMBER(AN204*'Ranking Mask'!AN62), COUNTIFS('Ranking Mask'!AN$4:AN$70, "&gt;0", AN$146:AN$212, "&gt;"&amp;AN204)+1, 'Ranking Mask'!AN62)</f>
        <v>NA</v>
      </c>
    </row>
    <row r="205" spans="1:41" x14ac:dyDescent="0.25">
      <c r="A205" s="17" t="str">
        <f>SEG!A63</f>
        <v>TUG-AT</v>
      </c>
      <c r="B205" s="8" t="str">
        <f>IF( AND(ISNUMBER(B63),ISNUMBER(C63)),  AVERAGE(B63:C63),  B63 )</f>
        <v>NA</v>
      </c>
      <c r="C205" s="14" t="str">
        <f>IF(ISNUMBER(B205*'Ranking Mask'!B63), COUNTIFS('Ranking Mask'!B$4:B$70, "&gt;0", B$146:B$212, "&gt;"&amp;B205)+1, 'Ranking Mask'!B63)</f>
        <v>NA</v>
      </c>
      <c r="D205" s="9" t="str">
        <f>IF( AND(ISNUMBER(D63),ISNUMBER(E63)),  AVERAGE(D63:E63),  D63 )</f>
        <v>NA</v>
      </c>
      <c r="E205" s="15" t="str">
        <f>IF(ISNUMBER(D205*'Ranking Mask'!D63), COUNTIFS('Ranking Mask'!D$4:D$70, "&gt;0", D$146:D$212, "&gt;"&amp;D205)+1, 'Ranking Mask'!D63)</f>
        <v>NA</v>
      </c>
      <c r="F205" s="8">
        <f>IF( AND(ISNUMBER(F63),ISNUMBER(G63)),  AVERAGE(F63:G63),  F63 )</f>
        <v>0.89415725000000001</v>
      </c>
      <c r="G205" s="14">
        <f>IF(ISNUMBER(F205*'Ranking Mask'!F63), COUNTIFS('Ranking Mask'!F$4:F$70, "&gt;0", F$146:F$212, "&gt;"&amp;F205)+1, 'Ranking Mask'!F63)</f>
        <v>4</v>
      </c>
      <c r="H205" s="9" t="str">
        <f>IF( AND(ISNUMBER(H63),ISNUMBER(I63)),  AVERAGE(H63:I63),  H63 )</f>
        <v>NA</v>
      </c>
      <c r="I205" s="15" t="str">
        <f>IF(ISNUMBER(H205*'Ranking Mask'!H63), COUNTIFS('Ranking Mask'!H$4:H$70, "&gt;0", H$146:H$212, "&gt;"&amp;H205)+1, 'Ranking Mask'!H63)</f>
        <v>NA</v>
      </c>
      <c r="J205" s="8">
        <f>IF( AND(ISNUMBER(J63),ISNUMBER(K63)),  AVERAGE(J63:K63),  J63 )</f>
        <v>0.62503675000000003</v>
      </c>
      <c r="K205" s="14">
        <f>IF(ISNUMBER(J205*'Ranking Mask'!J63), COUNTIFS('Ranking Mask'!J$4:J$70, "&gt;0", J$146:J$212, "&gt;"&amp;J205)+1, 'Ranking Mask'!J63)</f>
        <v>13</v>
      </c>
      <c r="L205" s="9" t="str">
        <f>IF( AND(ISNUMBER(L63),ISNUMBER(M63)),  AVERAGE(L63:M63),  L63 )</f>
        <v>NA</v>
      </c>
      <c r="M205" s="15" t="str">
        <f>IF(ISNUMBER(L205*'Ranking Mask'!L63), COUNTIFS('Ranking Mask'!L$4:L$70, "&gt;0", L$146:L$212, "&gt;"&amp;L205)+1, 'Ranking Mask'!L63)</f>
        <v>NA</v>
      </c>
      <c r="N205" s="8" t="str">
        <f>IF( AND(ISNUMBER(N63),ISNUMBER(O63)),  AVERAGE(N63:O63),  N63 )</f>
        <v>NA</v>
      </c>
      <c r="O205" s="14" t="str">
        <f>IF(ISNUMBER(N205*'Ranking Mask'!N63), COUNTIFS('Ranking Mask'!N$4:N$70, "&gt;0", N$146:N$212, "&gt;"&amp;N205)+1, 'Ranking Mask'!N63)</f>
        <v>NA</v>
      </c>
      <c r="P205" s="9" t="str">
        <f>IF( AND(ISNUMBER(P63),ISNUMBER(Q63)),  AVERAGE(P63:Q63),  P63 )</f>
        <v>NA</v>
      </c>
      <c r="Q205" s="15" t="str">
        <f>IF(ISNUMBER(P205*'Ranking Mask'!P63), COUNTIFS('Ranking Mask'!P$4:P$70, "&gt;0", P$146:P$212, "&gt;"&amp;P205)+1, 'Ranking Mask'!P63)</f>
        <v>NA</v>
      </c>
      <c r="R205" s="8">
        <f>IF( AND(ISNUMBER(R63),ISNUMBER(S63)),  AVERAGE(R63:S63),  R63 )</f>
        <v>0.92255550000000008</v>
      </c>
      <c r="S205" s="14">
        <f>IF(ISNUMBER(R205*'Ranking Mask'!R63), COUNTIFS('Ranking Mask'!R$4:R$70, "&gt;0", R$146:R$212, "&gt;"&amp;R205)+1, 'Ranking Mask'!R63)</f>
        <v>8</v>
      </c>
      <c r="T205" s="9">
        <f>IF( AND(ISNUMBER(T63),ISNUMBER(U63)),  AVERAGE(T63:U63),  T63 )</f>
        <v>0.93044425000000008</v>
      </c>
      <c r="U205" s="15">
        <f>IF(ISNUMBER(T205*'Ranking Mask'!T63), COUNTIFS('Ranking Mask'!T$4:T$70, "&gt;0", T$146:T$212, "&gt;"&amp;T205)+1, 'Ranking Mask'!T63)</f>
        <v>14</v>
      </c>
      <c r="V205" s="8" t="str">
        <f>IF( AND(ISNUMBER(V63),ISNUMBER(W63)),  AVERAGE(V63:W63),  V63 )</f>
        <v>NA</v>
      </c>
      <c r="W205" s="14" t="str">
        <f>IF(ISNUMBER(V205*'Ranking Mask'!V63), COUNTIFS('Ranking Mask'!V$4:V$70, "&gt;0", V$146:V$212, "&gt;"&amp;V205)+1, 'Ranking Mask'!V63)</f>
        <v>NA</v>
      </c>
      <c r="X205" s="9" t="str">
        <f>IF( AND(ISNUMBER(X63),ISNUMBER(Y63)),  AVERAGE(X63:Y63),  X63 )</f>
        <v>NA</v>
      </c>
      <c r="Y205" s="15" t="str">
        <f>IF(ISNUMBER(X205*'Ranking Mask'!X63), COUNTIFS('Ranking Mask'!X$4:X$70, "&gt;0", X$146:X$212, "&gt;"&amp;X205)+1, 'Ranking Mask'!X63)</f>
        <v>NA</v>
      </c>
      <c r="Z205" s="8" t="str">
        <f>IF( AND(ISNUMBER(Z63),ISNUMBER(AA63)),  AVERAGE(Z63:AA63),  Z63 )</f>
        <v>NA</v>
      </c>
      <c r="AA205" s="14" t="str">
        <f>IF(ISNUMBER(Z205*'Ranking Mask'!Z63), COUNTIFS('Ranking Mask'!Z$4:Z$70, "&gt;0", Z$146:Z$212, "&gt;"&amp;Z205)+1, 'Ranking Mask'!Z63)</f>
        <v>NA</v>
      </c>
      <c r="AB205" s="9" t="str">
        <f>IF( AND(ISNUMBER(AB63),ISNUMBER(AC63)),  AVERAGE(AB63:AC63),  AB63 )</f>
        <v>NA</v>
      </c>
      <c r="AC205" s="15" t="str">
        <f>IF(ISNUMBER(AB205*'Ranking Mask'!AB63), COUNTIFS('Ranking Mask'!AB$4:AB$70, "&gt;0", AB$146:AB$212, "&gt;"&amp;AB205)+1, 'Ranking Mask'!AB63)</f>
        <v>NA</v>
      </c>
      <c r="AD205" s="8" t="str">
        <f>IF( AND(ISNUMBER(AD63),ISNUMBER(AE63)),  AVERAGE(AD63:AE63),  AD63 )</f>
        <v>NA</v>
      </c>
      <c r="AE205" s="14" t="str">
        <f>IF(ISNUMBER(AD205*'Ranking Mask'!AD63), COUNTIFS('Ranking Mask'!AD$4:AD$70, "&gt;0", AD$146:AD$212, "&gt;"&amp;AD205)+1, 'Ranking Mask'!AD63)</f>
        <v>NA</v>
      </c>
      <c r="AF205" s="9">
        <f>IF( AND(ISNUMBER(AF63),ISNUMBER(AG63)),  AVERAGE(AF63:AG63),  AF63 )</f>
        <v>0.89981575000000003</v>
      </c>
      <c r="AG205" s="15">
        <f>IF(ISNUMBER(AF205*'Ranking Mask'!AF63), COUNTIFS('Ranking Mask'!AF$4:AF$70, "&gt;0", AF$146:AF$212, "&gt;"&amp;AF205)+1, 'Ranking Mask'!AF63)</f>
        <v>18</v>
      </c>
      <c r="AH205" s="8" t="str">
        <f>IF( AND(ISNUMBER(AH63),ISNUMBER(AI63)),  AVERAGE(AH63:AI63),  AH63 )</f>
        <v>NA</v>
      </c>
      <c r="AI205" s="14" t="str">
        <f>IF(ISNUMBER(AH205*'Ranking Mask'!AH63), COUNTIFS('Ranking Mask'!AH$4:AH$70, "&gt;0", AH$146:AH$212, "&gt;"&amp;AH205)+1, 'Ranking Mask'!AH63)</f>
        <v>NA</v>
      </c>
      <c r="AJ205" s="9" t="str">
        <f>IF( AND(ISNUMBER(AJ63),ISNUMBER(AK63)),  AVERAGE(AJ63:AK63),  AJ63 )</f>
        <v>NA</v>
      </c>
      <c r="AK205" s="15" t="str">
        <f>IF(ISNUMBER(AJ205*'Ranking Mask'!AJ63), COUNTIFS('Ranking Mask'!AJ$4:AJ$70, "&gt;0", AJ$146:AJ$212, "&gt;"&amp;AJ205)+1, 'Ranking Mask'!AJ63)</f>
        <v>NA</v>
      </c>
      <c r="AL205" s="8">
        <f>IF( AND(ISNUMBER(AL63),ISNUMBER(AM63)),  AVERAGE(AL63:AM63),  AL63 )</f>
        <v>0.86891699999999994</v>
      </c>
      <c r="AM205" s="14">
        <f>IF(ISNUMBER(AL205*'Ranking Mask'!AL63), COUNTIFS('Ranking Mask'!AL$4:AL$70, "&gt;0", AL$146:AL$212, "&gt;"&amp;AL205)+1, 'Ranking Mask'!AL63)</f>
        <v>15</v>
      </c>
      <c r="AN205" s="9" t="str">
        <f>IF( AND(ISNUMBER(AN63),ISNUMBER(AO63)),  AVERAGE(AN63:AO63),  AN63 )</f>
        <v>NA</v>
      </c>
      <c r="AO205" s="15" t="str">
        <f>IF(ISNUMBER(AN205*'Ranking Mask'!AN63), COUNTIFS('Ranking Mask'!AN$4:AN$70, "&gt;0", AN$146:AN$212, "&gt;"&amp;AN205)+1, 'Ranking Mask'!AN63)</f>
        <v>NA</v>
      </c>
    </row>
    <row r="206" spans="1:41" x14ac:dyDescent="0.25">
      <c r="A206" s="17" t="str">
        <f>SEG!A64</f>
        <v>UCSB-US</v>
      </c>
      <c r="B206" s="8" t="str">
        <f>IF( AND(ISNUMBER(B64),ISNUMBER(C64)),  AVERAGE(B64:C64),  B64 )</f>
        <v>NA</v>
      </c>
      <c r="C206" s="14" t="str">
        <f>IF(ISNUMBER(B206*'Ranking Mask'!B64), COUNTIFS('Ranking Mask'!B$4:B$70, "&gt;0", B$146:B$212, "&gt;"&amp;B206)+1, 'Ranking Mask'!B64)</f>
        <v>NA</v>
      </c>
      <c r="D206" s="9" t="str">
        <f>IF( AND(ISNUMBER(D64),ISNUMBER(E64)),  AVERAGE(D64:E64),  D64 )</f>
        <v>NA</v>
      </c>
      <c r="E206" s="15" t="str">
        <f>IF(ISNUMBER(D206*'Ranking Mask'!D64), COUNTIFS('Ranking Mask'!D$4:D$70, "&gt;0", D$146:D$212, "&gt;"&amp;D206)+1, 'Ranking Mask'!D64)</f>
        <v>NA</v>
      </c>
      <c r="F206" s="8" t="str">
        <f>IF( AND(ISNUMBER(F64),ISNUMBER(G64)),  AVERAGE(F64:G64),  F64 )</f>
        <v>NA</v>
      </c>
      <c r="G206" s="14" t="str">
        <f>IF(ISNUMBER(F206*'Ranking Mask'!F64), COUNTIFS('Ranking Mask'!F$4:F$70, "&gt;0", F$146:F$212, "&gt;"&amp;F206)+1, 'Ranking Mask'!F64)</f>
        <v>NA</v>
      </c>
      <c r="H206" s="9" t="str">
        <f>IF( AND(ISNUMBER(H64),ISNUMBER(I64)),  AVERAGE(H64:I64),  H64 )</f>
        <v>NA</v>
      </c>
      <c r="I206" s="15" t="str">
        <f>IF(ISNUMBER(H206*'Ranking Mask'!H64), COUNTIFS('Ranking Mask'!H$4:H$70, "&gt;0", H$146:H$212, "&gt;"&amp;H206)+1, 'Ranking Mask'!H64)</f>
        <v>NA</v>
      </c>
      <c r="J206" s="8" t="str">
        <f>IF( AND(ISNUMBER(J64),ISNUMBER(K64)),  AVERAGE(J64:K64),  J64 )</f>
        <v>NA</v>
      </c>
      <c r="K206" s="14" t="str">
        <f>IF(ISNUMBER(J206*'Ranking Mask'!J64), COUNTIFS('Ranking Mask'!J$4:J$70, "&gt;0", J$146:J$212, "&gt;"&amp;J206)+1, 'Ranking Mask'!J64)</f>
        <v>NA</v>
      </c>
      <c r="L206" s="9" t="str">
        <f>IF( AND(ISNUMBER(L64),ISNUMBER(M64)),  AVERAGE(L64:M64),  L64 )</f>
        <v>NA</v>
      </c>
      <c r="M206" s="15" t="str">
        <f>IF(ISNUMBER(L206*'Ranking Mask'!L64), COUNTIFS('Ranking Mask'!L$4:L$70, "&gt;0", L$146:L$212, "&gt;"&amp;L206)+1, 'Ranking Mask'!L64)</f>
        <v>NA</v>
      </c>
      <c r="N206" s="8" t="str">
        <f>IF( AND(ISNUMBER(N64),ISNUMBER(O64)),  AVERAGE(N64:O64),  N64 )</f>
        <v>NA</v>
      </c>
      <c r="O206" s="14" t="str">
        <f>IF(ISNUMBER(N206*'Ranking Mask'!N64), COUNTIFS('Ranking Mask'!N$4:N$70, "&gt;0", N$146:N$212, "&gt;"&amp;N206)+1, 'Ranking Mask'!N64)</f>
        <v>NA</v>
      </c>
      <c r="P206" s="9">
        <f>IF( AND(ISNUMBER(P64),ISNUMBER(Q64)),  AVERAGE(P64:Q64),  P64 )</f>
        <v>0.67001825000000004</v>
      </c>
      <c r="Q206" s="15">
        <f>IF(ISNUMBER(P206*'Ranking Mask'!P64), COUNTIFS('Ranking Mask'!P$4:P$70, "&gt;0", P$146:P$212, "&gt;"&amp;P206)+1, 'Ranking Mask'!P64)</f>
        <v>8</v>
      </c>
      <c r="R206" s="8" t="str">
        <f>IF( AND(ISNUMBER(R64),ISNUMBER(S64)),  AVERAGE(R64:S64),  R64 )</f>
        <v>NA</v>
      </c>
      <c r="S206" s="14" t="str">
        <f>IF(ISNUMBER(R206*'Ranking Mask'!R64), COUNTIFS('Ranking Mask'!R$4:R$70, "&gt;0", R$146:R$212, "&gt;"&amp;R206)+1, 'Ranking Mask'!R64)</f>
        <v>NA</v>
      </c>
      <c r="T206" s="9" t="str">
        <f>IF( AND(ISNUMBER(T64),ISNUMBER(U64)),  AVERAGE(T64:U64),  T64 )</f>
        <v>NA</v>
      </c>
      <c r="U206" s="15" t="str">
        <f>IF(ISNUMBER(T206*'Ranking Mask'!T64), COUNTIFS('Ranking Mask'!T$4:T$70, "&gt;0", T$146:T$212, "&gt;"&amp;T206)+1, 'Ranking Mask'!T64)</f>
        <v>NA</v>
      </c>
      <c r="V206" s="8">
        <f>IF( AND(ISNUMBER(V64),ISNUMBER(W64)),  AVERAGE(V64:W64),  V64 )</f>
        <v>0.80003524999999998</v>
      </c>
      <c r="W206" s="14">
        <f>IF(ISNUMBER(V206*'Ranking Mask'!V64), COUNTIFS('Ranking Mask'!V$4:V$70, "&gt;0", V$146:V$212, "&gt;"&amp;V206)+1, 'Ranking Mask'!V64)</f>
        <v>5</v>
      </c>
      <c r="X206" s="9" t="str">
        <f>IF( AND(ISNUMBER(X64),ISNUMBER(Y64)),  AVERAGE(X64:Y64),  X64 )</f>
        <v>NA</v>
      </c>
      <c r="Y206" s="15" t="str">
        <f>IF(ISNUMBER(X206*'Ranking Mask'!X64), COUNTIFS('Ranking Mask'!X$4:X$70, "&gt;0", X$146:X$212, "&gt;"&amp;X206)+1, 'Ranking Mask'!X64)</f>
        <v>NA</v>
      </c>
      <c r="Z206" s="8" t="str">
        <f>IF( AND(ISNUMBER(Z64),ISNUMBER(AA64)),  AVERAGE(Z64:AA64),  Z64 )</f>
        <v>NA</v>
      </c>
      <c r="AA206" s="14" t="str">
        <f>IF(ISNUMBER(Z206*'Ranking Mask'!Z64), COUNTIFS('Ranking Mask'!Z$4:Z$70, "&gt;0", Z$146:Z$212, "&gt;"&amp;Z206)+1, 'Ranking Mask'!Z64)</f>
        <v>NA</v>
      </c>
      <c r="AB206" s="9" t="str">
        <f>IF( AND(ISNUMBER(AB64),ISNUMBER(AC64)),  AVERAGE(AB64:AC64),  AB64 )</f>
        <v>NA</v>
      </c>
      <c r="AC206" s="15" t="str">
        <f>IF(ISNUMBER(AB206*'Ranking Mask'!AB64), COUNTIFS('Ranking Mask'!AB$4:AB$70, "&gt;0", AB$146:AB$212, "&gt;"&amp;AB206)+1, 'Ranking Mask'!AB64)</f>
        <v>NA</v>
      </c>
      <c r="AD206" s="8" t="str">
        <f>IF( AND(ISNUMBER(AD64),ISNUMBER(AE64)),  AVERAGE(AD64:AE64),  AD64 )</f>
        <v>NA</v>
      </c>
      <c r="AE206" s="14" t="str">
        <f>IF(ISNUMBER(AD206*'Ranking Mask'!AD64), COUNTIFS('Ranking Mask'!AD$4:AD$70, "&gt;0", AD$146:AD$212, "&gt;"&amp;AD206)+1, 'Ranking Mask'!AD64)</f>
        <v>NA</v>
      </c>
      <c r="AF206" s="9" t="str">
        <f>IF( AND(ISNUMBER(AF64),ISNUMBER(AG64)),  AVERAGE(AF64:AG64),  AF64 )</f>
        <v>NA</v>
      </c>
      <c r="AG206" s="15" t="str">
        <f>IF(ISNUMBER(AF206*'Ranking Mask'!AF64), COUNTIFS('Ranking Mask'!AF$4:AF$70, "&gt;0", AF$146:AF$212, "&gt;"&amp;AF206)+1, 'Ranking Mask'!AF64)</f>
        <v>NA</v>
      </c>
      <c r="AH206" s="8" t="str">
        <f>IF( AND(ISNUMBER(AH64),ISNUMBER(AI64)),  AVERAGE(AH64:AI64),  AH64 )</f>
        <v>NA</v>
      </c>
      <c r="AI206" s="14" t="str">
        <f>IF(ISNUMBER(AH206*'Ranking Mask'!AH64), COUNTIFS('Ranking Mask'!AH$4:AH$70, "&gt;0", AH$146:AH$212, "&gt;"&amp;AH206)+1, 'Ranking Mask'!AH64)</f>
        <v>NA</v>
      </c>
      <c r="AJ206" s="9" t="str">
        <f>IF( AND(ISNUMBER(AJ64),ISNUMBER(AK64)),  AVERAGE(AJ64:AK64),  AJ64 )</f>
        <v>NA</v>
      </c>
      <c r="AK206" s="15" t="str">
        <f>IF(ISNUMBER(AJ206*'Ranking Mask'!AJ64), COUNTIFS('Ranking Mask'!AJ$4:AJ$70, "&gt;0", AJ$146:AJ$212, "&gt;"&amp;AJ206)+1, 'Ranking Mask'!AJ64)</f>
        <v>NA</v>
      </c>
      <c r="AL206" s="8" t="str">
        <f>IF( AND(ISNUMBER(AL64),ISNUMBER(AM64)),  AVERAGE(AL64:AM64),  AL64 )</f>
        <v>NA</v>
      </c>
      <c r="AM206" s="14" t="str">
        <f>IF(ISNUMBER(AL206*'Ranking Mask'!AL64), COUNTIFS('Ranking Mask'!AL$4:AL$70, "&gt;0", AL$146:AL$212, "&gt;"&amp;AL206)+1, 'Ranking Mask'!AL64)</f>
        <v>NA</v>
      </c>
      <c r="AN206" s="9" t="str">
        <f>IF( AND(ISNUMBER(AN64),ISNUMBER(AO64)),  AVERAGE(AN64:AO64),  AN64 )</f>
        <v>NA</v>
      </c>
      <c r="AO206" s="15" t="str">
        <f>IF(ISNUMBER(AN206*'Ranking Mask'!AN64), COUNTIFS('Ranking Mask'!AN$4:AN$70, "&gt;0", AN$146:AN$212, "&gt;"&amp;AN206)+1, 'Ranking Mask'!AN64)</f>
        <v>NA</v>
      </c>
    </row>
    <row r="207" spans="1:41" x14ac:dyDescent="0.25">
      <c r="A207" s="17" t="str">
        <f>SEG!A65</f>
        <v>UFRGS-BR</v>
      </c>
      <c r="B207" s="8" t="str">
        <f>IF( AND(ISNUMBER(B65),ISNUMBER(C65)),  AVERAGE(B65:C65),  B65 )</f>
        <v>NA</v>
      </c>
      <c r="C207" s="14" t="str">
        <f>IF(ISNUMBER(B207*'Ranking Mask'!B65), COUNTIFS('Ranking Mask'!B$4:B$70, "&gt;0", B$146:B$212, "&gt;"&amp;B207)+1, 'Ranking Mask'!B65)</f>
        <v>NA</v>
      </c>
      <c r="D207" s="9" t="str">
        <f>IF( AND(ISNUMBER(D65),ISNUMBER(E65)),  AVERAGE(D65:E65),  D65 )</f>
        <v>NA</v>
      </c>
      <c r="E207" s="15" t="str">
        <f>IF(ISNUMBER(D207*'Ranking Mask'!D65), COUNTIFS('Ranking Mask'!D$4:D$70, "&gt;0", D$146:D$212, "&gt;"&amp;D207)+1, 'Ranking Mask'!D65)</f>
        <v>NA</v>
      </c>
      <c r="F207" s="8" t="str">
        <f>IF( AND(ISNUMBER(F65),ISNUMBER(G65)),  AVERAGE(F65:G65),  F65 )</f>
        <v>NA</v>
      </c>
      <c r="G207" s="14" t="str">
        <f>IF(ISNUMBER(F207*'Ranking Mask'!F65), COUNTIFS('Ranking Mask'!F$4:F$70, "&gt;0", F$146:F$212, "&gt;"&amp;F207)+1, 'Ranking Mask'!F65)</f>
        <v>NA</v>
      </c>
      <c r="H207" s="9" t="str">
        <f>IF( AND(ISNUMBER(H65),ISNUMBER(I65)),  AVERAGE(H65:I65),  H65 )</f>
        <v>NA</v>
      </c>
      <c r="I207" s="15" t="str">
        <f>IF(ISNUMBER(H207*'Ranking Mask'!H65), COUNTIFS('Ranking Mask'!H$4:H$70, "&gt;0", H$146:H$212, "&gt;"&amp;H207)+1, 'Ranking Mask'!H65)</f>
        <v>NA</v>
      </c>
      <c r="J207" s="8" t="str">
        <f>IF( AND(ISNUMBER(J65),ISNUMBER(K65)),  AVERAGE(J65:K65),  J65 )</f>
        <v>NA</v>
      </c>
      <c r="K207" s="14" t="str">
        <f>IF(ISNUMBER(J207*'Ranking Mask'!J65), COUNTIFS('Ranking Mask'!J$4:J$70, "&gt;0", J$146:J$212, "&gt;"&amp;J207)+1, 'Ranking Mask'!J65)</f>
        <v>NA</v>
      </c>
      <c r="L207" s="9" t="str">
        <f>IF( AND(ISNUMBER(L65),ISNUMBER(M65)),  AVERAGE(L65:M65),  L65 )</f>
        <v>NA</v>
      </c>
      <c r="M207" s="15" t="str">
        <f>IF(ISNUMBER(L207*'Ranking Mask'!L65), COUNTIFS('Ranking Mask'!L$4:L$70, "&gt;0", L$146:L$212, "&gt;"&amp;L207)+1, 'Ranking Mask'!L65)</f>
        <v>NA</v>
      </c>
      <c r="N207" s="8" t="str">
        <f>IF( AND(ISNUMBER(N65),ISNUMBER(O65)),  AVERAGE(N65:O65),  N65 )</f>
        <v>NA</v>
      </c>
      <c r="O207" s="14" t="str">
        <f>IF(ISNUMBER(N207*'Ranking Mask'!N65), COUNTIFS('Ranking Mask'!N$4:N$70, "&gt;0", N$146:N$212, "&gt;"&amp;N207)+1, 'Ranking Mask'!N65)</f>
        <v>NA</v>
      </c>
      <c r="P207" s="9" t="str">
        <f>IF( AND(ISNUMBER(P65),ISNUMBER(Q65)),  AVERAGE(P65:Q65),  P65 )</f>
        <v>NA</v>
      </c>
      <c r="Q207" s="15" t="str">
        <f>IF(ISNUMBER(P207*'Ranking Mask'!P65), COUNTIFS('Ranking Mask'!P$4:P$70, "&gt;0", P$146:P$212, "&gt;"&amp;P207)+1, 'Ranking Mask'!P65)</f>
        <v>NA</v>
      </c>
      <c r="R207" s="8">
        <f>IF( AND(ISNUMBER(R65),ISNUMBER(S65)),  AVERAGE(R65:S65),  R65 )</f>
        <v>0.54144725000000005</v>
      </c>
      <c r="S207" s="14">
        <f>IF(ISNUMBER(R207*'Ranking Mask'!R65), COUNTIFS('Ranking Mask'!R$4:R$70, "&gt;0", R$146:R$212, "&gt;"&amp;R207)+1, 'Ranking Mask'!R65)</f>
        <v>39</v>
      </c>
      <c r="T207" s="9">
        <f>IF( AND(ISNUMBER(T65),ISNUMBER(U65)),  AVERAGE(T65:U65),  T65 )</f>
        <v>0.60652725000000007</v>
      </c>
      <c r="U207" s="15">
        <f>IF(ISNUMBER(T207*'Ranking Mask'!T65), COUNTIFS('Ranking Mask'!T$4:T$70, "&gt;0", T$146:T$212, "&gt;"&amp;T207)+1, 'Ranking Mask'!T65)</f>
        <v>39</v>
      </c>
      <c r="V207" s="8" t="str">
        <f>IF( AND(ISNUMBER(V65),ISNUMBER(W65)),  AVERAGE(V65:W65),  V65 )</f>
        <v>NA</v>
      </c>
      <c r="W207" s="14" t="str">
        <f>IF(ISNUMBER(V207*'Ranking Mask'!V65), COUNTIFS('Ranking Mask'!V$4:V$70, "&gt;0", V$146:V$212, "&gt;"&amp;V207)+1, 'Ranking Mask'!V65)</f>
        <v>NA</v>
      </c>
      <c r="X207" s="9" t="str">
        <f>IF( AND(ISNUMBER(X65),ISNUMBER(Y65)),  AVERAGE(X65:Y65),  X65 )</f>
        <v>NA</v>
      </c>
      <c r="Y207" s="15" t="str">
        <f>IF(ISNUMBER(X207*'Ranking Mask'!X65), COUNTIFS('Ranking Mask'!X$4:X$70, "&gt;0", X$146:X$212, "&gt;"&amp;X207)+1, 'Ranking Mask'!X65)</f>
        <v>NA</v>
      </c>
      <c r="Z207" s="8" t="str">
        <f>IF( AND(ISNUMBER(Z65),ISNUMBER(AA65)),  AVERAGE(Z65:AA65),  Z65 )</f>
        <v>NA</v>
      </c>
      <c r="AA207" s="14" t="str">
        <f>IF(ISNUMBER(Z207*'Ranking Mask'!Z65), COUNTIFS('Ranking Mask'!Z$4:Z$70, "&gt;0", Z$146:Z$212, "&gt;"&amp;Z207)+1, 'Ranking Mask'!Z65)</f>
        <v>NA</v>
      </c>
      <c r="AB207" s="9" t="str">
        <f>IF( AND(ISNUMBER(AB65),ISNUMBER(AC65)),  AVERAGE(AB65:AC65),  AB65 )</f>
        <v>NA</v>
      </c>
      <c r="AC207" s="15" t="str">
        <f>IF(ISNUMBER(AB207*'Ranking Mask'!AB65), COUNTIFS('Ranking Mask'!AB$4:AB$70, "&gt;0", AB$146:AB$212, "&gt;"&amp;AB207)+1, 'Ranking Mask'!AB65)</f>
        <v>NA</v>
      </c>
      <c r="AD207" s="8" t="str">
        <f>IF( AND(ISNUMBER(AD65),ISNUMBER(AE65)),  AVERAGE(AD65:AE65),  AD65 )</f>
        <v>NA</v>
      </c>
      <c r="AE207" s="14" t="str">
        <f>IF(ISNUMBER(AD207*'Ranking Mask'!AD65), COUNTIFS('Ranking Mask'!AD$4:AD$70, "&gt;0", AD$146:AD$212, "&gt;"&amp;AD207)+1, 'Ranking Mask'!AD65)</f>
        <v>NA</v>
      </c>
      <c r="AF207" s="9">
        <f>IF( AND(ISNUMBER(AF65),ISNUMBER(AG65)),  AVERAGE(AF65:AG65),  AF65 )</f>
        <v>0.52693524999999997</v>
      </c>
      <c r="AG207" s="15">
        <f>IF(ISNUMBER(AF207*'Ranking Mask'!AF65), COUNTIFS('Ranking Mask'!AF$4:AF$70, "&gt;0", AF$146:AF$212, "&gt;"&amp;AF207)+1, 'Ranking Mask'!AF65)</f>
        <v>30</v>
      </c>
      <c r="AH207" s="8" t="str">
        <f>IF( AND(ISNUMBER(AH65),ISNUMBER(AI65)),  AVERAGE(AH65:AI65),  AH65 )</f>
        <v>NA</v>
      </c>
      <c r="AI207" s="14" t="str">
        <f>IF(ISNUMBER(AH207*'Ranking Mask'!AH65), COUNTIFS('Ranking Mask'!AH$4:AH$70, "&gt;0", AH$146:AH$212, "&gt;"&amp;AH207)+1, 'Ranking Mask'!AH65)</f>
        <v>NA</v>
      </c>
      <c r="AJ207" s="9" t="str">
        <f>IF( AND(ISNUMBER(AJ65),ISNUMBER(AK65)),  AVERAGE(AJ65:AK65),  AJ65 )</f>
        <v>NA</v>
      </c>
      <c r="AK207" s="15" t="str">
        <f>IF(ISNUMBER(AJ207*'Ranking Mask'!AJ65), COUNTIFS('Ranking Mask'!AJ$4:AJ$70, "&gt;0", AJ$146:AJ$212, "&gt;"&amp;AJ207)+1, 'Ranking Mask'!AJ65)</f>
        <v>NA</v>
      </c>
      <c r="AL207" s="8" t="str">
        <f>IF( AND(ISNUMBER(AL65),ISNUMBER(AM65)),  AVERAGE(AL65:AM65),  AL65 )</f>
        <v>NA</v>
      </c>
      <c r="AM207" s="14" t="str">
        <f>IF(ISNUMBER(AL207*'Ranking Mask'!AL65), COUNTIFS('Ranking Mask'!AL$4:AL$70, "&gt;0", AL$146:AL$212, "&gt;"&amp;AL207)+1, 'Ranking Mask'!AL65)</f>
        <v>NA</v>
      </c>
      <c r="AN207" s="9" t="str">
        <f>IF( AND(ISNUMBER(AN65),ISNUMBER(AO65)),  AVERAGE(AN65:AO65),  AN65 )</f>
        <v>NA</v>
      </c>
      <c r="AO207" s="15" t="str">
        <f>IF(ISNUMBER(AN207*'Ranking Mask'!AN65), COUNTIFS('Ranking Mask'!AN$4:AN$70, "&gt;0", AN$146:AN$212, "&gt;"&amp;AN207)+1, 'Ranking Mask'!AN65)</f>
        <v>NA</v>
      </c>
    </row>
    <row r="208" spans="1:41" x14ac:dyDescent="0.25">
      <c r="A208" s="17" t="str">
        <f>SEG!A66</f>
        <v>UP-PT</v>
      </c>
      <c r="B208" s="8" t="str">
        <f>IF( AND(ISNUMBER(B66),ISNUMBER(C66)),  AVERAGE(B66:C66),  B66 )</f>
        <v>NA</v>
      </c>
      <c r="C208" s="14" t="str">
        <f>IF(ISNUMBER(B208*'Ranking Mask'!B66), COUNTIFS('Ranking Mask'!B$4:B$70, "&gt;0", B$146:B$212, "&gt;"&amp;B208)+1, 'Ranking Mask'!B66)</f>
        <v>NA</v>
      </c>
      <c r="D208" s="9" t="str">
        <f>IF( AND(ISNUMBER(D66),ISNUMBER(E66)),  AVERAGE(D66:E66),  D66 )</f>
        <v>NA</v>
      </c>
      <c r="E208" s="15" t="str">
        <f>IF(ISNUMBER(D208*'Ranking Mask'!D66), COUNTIFS('Ranking Mask'!D$4:D$70, "&gt;0", D$146:D$212, "&gt;"&amp;D208)+1, 'Ranking Mask'!D66)</f>
        <v>NA</v>
      </c>
      <c r="F208" s="8">
        <f>IF( AND(ISNUMBER(F66),ISNUMBER(G66)),  AVERAGE(F66:G66),  F66 )</f>
        <v>0.39526024999999998</v>
      </c>
      <c r="G208" s="14">
        <f>IF(ISNUMBER(F208*'Ranking Mask'!F66), COUNTIFS('Ranking Mask'!F$4:F$70, "&gt;0", F$146:F$212, "&gt;"&amp;F208)+1, 'Ranking Mask'!F66)</f>
        <v>21</v>
      </c>
      <c r="H208" s="9" t="str">
        <f>IF( AND(ISNUMBER(H66),ISNUMBER(I66)),  AVERAGE(H66:I66),  H66 )</f>
        <v>NA</v>
      </c>
      <c r="I208" s="15" t="str">
        <f>IF(ISNUMBER(H208*'Ranking Mask'!H66), COUNTIFS('Ranking Mask'!H$4:H$70, "&gt;0", H$146:H$212, "&gt;"&amp;H208)+1, 'Ranking Mask'!H66)</f>
        <v>NA</v>
      </c>
      <c r="J208" s="8">
        <f>IF( AND(ISNUMBER(J66),ISNUMBER(K66)),  AVERAGE(J66:K66),  J66 )</f>
        <v>0.41130224999999998</v>
      </c>
      <c r="K208" s="14">
        <f>IF(ISNUMBER(J208*'Ranking Mask'!J66), COUNTIFS('Ranking Mask'!J$4:J$70, "&gt;0", J$146:J$212, "&gt;"&amp;J208)+1, 'Ranking Mask'!J66)</f>
        <v>24</v>
      </c>
      <c r="L208" s="9" t="str">
        <f>IF( AND(ISNUMBER(L66),ISNUMBER(M66)),  AVERAGE(L66:M66),  L66 )</f>
        <v>NA</v>
      </c>
      <c r="M208" s="15" t="str">
        <f>IF(ISNUMBER(L208*'Ranking Mask'!L66), COUNTIFS('Ranking Mask'!L$4:L$70, "&gt;0", L$146:L$212, "&gt;"&amp;L208)+1, 'Ranking Mask'!L66)</f>
        <v>NA</v>
      </c>
      <c r="N208" s="8">
        <f>IF( AND(ISNUMBER(N66),ISNUMBER(O66)),  AVERAGE(N66:O66),  N66 )</f>
        <v>0.79759200000000008</v>
      </c>
      <c r="O208" s="14">
        <f>IF(ISNUMBER(N208*'Ranking Mask'!N66), COUNTIFS('Ranking Mask'!N$4:N$70, "&gt;0", N$146:N$212, "&gt;"&amp;N208)+1, 'Ranking Mask'!N66)</f>
        <v>11</v>
      </c>
      <c r="P208" s="9">
        <f>IF( AND(ISNUMBER(P66),ISNUMBER(Q66)),  AVERAGE(P66:Q66),  P66 )</f>
        <v>0.59617824999999991</v>
      </c>
      <c r="Q208" s="15">
        <f>IF(ISNUMBER(P208*'Ranking Mask'!P66), COUNTIFS('Ranking Mask'!P$4:P$70, "&gt;0", P$146:P$212, "&gt;"&amp;P208)+1, 'Ranking Mask'!P66)</f>
        <v>10</v>
      </c>
      <c r="R208" s="8">
        <f>IF( AND(ISNUMBER(R66),ISNUMBER(S66)),  AVERAGE(R66:S66),  R66 )</f>
        <v>0.79879524999999996</v>
      </c>
      <c r="S208" s="14">
        <f>IF(ISNUMBER(R208*'Ranking Mask'!R66), COUNTIFS('Ranking Mask'!R$4:R$70, "&gt;0", R$146:R$212, "&gt;"&amp;R208)+1, 'Ranking Mask'!R66)</f>
        <v>34</v>
      </c>
      <c r="T208" s="9">
        <f>IF( AND(ISNUMBER(T66),ISNUMBER(U66)),  AVERAGE(T66:U66),  T66 )</f>
        <v>0.86901524999999991</v>
      </c>
      <c r="U208" s="15">
        <f>IF(ISNUMBER(T208*'Ranking Mask'!T66), COUNTIFS('Ranking Mask'!T$4:T$70, "&gt;0", T$146:T$212, "&gt;"&amp;T208)+1, 'Ranking Mask'!T66)</f>
        <v>29</v>
      </c>
      <c r="V208" s="8">
        <f>IF( AND(ISNUMBER(V66),ISNUMBER(W66)),  AVERAGE(V66:W66),  V66 )</f>
        <v>0.48642524999999998</v>
      </c>
      <c r="W208" s="14">
        <f>IF(ISNUMBER(V208*'Ranking Mask'!V66), COUNTIFS('Ranking Mask'!V$4:V$70, "&gt;0", V$146:V$212, "&gt;"&amp;V208)+1, 'Ranking Mask'!V66)</f>
        <v>15</v>
      </c>
      <c r="X208" s="9">
        <f>IF( AND(ISNUMBER(X66),ISNUMBER(Y66)),  AVERAGE(X66:Y66),  X66 )</f>
        <v>0.75019650000000004</v>
      </c>
      <c r="Y208" s="15">
        <f>IF(ISNUMBER(X208*'Ranking Mask'!X66), COUNTIFS('Ranking Mask'!X$4:X$70, "&gt;0", X$146:X$212, "&gt;"&amp;X208)+1, 'Ranking Mask'!X66)</f>
        <v>18</v>
      </c>
      <c r="Z208" s="8">
        <f>IF( AND(ISNUMBER(Z66),ISNUMBER(AA66)),  AVERAGE(Z66:AA66),  Z66 )</f>
        <v>0.28794350000000002</v>
      </c>
      <c r="AA208" s="14">
        <f>IF(ISNUMBER(Z208*'Ranking Mask'!Z66), COUNTIFS('Ranking Mask'!Z$4:Z$70, "&gt;0", Z$146:Z$212, "&gt;"&amp;Z208)+1, 'Ranking Mask'!Z66)</f>
        <v>6</v>
      </c>
      <c r="AB208" s="9" t="str">
        <f>IF( AND(ISNUMBER(AB66),ISNUMBER(AC66)),  AVERAGE(AB66:AC66),  AB66 )</f>
        <v>NA</v>
      </c>
      <c r="AC208" s="15" t="str">
        <f>IF(ISNUMBER(AB208*'Ranking Mask'!AB66), COUNTIFS('Ranking Mask'!AB$4:AB$70, "&gt;0", AB$146:AB$212, "&gt;"&amp;AB208)+1, 'Ranking Mask'!AB66)</f>
        <v>NA</v>
      </c>
      <c r="AD208" s="8" t="str">
        <f>IF( AND(ISNUMBER(AD66),ISNUMBER(AE66)),  AVERAGE(AD66:AE66),  AD66 )</f>
        <v>NA</v>
      </c>
      <c r="AE208" s="14" t="str">
        <f>IF(ISNUMBER(AD208*'Ranking Mask'!AD66), COUNTIFS('Ranking Mask'!AD$4:AD$70, "&gt;0", AD$146:AD$212, "&gt;"&amp;AD208)+1, 'Ranking Mask'!AD66)</f>
        <v>NA</v>
      </c>
      <c r="AF208" s="9">
        <f>IF( AND(ISNUMBER(AF66),ISNUMBER(AG66)),  AVERAGE(AF66:AG66),  AF66 )</f>
        <v>0.61900149999999998</v>
      </c>
      <c r="AG208" s="15">
        <f>IF(ISNUMBER(AF208*'Ranking Mask'!AF66), COUNTIFS('Ranking Mask'!AF$4:AF$70, "&gt;0", AF$146:AF$212, "&gt;"&amp;AF208)+1, 'Ranking Mask'!AF66)</f>
        <v>28</v>
      </c>
      <c r="AH208" s="8">
        <f>IF( AND(ISNUMBER(AH66),ISNUMBER(AI66)),  AVERAGE(AH66:AI66),  AH66 )</f>
        <v>0.73500575000000001</v>
      </c>
      <c r="AI208" s="14">
        <f>IF(ISNUMBER(AH208*'Ranking Mask'!AH66), COUNTIFS('Ranking Mask'!AH$4:AH$70, "&gt;0", AH$146:AH$212, "&gt;"&amp;AH208)+1, 'Ranking Mask'!AH66)</f>
        <v>18</v>
      </c>
      <c r="AJ208" s="9" t="str">
        <f>IF( AND(ISNUMBER(AJ66),ISNUMBER(AK66)),  AVERAGE(AJ66:AK66),  AJ66 )</f>
        <v>NA</v>
      </c>
      <c r="AK208" s="15" t="str">
        <f>IF(ISNUMBER(AJ208*'Ranking Mask'!AJ66), COUNTIFS('Ranking Mask'!AJ$4:AJ$70, "&gt;0", AJ$146:AJ$212, "&gt;"&amp;AJ208)+1, 'Ranking Mask'!AJ66)</f>
        <v>NA</v>
      </c>
      <c r="AL208" s="8">
        <f>IF( AND(ISNUMBER(AL66),ISNUMBER(AM66)),  AVERAGE(AL66:AM66),  AL66 )</f>
        <v>0.75043300000000002</v>
      </c>
      <c r="AM208" s="14">
        <f>IF(ISNUMBER(AL208*'Ranking Mask'!AL66), COUNTIFS('Ranking Mask'!AL$4:AL$70, "&gt;0", AL$146:AL$212, "&gt;"&amp;AL208)+1, 'Ranking Mask'!AL66)</f>
        <v>29</v>
      </c>
      <c r="AN208" s="9">
        <f>IF( AND(ISNUMBER(AN66),ISNUMBER(AO66)),  AVERAGE(AN66:AO66),  AN66 )</f>
        <v>0.63800049999999997</v>
      </c>
      <c r="AO208" s="15">
        <f>IF(ISNUMBER(AN208*'Ranking Mask'!AN66), COUNTIFS('Ranking Mask'!AN$4:AN$70, "&gt;0", AN$146:AN$212, "&gt;"&amp;AN208)+1, 'Ranking Mask'!AN66)</f>
        <v>11</v>
      </c>
    </row>
    <row r="209" spans="1:41" x14ac:dyDescent="0.25">
      <c r="A209" s="17" t="str">
        <f>SEG!A67</f>
        <v>UPM-ES</v>
      </c>
      <c r="B209" s="8" t="str">
        <f>IF( AND(ISNUMBER(B67),ISNUMBER(C67)),  AVERAGE(B67:C67),  B67 )</f>
        <v>NA</v>
      </c>
      <c r="C209" s="14" t="str">
        <f>IF(ISNUMBER(B209*'Ranking Mask'!B67), COUNTIFS('Ranking Mask'!B$4:B$70, "&gt;0", B$146:B$212, "&gt;"&amp;B209)+1, 'Ranking Mask'!B67)</f>
        <v>NA</v>
      </c>
      <c r="D209" s="9" t="str">
        <f>IF( AND(ISNUMBER(D67),ISNUMBER(E67)),  AVERAGE(D67:E67),  D67 )</f>
        <v>NA</v>
      </c>
      <c r="E209" s="15" t="str">
        <f>IF(ISNUMBER(D209*'Ranking Mask'!D67), COUNTIFS('Ranking Mask'!D$4:D$70, "&gt;0", D$146:D$212, "&gt;"&amp;D209)+1, 'Ranking Mask'!D67)</f>
        <v>NA</v>
      </c>
      <c r="F209" s="8" t="str">
        <f>IF( AND(ISNUMBER(F67),ISNUMBER(G67)),  AVERAGE(F67:G67),  F67 )</f>
        <v>NA</v>
      </c>
      <c r="G209" s="14" t="str">
        <f>IF(ISNUMBER(F209*'Ranking Mask'!F67), COUNTIFS('Ranking Mask'!F$4:F$70, "&gt;0", F$146:F$212, "&gt;"&amp;F209)+1, 'Ranking Mask'!F67)</f>
        <v>NA</v>
      </c>
      <c r="H209" s="9" t="str">
        <f>IF( AND(ISNUMBER(H67),ISNUMBER(I67)),  AVERAGE(H67:I67),  H67 )</f>
        <v>NA</v>
      </c>
      <c r="I209" s="15" t="str">
        <f>IF(ISNUMBER(H209*'Ranking Mask'!H67), COUNTIFS('Ranking Mask'!H$4:H$70, "&gt;0", H$146:H$212, "&gt;"&amp;H209)+1, 'Ranking Mask'!H67)</f>
        <v>NA</v>
      </c>
      <c r="J209" s="8">
        <f>IF( AND(ISNUMBER(J67),ISNUMBER(K67)),  AVERAGE(J67:K67),  J67 )</f>
        <v>0.37379799999999996</v>
      </c>
      <c r="K209" s="14">
        <f>IF(ISNUMBER(J209*'Ranking Mask'!J67), COUNTIFS('Ranking Mask'!J$4:J$70, "&gt;0", J$146:J$212, "&gt;"&amp;J209)+1, 'Ranking Mask'!J67)</f>
        <v>26</v>
      </c>
      <c r="L209" s="9" t="str">
        <f>IF( AND(ISNUMBER(L67),ISNUMBER(M67)),  AVERAGE(L67:M67),  L67 )</f>
        <v>NA</v>
      </c>
      <c r="M209" s="15" t="str">
        <f>IF(ISNUMBER(L209*'Ranking Mask'!L67), COUNTIFS('Ranking Mask'!L$4:L$70, "&gt;0", L$146:L$212, "&gt;"&amp;L209)+1, 'Ranking Mask'!L67)</f>
        <v>NA</v>
      </c>
      <c r="N209" s="8" t="str">
        <f>IF( AND(ISNUMBER(N67),ISNUMBER(O67)),  AVERAGE(N67:O67),  N67 )</f>
        <v>NA</v>
      </c>
      <c r="O209" s="14" t="str">
        <f>IF(ISNUMBER(N209*'Ranking Mask'!N67), COUNTIFS('Ranking Mask'!N$4:N$70, "&gt;0", N$146:N$212, "&gt;"&amp;N209)+1, 'Ranking Mask'!N67)</f>
        <v>NA</v>
      </c>
      <c r="P209" s="9" t="str">
        <f>IF( AND(ISNUMBER(P67),ISNUMBER(Q67)),  AVERAGE(P67:Q67),  P67 )</f>
        <v>NA</v>
      </c>
      <c r="Q209" s="15" t="str">
        <f>IF(ISNUMBER(P209*'Ranking Mask'!P67), COUNTIFS('Ranking Mask'!P$4:P$70, "&gt;0", P$146:P$212, "&gt;"&amp;P209)+1, 'Ranking Mask'!P67)</f>
        <v>NA</v>
      </c>
      <c r="R209" s="8">
        <f>IF( AND(ISNUMBER(R67),ISNUMBER(S67)),  AVERAGE(R67:S67),  R67 )</f>
        <v>0.70507675000000003</v>
      </c>
      <c r="S209" s="14">
        <f>IF(ISNUMBER(R209*'Ranking Mask'!R67), COUNTIFS('Ranking Mask'!R$4:R$70, "&gt;0", R$146:R$212, "&gt;"&amp;R209)+1, 'Ranking Mask'!R67)</f>
        <v>38</v>
      </c>
      <c r="T209" s="9">
        <f>IF( AND(ISNUMBER(T67),ISNUMBER(U67)),  AVERAGE(T67:U67),  T67 )</f>
        <v>0.73312850000000007</v>
      </c>
      <c r="U209" s="15">
        <f>IF(ISNUMBER(T209*'Ranking Mask'!T67), COUNTIFS('Ranking Mask'!T$4:T$70, "&gt;0", T$146:T$212, "&gt;"&amp;T209)+1, 'Ranking Mask'!T67)</f>
        <v>34</v>
      </c>
      <c r="V209" s="8" t="str">
        <f>IF( AND(ISNUMBER(V67),ISNUMBER(W67)),  AVERAGE(V67:W67),  V67 )</f>
        <v>NA</v>
      </c>
      <c r="W209" s="14" t="str">
        <f>IF(ISNUMBER(V209*'Ranking Mask'!V67), COUNTIFS('Ranking Mask'!V$4:V$70, "&gt;0", V$146:V$212, "&gt;"&amp;V209)+1, 'Ranking Mask'!V67)</f>
        <v>NA</v>
      </c>
      <c r="X209" s="9" t="str">
        <f>IF( AND(ISNUMBER(X67),ISNUMBER(Y67)),  AVERAGE(X67:Y67),  X67 )</f>
        <v>NA</v>
      </c>
      <c r="Y209" s="15" t="str">
        <f>IF(ISNUMBER(X209*'Ranking Mask'!X67), COUNTIFS('Ranking Mask'!X$4:X$70, "&gt;0", X$146:X$212, "&gt;"&amp;X209)+1, 'Ranking Mask'!X67)</f>
        <v>NA</v>
      </c>
      <c r="Z209" s="8" t="str">
        <f>IF( AND(ISNUMBER(Z67),ISNUMBER(AA67)),  AVERAGE(Z67:AA67),  Z67 )</f>
        <v>NA</v>
      </c>
      <c r="AA209" s="14" t="str">
        <f>IF(ISNUMBER(Z209*'Ranking Mask'!Z67), COUNTIFS('Ranking Mask'!Z$4:Z$70, "&gt;0", Z$146:Z$212, "&gt;"&amp;Z209)+1, 'Ranking Mask'!Z67)</f>
        <v>NA</v>
      </c>
      <c r="AB209" s="9" t="str">
        <f>IF( AND(ISNUMBER(AB67),ISNUMBER(AC67)),  AVERAGE(AB67:AC67),  AB67 )</f>
        <v>NA</v>
      </c>
      <c r="AC209" s="15" t="str">
        <f>IF(ISNUMBER(AB209*'Ranking Mask'!AB67), COUNTIFS('Ranking Mask'!AB$4:AB$70, "&gt;0", AB$146:AB$212, "&gt;"&amp;AB209)+1, 'Ranking Mask'!AB67)</f>
        <v>NA</v>
      </c>
      <c r="AD209" s="8" t="str">
        <f>IF( AND(ISNUMBER(AD67),ISNUMBER(AE67)),  AVERAGE(AD67:AE67),  AD67 )</f>
        <v>NA</v>
      </c>
      <c r="AE209" s="14" t="str">
        <f>IF(ISNUMBER(AD209*'Ranking Mask'!AD67), COUNTIFS('Ranking Mask'!AD$4:AD$70, "&gt;0", AD$146:AD$212, "&gt;"&amp;AD209)+1, 'Ranking Mask'!AD67)</f>
        <v>NA</v>
      </c>
      <c r="AF209" s="9" t="str">
        <f>IF( AND(ISNUMBER(AF67),ISNUMBER(AG67)),  AVERAGE(AF67:AG67),  AF67 )</f>
        <v>NA</v>
      </c>
      <c r="AG209" s="15" t="str">
        <f>IF(ISNUMBER(AF209*'Ranking Mask'!AF67), COUNTIFS('Ranking Mask'!AF$4:AF$70, "&gt;0", AF$146:AF$212, "&gt;"&amp;AF209)+1, 'Ranking Mask'!AF67)</f>
        <v>NA</v>
      </c>
      <c r="AH209" s="8" t="str">
        <f>IF( AND(ISNUMBER(AH67),ISNUMBER(AI67)),  AVERAGE(AH67:AI67),  AH67 )</f>
        <v>NA</v>
      </c>
      <c r="AI209" s="14" t="str">
        <f>IF(ISNUMBER(AH209*'Ranking Mask'!AH67), COUNTIFS('Ranking Mask'!AH$4:AH$70, "&gt;0", AH$146:AH$212, "&gt;"&amp;AH209)+1, 'Ranking Mask'!AH67)</f>
        <v>NA</v>
      </c>
      <c r="AJ209" s="9" t="str">
        <f>IF( AND(ISNUMBER(AJ67),ISNUMBER(AK67)),  AVERAGE(AJ67:AK67),  AJ67 )</f>
        <v>NA</v>
      </c>
      <c r="AK209" s="15" t="str">
        <f>IF(ISNUMBER(AJ209*'Ranking Mask'!AJ67), COUNTIFS('Ranking Mask'!AJ$4:AJ$70, "&gt;0", AJ$146:AJ$212, "&gt;"&amp;AJ209)+1, 'Ranking Mask'!AJ67)</f>
        <v>NA</v>
      </c>
      <c r="AL209" s="8" t="str">
        <f>IF( AND(ISNUMBER(AL67),ISNUMBER(AM67)),  AVERAGE(AL67:AM67),  AL67 )</f>
        <v>NA</v>
      </c>
      <c r="AM209" s="14" t="str">
        <f>IF(ISNUMBER(AL209*'Ranking Mask'!AL67), COUNTIFS('Ranking Mask'!AL$4:AL$70, "&gt;0", AL$146:AL$212, "&gt;"&amp;AL209)+1, 'Ranking Mask'!AL67)</f>
        <v>NA</v>
      </c>
      <c r="AN209" s="9" t="str">
        <f>IF( AND(ISNUMBER(AN67),ISNUMBER(AO67)),  AVERAGE(AN67:AO67),  AN67 )</f>
        <v>NA</v>
      </c>
      <c r="AO209" s="15" t="str">
        <f>IF(ISNUMBER(AN209*'Ranking Mask'!AN67), COUNTIFS('Ranking Mask'!AN$4:AN$70, "&gt;0", AN$146:AN$212, "&gt;"&amp;AN209)+1, 'Ranking Mask'!AN67)</f>
        <v>NA</v>
      </c>
    </row>
    <row r="210" spans="1:41" x14ac:dyDescent="0.25">
      <c r="A210" s="17" t="str">
        <f>SEG!A68</f>
        <v>USYD-AU</v>
      </c>
      <c r="B210" s="8" t="str">
        <f>IF( AND(ISNUMBER(B68),ISNUMBER(C68)),  AVERAGE(B68:C68),  B68 )</f>
        <v>NA</v>
      </c>
      <c r="C210" s="14" t="str">
        <f>IF(ISNUMBER(B210*'Ranking Mask'!B68), COUNTIFS('Ranking Mask'!B$4:B$70, "&gt;0", B$146:B$212, "&gt;"&amp;B210)+1, 'Ranking Mask'!B68)</f>
        <v>NA</v>
      </c>
      <c r="D210" s="9" t="str">
        <f>IF( AND(ISNUMBER(D68),ISNUMBER(E68)),  AVERAGE(D68:E68),  D68 )</f>
        <v>NA</v>
      </c>
      <c r="E210" s="15" t="str">
        <f>IF(ISNUMBER(D210*'Ranking Mask'!D68), COUNTIFS('Ranking Mask'!D$4:D$70, "&gt;0", D$146:D$212, "&gt;"&amp;D210)+1, 'Ranking Mask'!D68)</f>
        <v>NA</v>
      </c>
      <c r="F210" s="8" t="str">
        <f>IF( AND(ISNUMBER(F68),ISNUMBER(G68)),  AVERAGE(F68:G68),  F68 )</f>
        <v>NA</v>
      </c>
      <c r="G210" s="14" t="str">
        <f>IF(ISNUMBER(F210*'Ranking Mask'!F68), COUNTIFS('Ranking Mask'!F$4:F$70, "&gt;0", F$146:F$212, "&gt;"&amp;F210)+1, 'Ranking Mask'!F68)</f>
        <v>NA</v>
      </c>
      <c r="H210" s="9" t="str">
        <f>IF( AND(ISNUMBER(H68),ISNUMBER(I68)),  AVERAGE(H68:I68),  H68 )</f>
        <v>NA</v>
      </c>
      <c r="I210" s="15" t="str">
        <f>IF(ISNUMBER(H210*'Ranking Mask'!H68), COUNTIFS('Ranking Mask'!H$4:H$70, "&gt;0", H$146:H$212, "&gt;"&amp;H210)+1, 'Ranking Mask'!H68)</f>
        <v>NA</v>
      </c>
      <c r="J210" s="8" t="str">
        <f>IF( AND(ISNUMBER(J68),ISNUMBER(K68)),  AVERAGE(J68:K68),  J68 )</f>
        <v>NA</v>
      </c>
      <c r="K210" s="14" t="str">
        <f>IF(ISNUMBER(J210*'Ranking Mask'!J68), COUNTIFS('Ranking Mask'!J$4:J$70, "&gt;0", J$146:J$212, "&gt;"&amp;J210)+1, 'Ranking Mask'!J68)</f>
        <v>NA</v>
      </c>
      <c r="L210" s="9" t="str">
        <f>IF( AND(ISNUMBER(L68),ISNUMBER(M68)),  AVERAGE(L68:M68),  L68 )</f>
        <v>NA</v>
      </c>
      <c r="M210" s="15" t="str">
        <f>IF(ISNUMBER(L210*'Ranking Mask'!L68), COUNTIFS('Ranking Mask'!L$4:L$70, "&gt;0", L$146:L$212, "&gt;"&amp;L210)+1, 'Ranking Mask'!L68)</f>
        <v>NA</v>
      </c>
      <c r="N210" s="8" t="str">
        <f>IF( AND(ISNUMBER(N68),ISNUMBER(O68)),  AVERAGE(N68:O68),  N68 )</f>
        <v>NA</v>
      </c>
      <c r="O210" s="14" t="str">
        <f>IF(ISNUMBER(N210*'Ranking Mask'!N68), COUNTIFS('Ranking Mask'!N$4:N$70, "&gt;0", N$146:N$212, "&gt;"&amp;N210)+1, 'Ranking Mask'!N68)</f>
        <v>NA</v>
      </c>
      <c r="P210" s="9" t="str">
        <f>IF( AND(ISNUMBER(P68),ISNUMBER(Q68)),  AVERAGE(P68:Q68),  P68 )</f>
        <v>NA</v>
      </c>
      <c r="Q210" s="15" t="str">
        <f>IF(ISNUMBER(P210*'Ranking Mask'!P68), COUNTIFS('Ranking Mask'!P$4:P$70, "&gt;0", P$146:P$212, "&gt;"&amp;P210)+1, 'Ranking Mask'!P68)</f>
        <v>NA</v>
      </c>
      <c r="R210" s="8" t="str">
        <f>IF( AND(ISNUMBER(R68),ISNUMBER(S68)),  AVERAGE(R68:S68),  R68 )</f>
        <v>NA</v>
      </c>
      <c r="S210" s="14" t="str">
        <f>IF(ISNUMBER(R210*'Ranking Mask'!R68), COUNTIFS('Ranking Mask'!R$4:R$70, "&gt;0", R$146:R$212, "&gt;"&amp;R210)+1, 'Ranking Mask'!R68)</f>
        <v>NA</v>
      </c>
      <c r="T210" s="9" t="str">
        <f>IF( AND(ISNUMBER(T68),ISNUMBER(U68)),  AVERAGE(T68:U68),  T68 )</f>
        <v>NA</v>
      </c>
      <c r="U210" s="15" t="str">
        <f>IF(ISNUMBER(T210*'Ranking Mask'!T68), COUNTIFS('Ranking Mask'!T$4:T$70, "&gt;0", T$146:T$212, "&gt;"&amp;T210)+1, 'Ranking Mask'!T68)</f>
        <v>NA</v>
      </c>
      <c r="V210" s="8" t="str">
        <f>IF( AND(ISNUMBER(V68),ISNUMBER(W68)),  AVERAGE(V68:W68),  V68 )</f>
        <v>NA</v>
      </c>
      <c r="W210" s="14" t="str">
        <f>IF(ISNUMBER(V210*'Ranking Mask'!V68), COUNTIFS('Ranking Mask'!V$4:V$70, "&gt;0", V$146:V$212, "&gt;"&amp;V210)+1, 'Ranking Mask'!V68)</f>
        <v>NA</v>
      </c>
      <c r="X210" s="9" t="str">
        <f>IF( AND(ISNUMBER(X68),ISNUMBER(Y68)),  AVERAGE(X68:Y68),  X68 )</f>
        <v>NA</v>
      </c>
      <c r="Y210" s="15" t="str">
        <f>IF(ISNUMBER(X210*'Ranking Mask'!X68), COUNTIFS('Ranking Mask'!X$4:X$70, "&gt;0", X$146:X$212, "&gt;"&amp;X210)+1, 'Ranking Mask'!X68)</f>
        <v>NA</v>
      </c>
      <c r="Z210" s="8" t="str">
        <f>IF( AND(ISNUMBER(Z68),ISNUMBER(AA68)),  AVERAGE(Z68:AA68),  Z68 )</f>
        <v>NA</v>
      </c>
      <c r="AA210" s="14" t="str">
        <f>IF(ISNUMBER(Z210*'Ranking Mask'!Z68), COUNTIFS('Ranking Mask'!Z$4:Z$70, "&gt;0", Z$146:Z$212, "&gt;"&amp;Z210)+1, 'Ranking Mask'!Z68)</f>
        <v>NA</v>
      </c>
      <c r="AB210" s="9" t="str">
        <f>IF( AND(ISNUMBER(AB68),ISNUMBER(AC68)),  AVERAGE(AB68:AC68),  AB68 )</f>
        <v>NA</v>
      </c>
      <c r="AC210" s="15" t="str">
        <f>IF(ISNUMBER(AB210*'Ranking Mask'!AB68), COUNTIFS('Ranking Mask'!AB$4:AB$70, "&gt;0", AB$146:AB$212, "&gt;"&amp;AB210)+1, 'Ranking Mask'!AB68)</f>
        <v>NA</v>
      </c>
      <c r="AD210" s="8" t="str">
        <f>IF( AND(ISNUMBER(AD68),ISNUMBER(AE68)),  AVERAGE(AD68:AE68),  AD68 )</f>
        <v>NA</v>
      </c>
      <c r="AE210" s="14" t="str">
        <f>IF(ISNUMBER(AD210*'Ranking Mask'!AD68), COUNTIFS('Ranking Mask'!AD$4:AD$70, "&gt;0", AD$146:AD$212, "&gt;"&amp;AD210)+1, 'Ranking Mask'!AD68)</f>
        <v>NA</v>
      </c>
      <c r="AF210" s="9" t="str">
        <f>IF( AND(ISNUMBER(AF68),ISNUMBER(AG68)),  AVERAGE(AF68:AG68),  AF68 )</f>
        <v>NA</v>
      </c>
      <c r="AG210" s="15" t="str">
        <f>IF(ISNUMBER(AF210*'Ranking Mask'!AF68), COUNTIFS('Ranking Mask'!AF$4:AF$70, "&gt;0", AF$146:AF$212, "&gt;"&amp;AF210)+1, 'Ranking Mask'!AF68)</f>
        <v>NA</v>
      </c>
      <c r="AH210" s="8" t="str">
        <f>IF( AND(ISNUMBER(AH68),ISNUMBER(AI68)),  AVERAGE(AH68:AI68),  AH68 )</f>
        <v>NA</v>
      </c>
      <c r="AI210" s="14" t="str">
        <f>IF(ISNUMBER(AH210*'Ranking Mask'!AH68), COUNTIFS('Ranking Mask'!AH$4:AH$70, "&gt;0", AH$146:AH$212, "&gt;"&amp;AH210)+1, 'Ranking Mask'!AH68)</f>
        <v>NA</v>
      </c>
      <c r="AJ210" s="9" t="str">
        <f>IF( AND(ISNUMBER(AJ68),ISNUMBER(AK68)),  AVERAGE(AJ68:AK68),  AJ68 )</f>
        <v>NA</v>
      </c>
      <c r="AK210" s="15" t="str">
        <f>IF(ISNUMBER(AJ210*'Ranking Mask'!AJ68), COUNTIFS('Ranking Mask'!AJ$4:AJ$70, "&gt;0", AJ$146:AJ$212, "&gt;"&amp;AJ210)+1, 'Ranking Mask'!AJ68)</f>
        <v>NA</v>
      </c>
      <c r="AL210" s="8">
        <f>IF( AND(ISNUMBER(AL68),ISNUMBER(AM68)),  AVERAGE(AL68:AM68),  AL68 )</f>
        <v>0.89377550000000006</v>
      </c>
      <c r="AM210" s="14">
        <f>IF(ISNUMBER(AL210*'Ranking Mask'!AL68), COUNTIFS('Ranking Mask'!AL$4:AL$70, "&gt;0", AL$146:AL$212, "&gt;"&amp;AL210)+1, 'Ranking Mask'!AL68)</f>
        <v>5</v>
      </c>
      <c r="AN210" s="9" t="str">
        <f>IF( AND(ISNUMBER(AN68),ISNUMBER(AO68)),  AVERAGE(AN68:AO68),  AN68 )</f>
        <v>NA</v>
      </c>
      <c r="AO210" s="15" t="str">
        <f>IF(ISNUMBER(AN210*'Ranking Mask'!AN68), COUNTIFS('Ranking Mask'!AN$4:AN$70, "&gt;0", AN$146:AN$212, "&gt;"&amp;AN210)+1, 'Ranking Mask'!AN68)</f>
        <v>NA</v>
      </c>
    </row>
    <row r="211" spans="1:41" x14ac:dyDescent="0.25">
      <c r="A211" s="17" t="str">
        <f>SEG!A69</f>
        <v>UVA-NL</v>
      </c>
      <c r="B211" s="8" t="str">
        <f>IF( AND(ISNUMBER(B69),ISNUMBER(C69)),  AVERAGE(B69:C69),  B69 )</f>
        <v>NA</v>
      </c>
      <c r="C211" s="14" t="str">
        <f>IF(ISNUMBER(B211*'Ranking Mask'!B69), COUNTIFS('Ranking Mask'!B$4:B$70, "&gt;0", B$146:B$212, "&gt;"&amp;B211)+1, 'Ranking Mask'!B69)</f>
        <v>NA</v>
      </c>
      <c r="D211" s="9" t="str">
        <f>IF( AND(ISNUMBER(D69),ISNUMBER(E69)),  AVERAGE(D69:E69),  D69 )</f>
        <v>NA</v>
      </c>
      <c r="E211" s="15" t="str">
        <f>IF(ISNUMBER(D211*'Ranking Mask'!D69), COUNTIFS('Ranking Mask'!D$4:D$70, "&gt;0", D$146:D$212, "&gt;"&amp;D211)+1, 'Ranking Mask'!D69)</f>
        <v>NA</v>
      </c>
      <c r="F211" s="8">
        <f>IF( AND(ISNUMBER(F69),ISNUMBER(G69)),  AVERAGE(F69:G69),  F69 )</f>
        <v>0.90353349999999999</v>
      </c>
      <c r="G211" s="14">
        <f>IF(ISNUMBER(F211*'Ranking Mask'!F69), COUNTIFS('Ranking Mask'!F$4:F$70, "&gt;0", F$146:F$212, "&gt;"&amp;F211)+1, 'Ranking Mask'!F69)</f>
        <v>2</v>
      </c>
      <c r="H211" s="9" t="str">
        <f>IF( AND(ISNUMBER(H69),ISNUMBER(I69)),  AVERAGE(H69:I69),  H69 )</f>
        <v>NA</v>
      </c>
      <c r="I211" s="15" t="str">
        <f>IF(ISNUMBER(H211*'Ranking Mask'!H69), COUNTIFS('Ranking Mask'!H$4:H$70, "&gt;0", H$146:H$212, "&gt;"&amp;H211)+1, 'Ranking Mask'!H69)</f>
        <v>NA</v>
      </c>
      <c r="J211" s="8" t="str">
        <f>IF( AND(ISNUMBER(J69),ISNUMBER(K69)),  AVERAGE(J69:K69),  J69 )</f>
        <v>NA</v>
      </c>
      <c r="K211" s="14" t="str">
        <f>IF(ISNUMBER(J211*'Ranking Mask'!J69), COUNTIFS('Ranking Mask'!J$4:J$70, "&gt;0", J$146:J$212, "&gt;"&amp;J211)+1, 'Ranking Mask'!J69)</f>
        <v>NA</v>
      </c>
      <c r="L211" s="9" t="str">
        <f>IF( AND(ISNUMBER(L69),ISNUMBER(M69)),  AVERAGE(L69:M69),  L69 )</f>
        <v>NA</v>
      </c>
      <c r="M211" s="15" t="str">
        <f>IF(ISNUMBER(L211*'Ranking Mask'!L69), COUNTIFS('Ranking Mask'!L$4:L$70, "&gt;0", L$146:L$212, "&gt;"&amp;L211)+1, 'Ranking Mask'!L69)</f>
        <v>NA</v>
      </c>
      <c r="N211" s="8" t="str">
        <f>IF( AND(ISNUMBER(N69),ISNUMBER(O69)),  AVERAGE(N69:O69),  N69 )</f>
        <v>NA</v>
      </c>
      <c r="O211" s="14" t="str">
        <f>IF(ISNUMBER(N211*'Ranking Mask'!N69), COUNTIFS('Ranking Mask'!N$4:N$70, "&gt;0", N$146:N$212, "&gt;"&amp;N211)+1, 'Ranking Mask'!N69)</f>
        <v>NA</v>
      </c>
      <c r="P211" s="9" t="str">
        <f>IF( AND(ISNUMBER(P69),ISNUMBER(Q69)),  AVERAGE(P69:Q69),  P69 )</f>
        <v>NA</v>
      </c>
      <c r="Q211" s="15" t="str">
        <f>IF(ISNUMBER(P211*'Ranking Mask'!P69), COUNTIFS('Ranking Mask'!P$4:P$70, "&gt;0", P$146:P$212, "&gt;"&amp;P211)+1, 'Ranking Mask'!P69)</f>
        <v>NA</v>
      </c>
      <c r="R211" s="8" t="str">
        <f>IF( AND(ISNUMBER(R69),ISNUMBER(S69)),  AVERAGE(R69:S69),  R69 )</f>
        <v>NA</v>
      </c>
      <c r="S211" s="14" t="str">
        <f>IF(ISNUMBER(R211*'Ranking Mask'!R69), COUNTIFS('Ranking Mask'!R$4:R$70, "&gt;0", R$146:R$212, "&gt;"&amp;R211)+1, 'Ranking Mask'!R69)</f>
        <v>NA</v>
      </c>
      <c r="T211" s="9" t="str">
        <f>IF( AND(ISNUMBER(T69),ISNUMBER(U69)),  AVERAGE(T69:U69),  T69 )</f>
        <v>NA</v>
      </c>
      <c r="U211" s="15" t="str">
        <f>IF(ISNUMBER(T211*'Ranking Mask'!T69), COUNTIFS('Ranking Mask'!T$4:T$70, "&gt;0", T$146:T$212, "&gt;"&amp;T211)+1, 'Ranking Mask'!T69)</f>
        <v>NA</v>
      </c>
      <c r="V211" s="8" t="str">
        <f>IF( AND(ISNUMBER(V69),ISNUMBER(W69)),  AVERAGE(V69:W69),  V69 )</f>
        <v>NA</v>
      </c>
      <c r="W211" s="14" t="str">
        <f>IF(ISNUMBER(V211*'Ranking Mask'!V69), COUNTIFS('Ranking Mask'!V$4:V$70, "&gt;0", V$146:V$212, "&gt;"&amp;V211)+1, 'Ranking Mask'!V69)</f>
        <v>NA</v>
      </c>
      <c r="X211" s="9" t="str">
        <f>IF( AND(ISNUMBER(X69),ISNUMBER(Y69)),  AVERAGE(X69:Y69),  X69 )</f>
        <v>NA</v>
      </c>
      <c r="Y211" s="15" t="str">
        <f>IF(ISNUMBER(X211*'Ranking Mask'!X69), COUNTIFS('Ranking Mask'!X$4:X$70, "&gt;0", X$146:X$212, "&gt;"&amp;X211)+1, 'Ranking Mask'!X69)</f>
        <v>NA</v>
      </c>
      <c r="Z211" s="8" t="str">
        <f>IF( AND(ISNUMBER(Z69),ISNUMBER(AA69)),  AVERAGE(Z69:AA69),  Z69 )</f>
        <v>NA</v>
      </c>
      <c r="AA211" s="14" t="str">
        <f>IF(ISNUMBER(Z211*'Ranking Mask'!Z69), COUNTIFS('Ranking Mask'!Z$4:Z$70, "&gt;0", Z$146:Z$212, "&gt;"&amp;Z211)+1, 'Ranking Mask'!Z69)</f>
        <v>NA</v>
      </c>
      <c r="AB211" s="9" t="str">
        <f>IF( AND(ISNUMBER(AB69),ISNUMBER(AC69)),  AVERAGE(AB69:AC69),  AB69 )</f>
        <v>NA</v>
      </c>
      <c r="AC211" s="15" t="str">
        <f>IF(ISNUMBER(AB211*'Ranking Mask'!AB69), COUNTIFS('Ranking Mask'!AB$4:AB$70, "&gt;0", AB$146:AB$212, "&gt;"&amp;AB211)+1, 'Ranking Mask'!AB69)</f>
        <v>NA</v>
      </c>
      <c r="AD211" s="8" t="str">
        <f>IF( AND(ISNUMBER(AD69),ISNUMBER(AE69)),  AVERAGE(AD69:AE69),  AD69 )</f>
        <v>NA</v>
      </c>
      <c r="AE211" s="14" t="str">
        <f>IF(ISNUMBER(AD211*'Ranking Mask'!AD69), COUNTIFS('Ranking Mask'!AD$4:AD$70, "&gt;0", AD$146:AD$212, "&gt;"&amp;AD211)+1, 'Ranking Mask'!AD69)</f>
        <v>NA</v>
      </c>
      <c r="AF211" s="9" t="str">
        <f>IF( AND(ISNUMBER(AF69),ISNUMBER(AG69)),  AVERAGE(AF69:AG69),  AF69 )</f>
        <v>NA</v>
      </c>
      <c r="AG211" s="15" t="str">
        <f>IF(ISNUMBER(AF211*'Ranking Mask'!AF69), COUNTIFS('Ranking Mask'!AF$4:AF$70, "&gt;0", AF$146:AF$212, "&gt;"&amp;AF211)+1, 'Ranking Mask'!AF69)</f>
        <v>NA</v>
      </c>
      <c r="AH211" s="8">
        <f>IF( AND(ISNUMBER(AH69),ISNUMBER(AI69)),  AVERAGE(AH69:AI69),  AH69 )</f>
        <v>0.84282774999999999</v>
      </c>
      <c r="AI211" s="14">
        <f>IF(ISNUMBER(AH211*'Ranking Mask'!AH69), COUNTIFS('Ranking Mask'!AH$4:AH$70, "&gt;0", AH$146:AH$212, "&gt;"&amp;AH211)+1, 'Ranking Mask'!AH69)</f>
        <v>4</v>
      </c>
      <c r="AJ211" s="9" t="str">
        <f>IF( AND(ISNUMBER(AJ69),ISNUMBER(AK69)),  AVERAGE(AJ69:AK69),  AJ69 )</f>
        <v>NA</v>
      </c>
      <c r="AK211" s="15" t="str">
        <f>IF(ISNUMBER(AJ211*'Ranking Mask'!AJ69), COUNTIFS('Ranking Mask'!AJ$4:AJ$70, "&gt;0", AJ$146:AJ$212, "&gt;"&amp;AJ211)+1, 'Ranking Mask'!AJ69)</f>
        <v>NA</v>
      </c>
      <c r="AL211" s="8">
        <f>IF( AND(ISNUMBER(AL69),ISNUMBER(AM69)),  AVERAGE(AL69:AM69),  AL69 )</f>
        <v>0.89632374999999997</v>
      </c>
      <c r="AM211" s="14">
        <f>IF(ISNUMBER(AL211*'Ranking Mask'!AL69), COUNTIFS('Ranking Mask'!AL$4:AL$70, "&gt;0", AL$146:AL$212, "&gt;"&amp;AL211)+1, 'Ranking Mask'!AL69)</f>
        <v>3</v>
      </c>
      <c r="AN211" s="9" t="str">
        <f>IF( AND(ISNUMBER(AN69),ISNUMBER(AO69)),  AVERAGE(AN69:AO69),  AN69 )</f>
        <v>NA</v>
      </c>
      <c r="AO211" s="15" t="str">
        <f>IF(ISNUMBER(AN211*'Ranking Mask'!AN69), COUNTIFS('Ranking Mask'!AN$4:AN$70, "&gt;0", AN$146:AN$212, "&gt;"&amp;AN211)+1, 'Ranking Mask'!AN69)</f>
        <v>NA</v>
      </c>
    </row>
    <row r="212" spans="1:41" x14ac:dyDescent="0.25">
      <c r="A212" s="17" t="str">
        <f>SEG!A70</f>
        <v>UZH-CH</v>
      </c>
      <c r="B212" s="8" t="str">
        <f>IF( AND(ISNUMBER(B70),ISNUMBER(C70)),  AVERAGE(B70:C70),  B70 )</f>
        <v>NA</v>
      </c>
      <c r="C212" s="14" t="str">
        <f>IF(ISNUMBER(B212*'Ranking Mask'!B70), COUNTIFS('Ranking Mask'!B$4:B$70, "&gt;0", B$146:B$212, "&gt;"&amp;B212)+1, 'Ranking Mask'!B70)</f>
        <v>NA</v>
      </c>
      <c r="D212" s="9" t="str">
        <f>IF( AND(ISNUMBER(D70),ISNUMBER(E70)),  AVERAGE(D70:E70),  D70 )</f>
        <v>NA</v>
      </c>
      <c r="E212" s="15" t="str">
        <f>IF(ISNUMBER(D212*'Ranking Mask'!D70), COUNTIFS('Ranking Mask'!D$4:D$70, "&gt;0", D$146:D$212, "&gt;"&amp;D212)+1, 'Ranking Mask'!D70)</f>
        <v>NA</v>
      </c>
      <c r="F212" s="8" t="str">
        <f>IF( AND(ISNUMBER(F70),ISNUMBER(G70)),  AVERAGE(F70:G70),  F70 )</f>
        <v>NA</v>
      </c>
      <c r="G212" s="14" t="str">
        <f>IF(ISNUMBER(F212*'Ranking Mask'!F70), COUNTIFS('Ranking Mask'!F$4:F$70, "&gt;0", F$146:F$212, "&gt;"&amp;F212)+1, 'Ranking Mask'!F70)</f>
        <v>NA</v>
      </c>
      <c r="H212" s="9" t="str">
        <f>IF( AND(ISNUMBER(H70),ISNUMBER(I70)),  AVERAGE(H70:I70),  H70 )</f>
        <v>NA</v>
      </c>
      <c r="I212" s="15" t="str">
        <f>IF(ISNUMBER(H212*'Ranking Mask'!H70), COUNTIFS('Ranking Mask'!H$4:H$70, "&gt;0", H$146:H$212, "&gt;"&amp;H212)+1, 'Ranking Mask'!H70)</f>
        <v>NA</v>
      </c>
      <c r="J212" s="8">
        <f>IF( AND(ISNUMBER(J70),ISNUMBER(K70)),  AVERAGE(J70:K70),  J70 )</f>
        <v>0.51779900000000001</v>
      </c>
      <c r="K212" s="14">
        <f>IF(ISNUMBER(J212*'Ranking Mask'!J70), COUNTIFS('Ranking Mask'!J$4:J$70, "&gt;0", J$146:J$212, "&gt;"&amp;J212)+1, 'Ranking Mask'!J70)</f>
        <v>21</v>
      </c>
      <c r="L212" s="9" t="str">
        <f>IF( AND(ISNUMBER(L70),ISNUMBER(M70)),  AVERAGE(L70:M70),  L70 )</f>
        <v>NA</v>
      </c>
      <c r="M212" s="15" t="str">
        <f>IF(ISNUMBER(L212*'Ranking Mask'!L70), COUNTIFS('Ranking Mask'!L$4:L$70, "&gt;0", L$146:L$212, "&gt;"&amp;L212)+1, 'Ranking Mask'!L70)</f>
        <v>NA</v>
      </c>
      <c r="N212" s="8" t="str">
        <f>IF( AND(ISNUMBER(N70),ISNUMBER(O70)),  AVERAGE(N70:O70),  N70 )</f>
        <v>NA</v>
      </c>
      <c r="O212" s="14" t="str">
        <f>IF(ISNUMBER(N212*'Ranking Mask'!N70), COUNTIFS('Ranking Mask'!N$4:N$70, "&gt;0", N$146:N$212, "&gt;"&amp;N212)+1, 'Ranking Mask'!N70)</f>
        <v>NA</v>
      </c>
      <c r="P212" s="9" t="str">
        <f>IF( AND(ISNUMBER(P70),ISNUMBER(Q70)),  AVERAGE(P70:Q70),  P70 )</f>
        <v>NA</v>
      </c>
      <c r="Q212" s="15" t="str">
        <f>IF(ISNUMBER(P212*'Ranking Mask'!P70), COUNTIFS('Ranking Mask'!P$4:P$70, "&gt;0", P$146:P$212, "&gt;"&amp;P212)+1, 'Ranking Mask'!P70)</f>
        <v>NA</v>
      </c>
      <c r="R212" s="8">
        <f>IF( AND(ISNUMBER(R70),ISNUMBER(S70)),  AVERAGE(R70:S70),  R70 )</f>
        <v>0.79550449999999995</v>
      </c>
      <c r="S212" s="14">
        <f>IF(ISNUMBER(R212*'Ranking Mask'!R70), COUNTIFS('Ranking Mask'!R$4:R$70, "&gt;0", R$146:R$212, "&gt;"&amp;R212)+1, 'Ranking Mask'!R70)</f>
        <v>35</v>
      </c>
      <c r="T212" s="9">
        <f>IF( AND(ISNUMBER(T70),ISNUMBER(U70)),  AVERAGE(T70:U70),  T70 )</f>
        <v>0.89976875000000001</v>
      </c>
      <c r="U212" s="15">
        <f>IF(ISNUMBER(T212*'Ranking Mask'!T70), COUNTIFS('Ranking Mask'!T$4:T$70, "&gt;0", T$146:T$212, "&gt;"&amp;T212)+1, 'Ranking Mask'!T70)</f>
        <v>20</v>
      </c>
      <c r="V212" s="8" t="str">
        <f>IF( AND(ISNUMBER(V70),ISNUMBER(W70)),  AVERAGE(V70:W70),  V70 )</f>
        <v>NA</v>
      </c>
      <c r="W212" s="14" t="str">
        <f>IF(ISNUMBER(V212*'Ranking Mask'!V70), COUNTIFS('Ranking Mask'!V$4:V$70, "&gt;0", V$146:V$212, "&gt;"&amp;V212)+1, 'Ranking Mask'!V70)</f>
        <v>NA</v>
      </c>
      <c r="X212" s="9" t="str">
        <f>IF( AND(ISNUMBER(X70),ISNUMBER(Y70)),  AVERAGE(X70:Y70),  X70 )</f>
        <v>NA</v>
      </c>
      <c r="Y212" s="15" t="str">
        <f>IF(ISNUMBER(X212*'Ranking Mask'!X70), COUNTIFS('Ranking Mask'!X$4:X$70, "&gt;0", X$146:X$212, "&gt;"&amp;X212)+1, 'Ranking Mask'!X70)</f>
        <v>NA</v>
      </c>
      <c r="Z212" s="8" t="str">
        <f>IF( AND(ISNUMBER(Z70),ISNUMBER(AA70)),  AVERAGE(Z70:AA70),  Z70 )</f>
        <v>NA</v>
      </c>
      <c r="AA212" s="14" t="str">
        <f>IF(ISNUMBER(Z212*'Ranking Mask'!Z70), COUNTIFS('Ranking Mask'!Z$4:Z$70, "&gt;0", Z$146:Z$212, "&gt;"&amp;Z212)+1, 'Ranking Mask'!Z70)</f>
        <v>NA</v>
      </c>
      <c r="AB212" s="9" t="str">
        <f>IF( AND(ISNUMBER(AB70),ISNUMBER(AC70)),  AVERAGE(AB70:AC70),  AB70 )</f>
        <v>NA</v>
      </c>
      <c r="AC212" s="15" t="str">
        <f>IF(ISNUMBER(AB212*'Ranking Mask'!AB70), COUNTIFS('Ranking Mask'!AB$4:AB$70, "&gt;0", AB$146:AB$212, "&gt;"&amp;AB212)+1, 'Ranking Mask'!AB70)</f>
        <v>NA</v>
      </c>
      <c r="AD212" s="8" t="str">
        <f>IF( AND(ISNUMBER(AD70),ISNUMBER(AE70)),  AVERAGE(AD70:AE70),  AD70 )</f>
        <v>NA</v>
      </c>
      <c r="AE212" s="14" t="str">
        <f>IF(ISNUMBER(AD212*'Ranking Mask'!AD70), COUNTIFS('Ranking Mask'!AD$4:AD$70, "&gt;0", AD$146:AD$212, "&gt;"&amp;AD212)+1, 'Ranking Mask'!AD70)</f>
        <v>NA</v>
      </c>
      <c r="AF212" s="9" t="str">
        <f>IF( AND(ISNUMBER(AF70),ISNUMBER(AG70)),  AVERAGE(AF70:AG70),  AF70 )</f>
        <v>NA</v>
      </c>
      <c r="AG212" s="15" t="str">
        <f>IF(ISNUMBER(AF212*'Ranking Mask'!AF70), COUNTIFS('Ranking Mask'!AF$4:AF$70, "&gt;0", AF$146:AF$212, "&gt;"&amp;AF212)+1, 'Ranking Mask'!AF70)</f>
        <v>NA</v>
      </c>
      <c r="AH212" s="8" t="str">
        <f>IF( AND(ISNUMBER(AH70),ISNUMBER(AI70)),  AVERAGE(AH70:AI70),  AH70 )</f>
        <v>NA</v>
      </c>
      <c r="AI212" s="14" t="str">
        <f>IF(ISNUMBER(AH212*'Ranking Mask'!AH70), COUNTIFS('Ranking Mask'!AH$4:AH$70, "&gt;0", AH$146:AH$212, "&gt;"&amp;AH212)+1, 'Ranking Mask'!AH70)</f>
        <v>NA</v>
      </c>
      <c r="AJ212" s="9" t="str">
        <f>IF( AND(ISNUMBER(AJ70),ISNUMBER(AK70)),  AVERAGE(AJ70:AK70),  AJ70 )</f>
        <v>NA</v>
      </c>
      <c r="AK212" s="15" t="str">
        <f>IF(ISNUMBER(AJ212*'Ranking Mask'!AJ70), COUNTIFS('Ranking Mask'!AJ$4:AJ$70, "&gt;0", AJ$146:AJ$212, "&gt;"&amp;AJ212)+1, 'Ranking Mask'!AJ70)</f>
        <v>NA</v>
      </c>
      <c r="AL212" s="8">
        <f>IF( AND(ISNUMBER(AL70),ISNUMBER(AM70)),  AVERAGE(AL70:AM70),  AL70 )</f>
        <v>0.78392149999999994</v>
      </c>
      <c r="AM212" s="14">
        <f>IF(ISNUMBER(AL212*'Ranking Mask'!AL70), COUNTIFS('Ranking Mask'!AL$4:AL$70, "&gt;0", AL$146:AL$212, "&gt;"&amp;AL212)+1, 'Ranking Mask'!AL70)</f>
        <v>27</v>
      </c>
      <c r="AN212" s="9" t="str">
        <f>IF( AND(ISNUMBER(AN70),ISNUMBER(AO70)),  AVERAGE(AN70:AO70),  AN70 )</f>
        <v>NA</v>
      </c>
      <c r="AO212" s="15" t="str">
        <f>IF(ISNUMBER(AN212*'Ranking Mask'!AN70), COUNTIFS('Ranking Mask'!AN$4:AN$70, "&gt;0", AN$146:AN$212, "&gt;"&amp;AN212)+1, 'Ranking Mask'!AN70)</f>
        <v>NA</v>
      </c>
    </row>
  </sheetData>
  <mergeCells count="63">
    <mergeCell ref="F1:G1"/>
    <mergeCell ref="J1:K1"/>
    <mergeCell ref="L1:M1"/>
    <mergeCell ref="N1:O1"/>
    <mergeCell ref="P1:Q1"/>
    <mergeCell ref="J72:K72"/>
    <mergeCell ref="L72:M72"/>
    <mergeCell ref="N72:O72"/>
    <mergeCell ref="AH1:AI1"/>
    <mergeCell ref="T1:U1"/>
    <mergeCell ref="V1:W1"/>
    <mergeCell ref="X1:Y1"/>
    <mergeCell ref="Z1:AA1"/>
    <mergeCell ref="AB1:AC1"/>
    <mergeCell ref="AF1:AG1"/>
    <mergeCell ref="A145:AO145"/>
    <mergeCell ref="Z143:AA143"/>
    <mergeCell ref="AB143:AC143"/>
    <mergeCell ref="AF143:AG143"/>
    <mergeCell ref="AH143:AI143"/>
    <mergeCell ref="AJ143:AK143"/>
    <mergeCell ref="AL143:AM143"/>
    <mergeCell ref="F143:G143"/>
    <mergeCell ref="J143:K143"/>
    <mergeCell ref="L143:M143"/>
    <mergeCell ref="N143:O143"/>
    <mergeCell ref="P143:Q143"/>
    <mergeCell ref="H143:I143"/>
    <mergeCell ref="R143:S143"/>
    <mergeCell ref="T143:U143"/>
    <mergeCell ref="V143:W143"/>
    <mergeCell ref="X143:Y143"/>
    <mergeCell ref="AD143:AE143"/>
    <mergeCell ref="B1:C1"/>
    <mergeCell ref="D1:E1"/>
    <mergeCell ref="B72:C72"/>
    <mergeCell ref="D72:E72"/>
    <mergeCell ref="B143:C143"/>
    <mergeCell ref="D143:E143"/>
    <mergeCell ref="A74:AO74"/>
    <mergeCell ref="AN143:AO143"/>
    <mergeCell ref="AN72:AO72"/>
    <mergeCell ref="P72:Q72"/>
    <mergeCell ref="R72:S72"/>
    <mergeCell ref="T72:U72"/>
    <mergeCell ref="V72:W72"/>
    <mergeCell ref="X72:Y72"/>
    <mergeCell ref="AJ1:AK1"/>
    <mergeCell ref="AL1:AM1"/>
    <mergeCell ref="AN1:AO1"/>
    <mergeCell ref="A3:AO3"/>
    <mergeCell ref="AF72:AG72"/>
    <mergeCell ref="AH72:AI72"/>
    <mergeCell ref="AD72:AE72"/>
    <mergeCell ref="AJ72:AK72"/>
    <mergeCell ref="AL72:AM72"/>
    <mergeCell ref="H1:I1"/>
    <mergeCell ref="H72:I72"/>
    <mergeCell ref="R1:S1"/>
    <mergeCell ref="AD1:AE1"/>
    <mergeCell ref="AB72:AC72"/>
    <mergeCell ref="Z72:AA72"/>
    <mergeCell ref="F72:G72"/>
  </mergeCells>
  <pageMargins left="0.23622047244094491" right="0.23622047244094491" top="0" bottom="0" header="0" footer="0"/>
  <pageSetup paperSize="8" scale="5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1C429-D6F1-43D8-B086-24EB640CA765}">
  <dimension ref="A1:AO141"/>
  <sheetViews>
    <sheetView zoomScale="78" zoomScaleNormal="78" zoomScalePageLayoutView="90" workbookViewId="0"/>
  </sheetViews>
  <sheetFormatPr defaultColWidth="11" defaultRowHeight="15.75" x14ac:dyDescent="0.25"/>
  <cols>
    <col min="1" max="1" width="16.125" customWidth="1"/>
    <col min="2" max="41" width="9" customWidth="1"/>
  </cols>
  <sheetData>
    <row r="1" spans="1:41" x14ac:dyDescent="0.25">
      <c r="A1" s="4" t="s">
        <v>4</v>
      </c>
      <c r="B1" s="28" t="s">
        <v>56</v>
      </c>
      <c r="C1" s="28"/>
      <c r="D1" s="29" t="s">
        <v>57</v>
      </c>
      <c r="E1" s="29"/>
      <c r="F1" s="26" t="s">
        <v>5</v>
      </c>
      <c r="G1" s="26"/>
      <c r="H1" s="31" t="s">
        <v>67</v>
      </c>
      <c r="I1" s="31"/>
      <c r="J1" s="26" t="s">
        <v>6</v>
      </c>
      <c r="K1" s="26"/>
      <c r="L1" s="27" t="s">
        <v>50</v>
      </c>
      <c r="M1" s="27"/>
      <c r="N1" s="26" t="s">
        <v>7</v>
      </c>
      <c r="O1" s="26"/>
      <c r="P1" s="27" t="s">
        <v>8</v>
      </c>
      <c r="Q1" s="27"/>
      <c r="R1" s="26" t="s">
        <v>9</v>
      </c>
      <c r="S1" s="26"/>
      <c r="T1" s="27" t="s">
        <v>10</v>
      </c>
      <c r="U1" s="27"/>
      <c r="V1" s="26" t="s">
        <v>11</v>
      </c>
      <c r="W1" s="26"/>
      <c r="X1" s="27" t="s">
        <v>12</v>
      </c>
      <c r="Y1" s="27"/>
      <c r="Z1" s="26" t="s">
        <v>13</v>
      </c>
      <c r="AA1" s="26"/>
      <c r="AB1" s="27" t="s">
        <v>51</v>
      </c>
      <c r="AC1" s="27"/>
      <c r="AD1" s="26" t="s">
        <v>58</v>
      </c>
      <c r="AE1" s="26"/>
      <c r="AF1" s="27" t="s">
        <v>14</v>
      </c>
      <c r="AG1" s="27"/>
      <c r="AH1" s="26" t="s">
        <v>15</v>
      </c>
      <c r="AI1" s="26"/>
      <c r="AJ1" s="27" t="s">
        <v>52</v>
      </c>
      <c r="AK1" s="27"/>
      <c r="AL1" s="26" t="s">
        <v>16</v>
      </c>
      <c r="AM1" s="26"/>
      <c r="AN1" s="27" t="s">
        <v>17</v>
      </c>
      <c r="AO1" s="27"/>
    </row>
    <row r="2" spans="1:41" x14ac:dyDescent="0.25">
      <c r="A2" s="4" t="s">
        <v>31</v>
      </c>
      <c r="B2" s="5" t="s">
        <v>18</v>
      </c>
      <c r="C2" s="5" t="s">
        <v>19</v>
      </c>
      <c r="D2" s="6" t="s">
        <v>18</v>
      </c>
      <c r="E2" s="6" t="s">
        <v>19</v>
      </c>
      <c r="F2" s="5" t="s">
        <v>18</v>
      </c>
      <c r="G2" s="5" t="s">
        <v>19</v>
      </c>
      <c r="H2" s="6" t="s">
        <v>18</v>
      </c>
      <c r="I2" s="6" t="s">
        <v>19</v>
      </c>
      <c r="J2" s="5" t="s">
        <v>18</v>
      </c>
      <c r="K2" s="5" t="s">
        <v>19</v>
      </c>
      <c r="L2" s="7" t="s">
        <v>18</v>
      </c>
      <c r="M2" s="7" t="s">
        <v>19</v>
      </c>
      <c r="N2" s="5" t="s">
        <v>18</v>
      </c>
      <c r="O2" s="5" t="s">
        <v>19</v>
      </c>
      <c r="P2" s="7" t="s">
        <v>18</v>
      </c>
      <c r="Q2" s="7" t="s">
        <v>19</v>
      </c>
      <c r="R2" s="5" t="s">
        <v>18</v>
      </c>
      <c r="S2" s="5" t="s">
        <v>19</v>
      </c>
      <c r="T2" s="7" t="s">
        <v>18</v>
      </c>
      <c r="U2" s="7" t="s">
        <v>19</v>
      </c>
      <c r="V2" s="5" t="s">
        <v>18</v>
      </c>
      <c r="W2" s="5" t="s">
        <v>19</v>
      </c>
      <c r="X2" s="7" t="s">
        <v>18</v>
      </c>
      <c r="Y2" s="7" t="s">
        <v>19</v>
      </c>
      <c r="Z2" s="5" t="s">
        <v>18</v>
      </c>
      <c r="AA2" s="5" t="s">
        <v>19</v>
      </c>
      <c r="AB2" s="7" t="s">
        <v>18</v>
      </c>
      <c r="AC2" s="7" t="s">
        <v>19</v>
      </c>
      <c r="AD2" s="5" t="s">
        <v>18</v>
      </c>
      <c r="AE2" s="5" t="s">
        <v>19</v>
      </c>
      <c r="AF2" s="7" t="s">
        <v>18</v>
      </c>
      <c r="AG2" s="7" t="s">
        <v>19</v>
      </c>
      <c r="AH2" s="5" t="s">
        <v>18</v>
      </c>
      <c r="AI2" s="5" t="s">
        <v>19</v>
      </c>
      <c r="AJ2" s="7" t="s">
        <v>18</v>
      </c>
      <c r="AK2" s="7" t="s">
        <v>19</v>
      </c>
      <c r="AL2" s="5" t="s">
        <v>18</v>
      </c>
      <c r="AM2" s="5" t="s">
        <v>19</v>
      </c>
      <c r="AN2" s="7" t="s">
        <v>18</v>
      </c>
      <c r="AO2" s="7" t="s">
        <v>19</v>
      </c>
    </row>
    <row r="3" spans="1:41" x14ac:dyDescent="0.25">
      <c r="A3" s="30" t="s">
        <v>109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</row>
    <row r="4" spans="1:41" x14ac:dyDescent="0.25">
      <c r="A4" s="17" t="str">
        <f>SEG!A4</f>
        <v>AC (6)</v>
      </c>
      <c r="B4" s="8" t="s">
        <v>1</v>
      </c>
      <c r="C4" s="8" t="s">
        <v>1</v>
      </c>
      <c r="D4" s="9" t="s">
        <v>1</v>
      </c>
      <c r="E4" s="9" t="s">
        <v>1</v>
      </c>
      <c r="F4" s="8" t="s">
        <v>1</v>
      </c>
      <c r="G4" s="8" t="s">
        <v>1</v>
      </c>
      <c r="H4" s="9" t="s">
        <v>1</v>
      </c>
      <c r="I4" s="9" t="s">
        <v>1</v>
      </c>
      <c r="J4" s="8" t="s">
        <v>1</v>
      </c>
      <c r="K4" s="8" t="s">
        <v>1</v>
      </c>
      <c r="L4" s="9" t="s">
        <v>1</v>
      </c>
      <c r="M4" s="9" t="s">
        <v>1</v>
      </c>
      <c r="N4" s="8" t="s">
        <v>1</v>
      </c>
      <c r="O4" s="8" t="s">
        <v>1</v>
      </c>
      <c r="P4" s="9">
        <v>0.36538500000000002</v>
      </c>
      <c r="Q4" s="9">
        <v>0.35714299999999999</v>
      </c>
      <c r="R4" s="8" t="s">
        <v>1</v>
      </c>
      <c r="S4" s="8" t="s">
        <v>1</v>
      </c>
      <c r="T4" s="9" t="s">
        <v>1</v>
      </c>
      <c r="U4" s="9" t="s">
        <v>1</v>
      </c>
      <c r="V4" s="8">
        <v>0.26158900000000002</v>
      </c>
      <c r="W4" s="8">
        <v>0.25242700000000001</v>
      </c>
      <c r="X4" s="9" t="s">
        <v>1</v>
      </c>
      <c r="Y4" s="9" t="s">
        <v>1</v>
      </c>
      <c r="Z4" s="8">
        <v>0.17585300000000001</v>
      </c>
      <c r="AA4" s="8">
        <v>0.227129</v>
      </c>
      <c r="AB4" s="9">
        <v>0.174257</v>
      </c>
      <c r="AC4" s="9">
        <v>2.5221E-2</v>
      </c>
      <c r="AD4" s="8">
        <v>0.11036799999999999</v>
      </c>
      <c r="AE4" s="8">
        <v>0.53583599999999998</v>
      </c>
      <c r="AF4" s="9" t="s">
        <v>1</v>
      </c>
      <c r="AG4" s="9" t="s">
        <v>1</v>
      </c>
      <c r="AH4" s="8" t="s">
        <v>1</v>
      </c>
      <c r="AI4" s="8" t="s">
        <v>1</v>
      </c>
      <c r="AJ4" s="9" t="s">
        <v>1</v>
      </c>
      <c r="AK4" s="9" t="s">
        <v>1</v>
      </c>
      <c r="AL4" s="8" t="s">
        <v>1</v>
      </c>
      <c r="AM4" s="8" t="s">
        <v>1</v>
      </c>
      <c r="AN4" s="9" t="s">
        <v>1</v>
      </c>
      <c r="AO4" s="9" t="s">
        <v>1</v>
      </c>
    </row>
    <row r="5" spans="1:41" x14ac:dyDescent="0.25">
      <c r="A5" s="17" t="str">
        <f>SEG!A5</f>
        <v>AC (7)</v>
      </c>
      <c r="B5" s="8">
        <v>0.139211</v>
      </c>
      <c r="C5" s="8">
        <v>3.3266999999999998E-2</v>
      </c>
      <c r="D5" s="9" t="s">
        <v>1</v>
      </c>
      <c r="E5" s="9" t="s">
        <v>1</v>
      </c>
      <c r="F5" s="8" t="s">
        <v>1</v>
      </c>
      <c r="G5" s="8" t="s">
        <v>1</v>
      </c>
      <c r="H5" s="9" t="s">
        <v>1</v>
      </c>
      <c r="I5" s="9" t="s">
        <v>1</v>
      </c>
      <c r="J5" s="8" t="s">
        <v>1</v>
      </c>
      <c r="K5" s="8" t="s">
        <v>1</v>
      </c>
      <c r="L5" s="9" t="s">
        <v>1</v>
      </c>
      <c r="M5" s="9" t="s">
        <v>1</v>
      </c>
      <c r="N5" s="8" t="s">
        <v>1</v>
      </c>
      <c r="O5" s="8" t="s">
        <v>1</v>
      </c>
      <c r="P5" s="9" t="s">
        <v>1</v>
      </c>
      <c r="Q5" s="9" t="s">
        <v>1</v>
      </c>
      <c r="R5" s="8" t="s">
        <v>1</v>
      </c>
      <c r="S5" s="8" t="s">
        <v>1</v>
      </c>
      <c r="T5" s="9" t="s">
        <v>1</v>
      </c>
      <c r="U5" s="9" t="s">
        <v>1</v>
      </c>
      <c r="V5" s="8" t="s">
        <v>1</v>
      </c>
      <c r="W5" s="8" t="s">
        <v>1</v>
      </c>
      <c r="X5" s="9" t="s">
        <v>1</v>
      </c>
      <c r="Y5" s="9" t="s">
        <v>1</v>
      </c>
      <c r="Z5" s="8" t="s">
        <v>1</v>
      </c>
      <c r="AA5" s="8" t="s">
        <v>1</v>
      </c>
      <c r="AB5" s="9" t="s">
        <v>1</v>
      </c>
      <c r="AC5" s="9" t="s">
        <v>1</v>
      </c>
      <c r="AD5" s="8" t="s">
        <v>1</v>
      </c>
      <c r="AE5" s="8" t="s">
        <v>1</v>
      </c>
      <c r="AF5" s="9" t="s">
        <v>1</v>
      </c>
      <c r="AG5" s="9" t="s">
        <v>1</v>
      </c>
      <c r="AH5" s="8" t="s">
        <v>1</v>
      </c>
      <c r="AI5" s="8" t="s">
        <v>1</v>
      </c>
      <c r="AJ5" s="9" t="s">
        <v>1</v>
      </c>
      <c r="AK5" s="9" t="s">
        <v>1</v>
      </c>
      <c r="AL5" s="8" t="s">
        <v>1</v>
      </c>
      <c r="AM5" s="8" t="s">
        <v>1</v>
      </c>
      <c r="AN5" s="9" t="s">
        <v>1</v>
      </c>
      <c r="AO5" s="9" t="s">
        <v>1</v>
      </c>
    </row>
    <row r="6" spans="1:41" x14ac:dyDescent="0.25">
      <c r="A6" s="17" t="str">
        <f>SEG!A6</f>
        <v>AC (8)</v>
      </c>
      <c r="B6" s="8">
        <v>0.12228799999999999</v>
      </c>
      <c r="C6" s="8">
        <v>0.20216600000000001</v>
      </c>
      <c r="D6" s="9">
        <v>3.9087999999999998E-2</v>
      </c>
      <c r="E6" s="9">
        <v>0</v>
      </c>
      <c r="F6" s="8">
        <v>0.253521</v>
      </c>
      <c r="G6" s="8">
        <v>0.26530599999999999</v>
      </c>
      <c r="H6" s="9" t="s">
        <v>1</v>
      </c>
      <c r="I6" s="9" t="s">
        <v>1</v>
      </c>
      <c r="J6" s="8">
        <v>0.14285700000000001</v>
      </c>
      <c r="K6" s="8">
        <v>7.8431000000000001E-2</v>
      </c>
      <c r="L6" s="9" t="s">
        <v>1</v>
      </c>
      <c r="M6" s="9" t="s">
        <v>1</v>
      </c>
      <c r="N6" s="8" t="s">
        <v>1</v>
      </c>
      <c r="O6" s="8" t="s">
        <v>1</v>
      </c>
      <c r="P6" s="9" t="s">
        <v>1</v>
      </c>
      <c r="Q6" s="9" t="s">
        <v>1</v>
      </c>
      <c r="R6" s="8">
        <v>0.26086999999999999</v>
      </c>
      <c r="S6" s="8">
        <v>0.33333299999999999</v>
      </c>
      <c r="T6" s="9">
        <v>0.67363499999999998</v>
      </c>
      <c r="U6" s="9">
        <v>0.68597900000000001</v>
      </c>
      <c r="V6" s="8" t="s">
        <v>1</v>
      </c>
      <c r="W6" s="8" t="s">
        <v>1</v>
      </c>
      <c r="X6" s="9" t="s">
        <v>1</v>
      </c>
      <c r="Y6" s="9" t="s">
        <v>1</v>
      </c>
      <c r="Z6" s="8" t="s">
        <v>1</v>
      </c>
      <c r="AA6" s="8" t="s">
        <v>1</v>
      </c>
      <c r="AB6" s="9" t="s">
        <v>1</v>
      </c>
      <c r="AC6" s="9" t="s">
        <v>1</v>
      </c>
      <c r="AD6" s="8" t="s">
        <v>1</v>
      </c>
      <c r="AE6" s="8" t="s">
        <v>1</v>
      </c>
      <c r="AF6" s="9">
        <v>0.75</v>
      </c>
      <c r="AG6" s="9">
        <v>0.58333299999999999</v>
      </c>
      <c r="AH6" s="8">
        <v>0.17521800000000001</v>
      </c>
      <c r="AI6" s="8">
        <v>0.16831699999999999</v>
      </c>
      <c r="AJ6" s="9" t="s">
        <v>1</v>
      </c>
      <c r="AK6" s="9" t="s">
        <v>1</v>
      </c>
      <c r="AL6" s="8">
        <v>0.743421</v>
      </c>
      <c r="AM6" s="8">
        <v>0.50184499999999999</v>
      </c>
      <c r="AN6" s="9" t="s">
        <v>1</v>
      </c>
      <c r="AO6" s="9" t="s">
        <v>1</v>
      </c>
    </row>
    <row r="7" spans="1:41" x14ac:dyDescent="0.25">
      <c r="A7" s="17" t="str">
        <f>SEG!A7</f>
        <v>BGU-IL (1)</v>
      </c>
      <c r="B7" s="8" t="s">
        <v>1</v>
      </c>
      <c r="C7" s="8" t="s">
        <v>1</v>
      </c>
      <c r="D7" s="9" t="s">
        <v>1</v>
      </c>
      <c r="E7" s="9" t="s">
        <v>1</v>
      </c>
      <c r="F7" s="8" t="s">
        <v>1</v>
      </c>
      <c r="G7" s="8" t="s">
        <v>1</v>
      </c>
      <c r="H7" s="9" t="s">
        <v>1</v>
      </c>
      <c r="I7" s="9" t="s">
        <v>1</v>
      </c>
      <c r="J7" s="8">
        <v>9.2308000000000001E-2</v>
      </c>
      <c r="K7" s="8">
        <v>0.21052599999999999</v>
      </c>
      <c r="L7" s="9" t="s">
        <v>1</v>
      </c>
      <c r="M7" s="9" t="s">
        <v>1</v>
      </c>
      <c r="N7" s="8" t="s">
        <v>1</v>
      </c>
      <c r="O7" s="8" t="s">
        <v>1</v>
      </c>
      <c r="P7" s="9" t="s">
        <v>1</v>
      </c>
      <c r="Q7" s="9" t="s">
        <v>1</v>
      </c>
      <c r="R7" s="8">
        <v>0.16541400000000001</v>
      </c>
      <c r="S7" s="8">
        <v>0.309091</v>
      </c>
      <c r="T7" s="9" t="s">
        <v>1</v>
      </c>
      <c r="U7" s="9" t="s">
        <v>1</v>
      </c>
      <c r="V7" s="8" t="s">
        <v>1</v>
      </c>
      <c r="W7" s="8" t="s">
        <v>1</v>
      </c>
      <c r="X7" s="9" t="s">
        <v>1</v>
      </c>
      <c r="Y7" s="9" t="s">
        <v>1</v>
      </c>
      <c r="Z7" s="8" t="s">
        <v>1</v>
      </c>
      <c r="AA7" s="8" t="s">
        <v>1</v>
      </c>
      <c r="AB7" s="9" t="s">
        <v>1</v>
      </c>
      <c r="AC7" s="9" t="s">
        <v>1</v>
      </c>
      <c r="AD7" s="8" t="s">
        <v>1</v>
      </c>
      <c r="AE7" s="8" t="s">
        <v>1</v>
      </c>
      <c r="AF7" s="9" t="s">
        <v>1</v>
      </c>
      <c r="AG7" s="9" t="s">
        <v>1</v>
      </c>
      <c r="AH7" s="8" t="s">
        <v>1</v>
      </c>
      <c r="AI7" s="8" t="s">
        <v>1</v>
      </c>
      <c r="AJ7" s="9" t="s">
        <v>1</v>
      </c>
      <c r="AK7" s="9" t="s">
        <v>1</v>
      </c>
      <c r="AL7" s="8">
        <v>0.212454</v>
      </c>
      <c r="AM7" s="8">
        <v>7.2199999999999999E-3</v>
      </c>
      <c r="AN7" s="9" t="s">
        <v>1</v>
      </c>
      <c r="AO7" s="9" t="s">
        <v>1</v>
      </c>
    </row>
    <row r="8" spans="1:41" x14ac:dyDescent="0.25">
      <c r="A8" s="17" t="str">
        <f>SEG!A8</f>
        <v>BGU-IL (2)</v>
      </c>
      <c r="B8" s="8" t="s">
        <v>1</v>
      </c>
      <c r="C8" s="8" t="s">
        <v>1</v>
      </c>
      <c r="D8" s="9" t="s">
        <v>1</v>
      </c>
      <c r="E8" s="9" t="s">
        <v>1</v>
      </c>
      <c r="F8" s="8">
        <v>3.7109999999999999E-3</v>
      </c>
      <c r="G8" s="8">
        <v>7.7920000000000003E-3</v>
      </c>
      <c r="H8" s="9" t="s">
        <v>1</v>
      </c>
      <c r="I8" s="9" t="s">
        <v>1</v>
      </c>
      <c r="J8" s="8" t="s">
        <v>1</v>
      </c>
      <c r="K8" s="8" t="s">
        <v>1</v>
      </c>
      <c r="L8" s="9" t="s">
        <v>1</v>
      </c>
      <c r="M8" s="9" t="s">
        <v>1</v>
      </c>
      <c r="N8" s="8" t="s">
        <v>1</v>
      </c>
      <c r="O8" s="8" t="s">
        <v>1</v>
      </c>
      <c r="P8" s="9" t="s">
        <v>1</v>
      </c>
      <c r="Q8" s="9" t="s">
        <v>1</v>
      </c>
      <c r="R8" s="8">
        <v>6.0345000000000003E-2</v>
      </c>
      <c r="S8" s="8">
        <v>3.8727999999999999E-2</v>
      </c>
      <c r="T8" s="9">
        <v>0.20458000000000001</v>
      </c>
      <c r="U8" s="9">
        <v>0.20100499999999999</v>
      </c>
      <c r="V8" s="8" t="s">
        <v>1</v>
      </c>
      <c r="W8" s="8" t="s">
        <v>1</v>
      </c>
      <c r="X8" s="9" t="s">
        <v>1</v>
      </c>
      <c r="Y8" s="9" t="s">
        <v>1</v>
      </c>
      <c r="Z8" s="8" t="s">
        <v>1</v>
      </c>
      <c r="AA8" s="8" t="s">
        <v>1</v>
      </c>
      <c r="AB8" s="9" t="s">
        <v>1</v>
      </c>
      <c r="AC8" s="9" t="s">
        <v>1</v>
      </c>
      <c r="AD8" s="8" t="s">
        <v>1</v>
      </c>
      <c r="AE8" s="8" t="s">
        <v>1</v>
      </c>
      <c r="AF8" s="9" t="s">
        <v>1</v>
      </c>
      <c r="AG8" s="9" t="s">
        <v>1</v>
      </c>
      <c r="AH8" s="8">
        <v>9.9970000000000007E-3</v>
      </c>
      <c r="AI8" s="8">
        <v>3.3550999999999997E-2</v>
      </c>
      <c r="AJ8" s="9" t="s">
        <v>1</v>
      </c>
      <c r="AK8" s="9" t="s">
        <v>1</v>
      </c>
      <c r="AL8" s="8">
        <v>0.42690099999999997</v>
      </c>
      <c r="AM8" s="8">
        <v>0.20606099999999999</v>
      </c>
      <c r="AN8" s="9" t="s">
        <v>1</v>
      </c>
      <c r="AO8" s="9" t="s">
        <v>1</v>
      </c>
    </row>
    <row r="9" spans="1:41" x14ac:dyDescent="0.25">
      <c r="A9" s="17" t="str">
        <f>SEG!A9</f>
        <v>BGU-IL (3)</v>
      </c>
      <c r="B9" s="8" t="s">
        <v>1</v>
      </c>
      <c r="C9" s="8" t="s">
        <v>1</v>
      </c>
      <c r="D9" s="9" t="s">
        <v>1</v>
      </c>
      <c r="E9" s="9" t="s">
        <v>1</v>
      </c>
      <c r="F9" s="8">
        <v>0</v>
      </c>
      <c r="G9" s="8">
        <v>6.9849999999999999E-3</v>
      </c>
      <c r="H9" s="9" t="s">
        <v>1</v>
      </c>
      <c r="I9" s="9" t="s">
        <v>1</v>
      </c>
      <c r="J9" s="8" t="s">
        <v>1</v>
      </c>
      <c r="K9" s="8" t="s">
        <v>1</v>
      </c>
      <c r="L9" s="9" t="s">
        <v>1</v>
      </c>
      <c r="M9" s="9" t="s">
        <v>1</v>
      </c>
      <c r="N9" s="8" t="s">
        <v>1</v>
      </c>
      <c r="O9" s="8" t="s">
        <v>1</v>
      </c>
      <c r="P9" s="9" t="s">
        <v>1</v>
      </c>
      <c r="Q9" s="9" t="s">
        <v>1</v>
      </c>
      <c r="R9" s="8">
        <v>7.868E-3</v>
      </c>
      <c r="S9" s="8">
        <v>0.10596</v>
      </c>
      <c r="T9" s="9">
        <v>0.252</v>
      </c>
      <c r="U9" s="9">
        <v>0.291516</v>
      </c>
      <c r="V9" s="8" t="s">
        <v>1</v>
      </c>
      <c r="W9" s="8" t="s">
        <v>1</v>
      </c>
      <c r="X9" s="9" t="s">
        <v>1</v>
      </c>
      <c r="Y9" s="9" t="s">
        <v>1</v>
      </c>
      <c r="Z9" s="8" t="s">
        <v>1</v>
      </c>
      <c r="AA9" s="8" t="s">
        <v>1</v>
      </c>
      <c r="AB9" s="9" t="s">
        <v>1</v>
      </c>
      <c r="AC9" s="9" t="s">
        <v>1</v>
      </c>
      <c r="AD9" s="8" t="s">
        <v>1</v>
      </c>
      <c r="AE9" s="8" t="s">
        <v>1</v>
      </c>
      <c r="AF9" s="9">
        <v>1.8519000000000001E-2</v>
      </c>
      <c r="AG9" s="9">
        <v>0</v>
      </c>
      <c r="AH9" s="8">
        <v>1.2026999999999999E-2</v>
      </c>
      <c r="AI9" s="8">
        <v>3.4113999999999998E-2</v>
      </c>
      <c r="AJ9" s="9" t="s">
        <v>1</v>
      </c>
      <c r="AK9" s="9" t="s">
        <v>1</v>
      </c>
      <c r="AL9" s="8">
        <v>0.50151100000000004</v>
      </c>
      <c r="AM9" s="8">
        <v>0.169761</v>
      </c>
      <c r="AN9" s="9" t="s">
        <v>1</v>
      </c>
      <c r="AO9" s="9" t="s">
        <v>1</v>
      </c>
    </row>
    <row r="10" spans="1:41" x14ac:dyDescent="0.25">
      <c r="A10" s="17" t="str">
        <f>SEG!A10</f>
        <v>BGU-IL (4)</v>
      </c>
      <c r="B10" s="8" t="s">
        <v>1</v>
      </c>
      <c r="C10" s="8" t="s">
        <v>1</v>
      </c>
      <c r="D10" s="9" t="s">
        <v>1</v>
      </c>
      <c r="E10" s="9" t="s">
        <v>1</v>
      </c>
      <c r="F10" s="8">
        <v>1.1299E-2</v>
      </c>
      <c r="G10" s="8">
        <v>7.7520000000000002E-3</v>
      </c>
      <c r="H10" s="9" t="s">
        <v>1</v>
      </c>
      <c r="I10" s="9" t="s">
        <v>1</v>
      </c>
      <c r="J10" s="8">
        <v>0</v>
      </c>
      <c r="K10" s="8">
        <v>0</v>
      </c>
      <c r="L10" s="9">
        <v>0</v>
      </c>
      <c r="M10" s="9">
        <v>0</v>
      </c>
      <c r="N10" s="8" t="s">
        <v>1</v>
      </c>
      <c r="O10" s="8" t="s">
        <v>1</v>
      </c>
      <c r="P10" s="9">
        <v>0</v>
      </c>
      <c r="Q10" s="9">
        <v>0</v>
      </c>
      <c r="R10" s="8">
        <v>0.2</v>
      </c>
      <c r="S10" s="8">
        <v>0.28220899999999999</v>
      </c>
      <c r="T10" s="9">
        <v>0.26732699999999998</v>
      </c>
      <c r="U10" s="9">
        <v>0.33418199999999998</v>
      </c>
      <c r="V10" s="8" t="s">
        <v>1</v>
      </c>
      <c r="W10" s="8" t="s">
        <v>1</v>
      </c>
      <c r="X10" s="9">
        <v>1.6806999999999999E-2</v>
      </c>
      <c r="Y10" s="9">
        <v>5.4053999999999998E-2</v>
      </c>
      <c r="Z10" s="8" t="s">
        <v>1</v>
      </c>
      <c r="AA10" s="8" t="s">
        <v>1</v>
      </c>
      <c r="AB10" s="9" t="s">
        <v>1</v>
      </c>
      <c r="AC10" s="9" t="s">
        <v>1</v>
      </c>
      <c r="AD10" s="8" t="s">
        <v>1</v>
      </c>
      <c r="AE10" s="8" t="s">
        <v>1</v>
      </c>
      <c r="AF10" s="9">
        <v>0.27027000000000001</v>
      </c>
      <c r="AG10" s="9">
        <v>8.1632999999999997E-2</v>
      </c>
      <c r="AH10" s="8">
        <v>1.031E-3</v>
      </c>
      <c r="AI10" s="8">
        <v>1.4170000000000001E-3</v>
      </c>
      <c r="AJ10" s="9">
        <v>0</v>
      </c>
      <c r="AK10" s="9">
        <v>0</v>
      </c>
      <c r="AL10" s="8">
        <v>0.43258400000000002</v>
      </c>
      <c r="AM10" s="8">
        <v>0.12106500000000001</v>
      </c>
      <c r="AN10" s="9" t="s">
        <v>1</v>
      </c>
      <c r="AO10" s="9" t="s">
        <v>1</v>
      </c>
    </row>
    <row r="11" spans="1:41" x14ac:dyDescent="0.25">
      <c r="A11" s="17" t="str">
        <f>SEG!A11</f>
        <v>BGU-IL (5)</v>
      </c>
      <c r="B11" s="8" t="s">
        <v>1</v>
      </c>
      <c r="C11" s="8" t="s">
        <v>1</v>
      </c>
      <c r="D11" s="9" t="s">
        <v>1</v>
      </c>
      <c r="E11" s="9" t="s">
        <v>1</v>
      </c>
      <c r="F11" s="8" t="s">
        <v>1</v>
      </c>
      <c r="G11" s="8" t="s">
        <v>1</v>
      </c>
      <c r="H11" s="9">
        <v>0.140127</v>
      </c>
      <c r="I11" s="9">
        <v>2.3337E-2</v>
      </c>
      <c r="J11" s="8" t="s">
        <v>1</v>
      </c>
      <c r="K11" s="8" t="s">
        <v>1</v>
      </c>
      <c r="L11" s="9" t="s">
        <v>1</v>
      </c>
      <c r="M11" s="9" t="s">
        <v>1</v>
      </c>
      <c r="N11" s="8" t="s">
        <v>1</v>
      </c>
      <c r="O11" s="8" t="s">
        <v>1</v>
      </c>
      <c r="P11" s="9" t="s">
        <v>1</v>
      </c>
      <c r="Q11" s="9" t="s">
        <v>1</v>
      </c>
      <c r="R11" s="8" t="s">
        <v>1</v>
      </c>
      <c r="S11" s="8" t="s">
        <v>1</v>
      </c>
      <c r="T11" s="9">
        <v>0.50715699999999997</v>
      </c>
      <c r="U11" s="9">
        <v>0.53346300000000002</v>
      </c>
      <c r="V11" s="8" t="s">
        <v>1</v>
      </c>
      <c r="W11" s="8" t="s">
        <v>1</v>
      </c>
      <c r="X11" s="9" t="s">
        <v>1</v>
      </c>
      <c r="Y11" s="9" t="s">
        <v>1</v>
      </c>
      <c r="Z11" s="8" t="s">
        <v>1</v>
      </c>
      <c r="AA11" s="8" t="s">
        <v>1</v>
      </c>
      <c r="AB11" s="9" t="s">
        <v>1</v>
      </c>
      <c r="AC11" s="9" t="s">
        <v>1</v>
      </c>
      <c r="AD11" s="8" t="s">
        <v>1</v>
      </c>
      <c r="AE11" s="8" t="s">
        <v>1</v>
      </c>
      <c r="AF11" s="9">
        <v>0.5</v>
      </c>
      <c r="AG11" s="9">
        <v>0.230769</v>
      </c>
      <c r="AH11" s="8" t="s">
        <v>1</v>
      </c>
      <c r="AI11" s="8" t="s">
        <v>1</v>
      </c>
      <c r="AJ11" s="9" t="s">
        <v>1</v>
      </c>
      <c r="AK11" s="9" t="s">
        <v>1</v>
      </c>
      <c r="AL11" s="8">
        <v>0.52054800000000001</v>
      </c>
      <c r="AM11" s="8">
        <v>0.389262</v>
      </c>
      <c r="AN11" s="9">
        <v>0.61794000000000004</v>
      </c>
      <c r="AO11" s="9">
        <v>0.34684700000000002</v>
      </c>
    </row>
    <row r="12" spans="1:41" x14ac:dyDescent="0.25">
      <c r="A12" s="17" t="str">
        <f>SEG!A12</f>
        <v>CAS-CN</v>
      </c>
      <c r="B12" s="8">
        <v>6.3699999999999998E-4</v>
      </c>
      <c r="C12" s="8">
        <v>2.1499999999999999E-4</v>
      </c>
      <c r="D12" s="9">
        <v>2.4910000000000002E-3</v>
      </c>
      <c r="E12" s="9">
        <v>0</v>
      </c>
      <c r="F12" s="8">
        <v>1.2500000000000001E-2</v>
      </c>
      <c r="G12" s="8">
        <v>2.9197000000000001E-2</v>
      </c>
      <c r="H12" s="9">
        <v>0.25242700000000001</v>
      </c>
      <c r="I12" s="9">
        <v>4.9523999999999999E-2</v>
      </c>
      <c r="J12" s="8">
        <v>1.3158E-2</v>
      </c>
      <c r="K12" s="8">
        <v>3.5088000000000001E-2</v>
      </c>
      <c r="L12" s="9" t="s">
        <v>1</v>
      </c>
      <c r="M12" s="9" t="s">
        <v>1</v>
      </c>
      <c r="N12" s="8" t="s">
        <v>1</v>
      </c>
      <c r="O12" s="8" t="s">
        <v>1</v>
      </c>
      <c r="P12" s="9" t="s">
        <v>1</v>
      </c>
      <c r="Q12" s="9" t="s">
        <v>1</v>
      </c>
      <c r="R12" s="8">
        <v>9.4421000000000005E-2</v>
      </c>
      <c r="S12" s="8">
        <v>0.2</v>
      </c>
      <c r="T12" s="9">
        <v>0.20552699999999999</v>
      </c>
      <c r="U12" s="9">
        <v>0.18965499999999999</v>
      </c>
      <c r="V12" s="8" t="s">
        <v>1</v>
      </c>
      <c r="W12" s="8" t="s">
        <v>1</v>
      </c>
      <c r="X12" s="9" t="s">
        <v>1</v>
      </c>
      <c r="Y12" s="9" t="s">
        <v>1</v>
      </c>
      <c r="Z12" s="8" t="s">
        <v>1</v>
      </c>
      <c r="AA12" s="8" t="s">
        <v>1</v>
      </c>
      <c r="AB12" s="9" t="s">
        <v>1</v>
      </c>
      <c r="AC12" s="9" t="s">
        <v>1</v>
      </c>
      <c r="AD12" s="8" t="s">
        <v>1</v>
      </c>
      <c r="AE12" s="8" t="s">
        <v>1</v>
      </c>
      <c r="AF12" s="9">
        <v>0.34782600000000002</v>
      </c>
      <c r="AG12" s="9">
        <v>0.32258100000000001</v>
      </c>
      <c r="AH12" s="8">
        <v>3.8789999999999998E-2</v>
      </c>
      <c r="AI12" s="8">
        <v>3.9323999999999998E-2</v>
      </c>
      <c r="AJ12" s="9" t="s">
        <v>1</v>
      </c>
      <c r="AK12" s="9" t="s">
        <v>1</v>
      </c>
      <c r="AL12" s="8">
        <v>0.64331199999999999</v>
      </c>
      <c r="AM12" s="8">
        <v>0.209231</v>
      </c>
      <c r="AN12" s="9" t="s">
        <v>1</v>
      </c>
      <c r="AO12" s="9" t="s">
        <v>1</v>
      </c>
    </row>
    <row r="13" spans="1:41" x14ac:dyDescent="0.25">
      <c r="A13" s="17" t="str">
        <f>SEG!A13</f>
        <v>COM-US</v>
      </c>
      <c r="B13" s="8" t="s">
        <v>1</v>
      </c>
      <c r="C13" s="8" t="s">
        <v>1</v>
      </c>
      <c r="D13" s="9" t="s">
        <v>1</v>
      </c>
      <c r="E13" s="9" t="s">
        <v>1</v>
      </c>
      <c r="F13" s="8" t="s">
        <v>1</v>
      </c>
      <c r="G13" s="8" t="s">
        <v>1</v>
      </c>
      <c r="H13" s="9" t="s">
        <v>1</v>
      </c>
      <c r="I13" s="9" t="s">
        <v>1</v>
      </c>
      <c r="J13" s="8">
        <v>0</v>
      </c>
      <c r="K13" s="8">
        <v>0</v>
      </c>
      <c r="L13" s="9" t="s">
        <v>1</v>
      </c>
      <c r="M13" s="9" t="s">
        <v>1</v>
      </c>
      <c r="N13" s="8">
        <v>0.193548</v>
      </c>
      <c r="O13" s="8">
        <v>8.3333000000000004E-2</v>
      </c>
      <c r="P13" s="9">
        <v>9.0090000000000003E-2</v>
      </c>
      <c r="Q13" s="9">
        <v>0.10126599999999999</v>
      </c>
      <c r="R13" s="8">
        <v>6.8085000000000007E-2</v>
      </c>
      <c r="S13" s="8">
        <v>3.3195000000000002E-2</v>
      </c>
      <c r="T13" s="9">
        <v>0.15493000000000001</v>
      </c>
      <c r="U13" s="9">
        <v>0.14080799999999999</v>
      </c>
      <c r="V13" s="8" t="s">
        <v>1</v>
      </c>
      <c r="W13" s="8" t="s">
        <v>1</v>
      </c>
      <c r="X13" s="9">
        <v>2.8986000000000001E-2</v>
      </c>
      <c r="Y13" s="9">
        <v>8.4506999999999999E-2</v>
      </c>
      <c r="Z13" s="8" t="s">
        <v>1</v>
      </c>
      <c r="AA13" s="8" t="s">
        <v>1</v>
      </c>
      <c r="AB13" s="9" t="s">
        <v>1</v>
      </c>
      <c r="AC13" s="9" t="s">
        <v>1</v>
      </c>
      <c r="AD13" s="8" t="s">
        <v>1</v>
      </c>
      <c r="AE13" s="8" t="s">
        <v>1</v>
      </c>
      <c r="AF13" s="9" t="s">
        <v>1</v>
      </c>
      <c r="AG13" s="9" t="s">
        <v>1</v>
      </c>
      <c r="AH13" s="8" t="s">
        <v>1</v>
      </c>
      <c r="AI13" s="8" t="s">
        <v>1</v>
      </c>
      <c r="AJ13" s="9" t="s">
        <v>1</v>
      </c>
      <c r="AK13" s="9" t="s">
        <v>1</v>
      </c>
      <c r="AL13" s="8" t="s">
        <v>1</v>
      </c>
      <c r="AM13" s="8" t="s">
        <v>1</v>
      </c>
      <c r="AN13" s="9" t="s">
        <v>1</v>
      </c>
      <c r="AO13" s="9" t="s">
        <v>1</v>
      </c>
    </row>
    <row r="14" spans="1:41" x14ac:dyDescent="0.25">
      <c r="A14" s="17" t="str">
        <f>SEG!A14</f>
        <v>CUHK-HK</v>
      </c>
      <c r="B14" s="8" t="s">
        <v>1</v>
      </c>
      <c r="C14" s="8" t="s">
        <v>1</v>
      </c>
      <c r="D14" s="9" t="s">
        <v>1</v>
      </c>
      <c r="E14" s="9" t="s">
        <v>1</v>
      </c>
      <c r="F14" s="8" t="s">
        <v>1</v>
      </c>
      <c r="G14" s="8" t="s">
        <v>1</v>
      </c>
      <c r="H14" s="9" t="s">
        <v>1</v>
      </c>
      <c r="I14" s="9" t="s">
        <v>1</v>
      </c>
      <c r="J14" s="8" t="s">
        <v>1</v>
      </c>
      <c r="K14" s="8" t="s">
        <v>1</v>
      </c>
      <c r="L14" s="9" t="s">
        <v>1</v>
      </c>
      <c r="M14" s="9" t="s">
        <v>1</v>
      </c>
      <c r="N14" s="8" t="s">
        <v>1</v>
      </c>
      <c r="O14" s="8" t="s">
        <v>1</v>
      </c>
      <c r="P14" s="9" t="s">
        <v>1</v>
      </c>
      <c r="Q14" s="9" t="s">
        <v>1</v>
      </c>
      <c r="R14" s="8">
        <v>0.10582</v>
      </c>
      <c r="S14" s="8">
        <v>9.0535000000000004E-2</v>
      </c>
      <c r="T14" s="9" t="s">
        <v>1</v>
      </c>
      <c r="U14" s="9" t="s">
        <v>1</v>
      </c>
      <c r="V14" s="8" t="s">
        <v>1</v>
      </c>
      <c r="W14" s="8" t="s">
        <v>1</v>
      </c>
      <c r="X14" s="9" t="s">
        <v>1</v>
      </c>
      <c r="Y14" s="9" t="s">
        <v>1</v>
      </c>
      <c r="Z14" s="8" t="s">
        <v>1</v>
      </c>
      <c r="AA14" s="8" t="s">
        <v>1</v>
      </c>
      <c r="AB14" s="9" t="s">
        <v>1</v>
      </c>
      <c r="AC14" s="9" t="s">
        <v>1</v>
      </c>
      <c r="AD14" s="8" t="s">
        <v>1</v>
      </c>
      <c r="AE14" s="8" t="s">
        <v>1</v>
      </c>
      <c r="AF14" s="9" t="s">
        <v>1</v>
      </c>
      <c r="AG14" s="9" t="s">
        <v>1</v>
      </c>
      <c r="AH14" s="8" t="s">
        <v>1</v>
      </c>
      <c r="AI14" s="8" t="s">
        <v>1</v>
      </c>
      <c r="AJ14" s="9" t="s">
        <v>1</v>
      </c>
      <c r="AK14" s="9" t="s">
        <v>1</v>
      </c>
      <c r="AL14" s="8" t="s">
        <v>1</v>
      </c>
      <c r="AM14" s="8" t="s">
        <v>1</v>
      </c>
      <c r="AN14" s="9" t="s">
        <v>1</v>
      </c>
      <c r="AO14" s="9" t="s">
        <v>1</v>
      </c>
    </row>
    <row r="15" spans="1:41" x14ac:dyDescent="0.25">
      <c r="A15" s="17" t="str">
        <f>SEG!A15</f>
        <v>CUL-UK</v>
      </c>
      <c r="B15" s="8" t="s">
        <v>1</v>
      </c>
      <c r="C15" s="8" t="s">
        <v>1</v>
      </c>
      <c r="D15" s="9" t="s">
        <v>1</v>
      </c>
      <c r="E15" s="9" t="s">
        <v>1</v>
      </c>
      <c r="F15" s="8" t="s">
        <v>1</v>
      </c>
      <c r="G15" s="8" t="s">
        <v>1</v>
      </c>
      <c r="H15" s="9" t="s">
        <v>1</v>
      </c>
      <c r="I15" s="9" t="s">
        <v>1</v>
      </c>
      <c r="J15" s="8">
        <v>0</v>
      </c>
      <c r="K15" s="8">
        <v>0</v>
      </c>
      <c r="L15" s="9" t="s">
        <v>1</v>
      </c>
      <c r="M15" s="9" t="s">
        <v>1</v>
      </c>
      <c r="N15" s="8">
        <v>0</v>
      </c>
      <c r="O15" s="8">
        <v>0</v>
      </c>
      <c r="P15" s="9">
        <v>0</v>
      </c>
      <c r="Q15" s="9">
        <v>0</v>
      </c>
      <c r="R15" s="8">
        <v>0</v>
      </c>
      <c r="S15" s="8">
        <v>0</v>
      </c>
      <c r="T15" s="9">
        <v>0</v>
      </c>
      <c r="U15" s="9">
        <v>2.4130000000000002E-3</v>
      </c>
      <c r="V15" s="8">
        <v>4.3569999999999998E-3</v>
      </c>
      <c r="W15" s="8">
        <v>0</v>
      </c>
      <c r="X15" s="9">
        <v>0</v>
      </c>
      <c r="Y15" s="9">
        <v>0</v>
      </c>
      <c r="Z15" s="8">
        <v>0</v>
      </c>
      <c r="AA15" s="8">
        <v>0</v>
      </c>
      <c r="AB15" s="9" t="s">
        <v>1</v>
      </c>
      <c r="AC15" s="9" t="s">
        <v>1</v>
      </c>
      <c r="AD15" s="8" t="s">
        <v>1</v>
      </c>
      <c r="AE15" s="8" t="s">
        <v>1</v>
      </c>
      <c r="AF15" s="9" t="s">
        <v>1</v>
      </c>
      <c r="AG15" s="9" t="s">
        <v>1</v>
      </c>
      <c r="AH15" s="8">
        <v>0</v>
      </c>
      <c r="AI15" s="8">
        <v>0</v>
      </c>
      <c r="AJ15" s="9" t="s">
        <v>1</v>
      </c>
      <c r="AK15" s="9" t="s">
        <v>1</v>
      </c>
      <c r="AL15" s="8">
        <v>0</v>
      </c>
      <c r="AM15" s="8">
        <v>0</v>
      </c>
      <c r="AN15" s="9">
        <v>0</v>
      </c>
      <c r="AO15" s="9">
        <v>0</v>
      </c>
    </row>
    <row r="16" spans="1:41" x14ac:dyDescent="0.25">
      <c r="A16" s="17" t="str">
        <f>SEG!A16</f>
        <v>CUNI-CZ</v>
      </c>
      <c r="B16" s="8" t="s">
        <v>1</v>
      </c>
      <c r="C16" s="8" t="s">
        <v>1</v>
      </c>
      <c r="D16" s="9" t="s">
        <v>1</v>
      </c>
      <c r="E16" s="9" t="s">
        <v>1</v>
      </c>
      <c r="F16" s="8" t="s">
        <v>1</v>
      </c>
      <c r="G16" s="8" t="s">
        <v>1</v>
      </c>
      <c r="H16" s="9" t="s">
        <v>1</v>
      </c>
      <c r="I16" s="9" t="s">
        <v>1</v>
      </c>
      <c r="J16" s="8">
        <v>0</v>
      </c>
      <c r="K16" s="8">
        <v>4.1667000000000003E-2</v>
      </c>
      <c r="L16" s="9" t="s">
        <v>1</v>
      </c>
      <c r="M16" s="9" t="s">
        <v>1</v>
      </c>
      <c r="N16" s="8">
        <v>0.461538</v>
      </c>
      <c r="O16" s="8">
        <v>0.222222</v>
      </c>
      <c r="P16" s="9">
        <v>0.224138</v>
      </c>
      <c r="Q16" s="9">
        <v>0.23157900000000001</v>
      </c>
      <c r="R16" s="8">
        <v>0.163743</v>
      </c>
      <c r="S16" s="8">
        <v>0.28378399999999998</v>
      </c>
      <c r="T16" s="9">
        <v>0.363431</v>
      </c>
      <c r="U16" s="9">
        <v>0.439608</v>
      </c>
      <c r="V16" s="8" t="s">
        <v>1</v>
      </c>
      <c r="W16" s="8" t="s">
        <v>1</v>
      </c>
      <c r="X16" s="9">
        <v>0.13186800000000001</v>
      </c>
      <c r="Y16" s="9">
        <v>0.205128</v>
      </c>
      <c r="Z16" s="8" t="s">
        <v>1</v>
      </c>
      <c r="AA16" s="8" t="s">
        <v>1</v>
      </c>
      <c r="AB16" s="9" t="s">
        <v>1</v>
      </c>
      <c r="AC16" s="9" t="s">
        <v>1</v>
      </c>
      <c r="AD16" s="8" t="s">
        <v>1</v>
      </c>
      <c r="AE16" s="8" t="s">
        <v>1</v>
      </c>
      <c r="AF16" s="9" t="s">
        <v>1</v>
      </c>
      <c r="AG16" s="9" t="s">
        <v>1</v>
      </c>
      <c r="AH16" s="8" t="s">
        <v>1</v>
      </c>
      <c r="AI16" s="8" t="s">
        <v>1</v>
      </c>
      <c r="AJ16" s="9" t="s">
        <v>1</v>
      </c>
      <c r="AK16" s="9" t="s">
        <v>1</v>
      </c>
      <c r="AL16" s="8" t="s">
        <v>1</v>
      </c>
      <c r="AM16" s="8" t="s">
        <v>1</v>
      </c>
      <c r="AN16" s="9" t="s">
        <v>1</v>
      </c>
      <c r="AO16" s="9" t="s">
        <v>1</v>
      </c>
    </row>
    <row r="17" spans="1:41" x14ac:dyDescent="0.25">
      <c r="A17" s="17" t="str">
        <f>SEG!A17</f>
        <v>CVUT-CZ</v>
      </c>
      <c r="B17" s="8" t="s">
        <v>1</v>
      </c>
      <c r="C17" s="8" t="s">
        <v>1</v>
      </c>
      <c r="D17" s="9" t="s">
        <v>1</v>
      </c>
      <c r="E17" s="9" t="s">
        <v>1</v>
      </c>
      <c r="F17" s="8">
        <v>0</v>
      </c>
      <c r="G17" s="8">
        <v>2.0833000000000001E-2</v>
      </c>
      <c r="H17" s="9" t="s">
        <v>1</v>
      </c>
      <c r="I17" s="9" t="s">
        <v>1</v>
      </c>
      <c r="J17" s="8">
        <v>0</v>
      </c>
      <c r="K17" s="8">
        <v>8.8888999999999996E-2</v>
      </c>
      <c r="L17" s="9" t="s">
        <v>1</v>
      </c>
      <c r="M17" s="9" t="s">
        <v>1</v>
      </c>
      <c r="N17" s="8" t="s">
        <v>1</v>
      </c>
      <c r="O17" s="8" t="s">
        <v>1</v>
      </c>
      <c r="P17" s="9" t="s">
        <v>1</v>
      </c>
      <c r="Q17" s="9" t="s">
        <v>1</v>
      </c>
      <c r="R17" s="8">
        <v>9.8901000000000003E-2</v>
      </c>
      <c r="S17" s="8">
        <v>0.19148899999999999</v>
      </c>
      <c r="T17" s="9">
        <v>0.69565200000000005</v>
      </c>
      <c r="U17" s="9">
        <v>0.65330200000000005</v>
      </c>
      <c r="V17" s="8" t="s">
        <v>1</v>
      </c>
      <c r="W17" s="8" t="s">
        <v>1</v>
      </c>
      <c r="X17" s="9" t="s">
        <v>1</v>
      </c>
      <c r="Y17" s="9" t="s">
        <v>1</v>
      </c>
      <c r="Z17" s="8" t="s">
        <v>1</v>
      </c>
      <c r="AA17" s="8" t="s">
        <v>1</v>
      </c>
      <c r="AB17" s="9" t="s">
        <v>1</v>
      </c>
      <c r="AC17" s="9" t="s">
        <v>1</v>
      </c>
      <c r="AD17" s="8" t="s">
        <v>1</v>
      </c>
      <c r="AE17" s="8" t="s">
        <v>1</v>
      </c>
      <c r="AF17" s="9">
        <v>0.25</v>
      </c>
      <c r="AG17" s="9">
        <v>0.18181800000000001</v>
      </c>
      <c r="AH17" s="8">
        <v>1.3353E-2</v>
      </c>
      <c r="AI17" s="8">
        <v>1.4706E-2</v>
      </c>
      <c r="AJ17" s="9" t="s">
        <v>1</v>
      </c>
      <c r="AK17" s="9" t="s">
        <v>1</v>
      </c>
      <c r="AL17" s="8">
        <v>0.67948699999999995</v>
      </c>
      <c r="AM17" s="8">
        <v>0.20973800000000001</v>
      </c>
      <c r="AN17" s="9" t="s">
        <v>1</v>
      </c>
      <c r="AO17" s="9" t="s">
        <v>1</v>
      </c>
    </row>
    <row r="18" spans="1:41" s="24" customFormat="1" x14ac:dyDescent="0.25">
      <c r="A18" s="17" t="str">
        <f>SEG!A18</f>
        <v>DESU-US</v>
      </c>
      <c r="B18" s="12" t="s">
        <v>1</v>
      </c>
      <c r="C18" s="12" t="s">
        <v>1</v>
      </c>
      <c r="D18" s="13" t="s">
        <v>1</v>
      </c>
      <c r="E18" s="13" t="s">
        <v>1</v>
      </c>
      <c r="F18" s="12" t="s">
        <v>1</v>
      </c>
      <c r="G18" s="12" t="s">
        <v>1</v>
      </c>
      <c r="H18" s="9">
        <v>1.0239E-2</v>
      </c>
      <c r="I18" s="9">
        <v>2.0362000000000002E-2</v>
      </c>
      <c r="J18" s="12">
        <v>0</v>
      </c>
      <c r="K18" s="12">
        <v>1.626E-2</v>
      </c>
      <c r="L18" s="13" t="s">
        <v>1</v>
      </c>
      <c r="M18" s="13" t="s">
        <v>1</v>
      </c>
      <c r="N18" s="12" t="s">
        <v>1</v>
      </c>
      <c r="O18" s="12" t="s">
        <v>1</v>
      </c>
      <c r="P18" s="13" t="s">
        <v>1</v>
      </c>
      <c r="Q18" s="13" t="s">
        <v>1</v>
      </c>
      <c r="R18" s="12">
        <v>0</v>
      </c>
      <c r="S18" s="12">
        <v>1.9632E-2</v>
      </c>
      <c r="T18" s="13">
        <v>0.23582400000000001</v>
      </c>
      <c r="U18" s="13">
        <v>0.22474</v>
      </c>
      <c r="V18" s="12" t="s">
        <v>1</v>
      </c>
      <c r="W18" s="12" t="s">
        <v>1</v>
      </c>
      <c r="X18" s="13" t="s">
        <v>1</v>
      </c>
      <c r="Y18" s="13" t="s">
        <v>1</v>
      </c>
      <c r="Z18" s="12" t="s">
        <v>1</v>
      </c>
      <c r="AA18" s="12" t="s">
        <v>1</v>
      </c>
      <c r="AB18" s="13" t="s">
        <v>1</v>
      </c>
      <c r="AC18" s="13" t="s">
        <v>1</v>
      </c>
      <c r="AD18" s="12" t="s">
        <v>1</v>
      </c>
      <c r="AE18" s="12" t="s">
        <v>1</v>
      </c>
      <c r="AF18" s="13">
        <v>0</v>
      </c>
      <c r="AG18" s="13">
        <v>0</v>
      </c>
      <c r="AH18" s="12">
        <v>1.671E-3</v>
      </c>
      <c r="AI18" s="12">
        <v>1.838E-3</v>
      </c>
      <c r="AJ18" s="13" t="s">
        <v>1</v>
      </c>
      <c r="AK18" s="13" t="s">
        <v>1</v>
      </c>
      <c r="AL18" s="12">
        <v>0.42623</v>
      </c>
      <c r="AM18" s="12">
        <v>9.9340000000000001E-3</v>
      </c>
      <c r="AN18" s="13" t="s">
        <v>1</v>
      </c>
      <c r="AO18" s="13" t="s">
        <v>1</v>
      </c>
    </row>
    <row r="19" spans="1:41" x14ac:dyDescent="0.25">
      <c r="A19" s="17" t="str">
        <f>SEG!A19</f>
        <v>DREX-US</v>
      </c>
      <c r="B19" s="8">
        <v>5.4330000000000003E-3</v>
      </c>
      <c r="C19" s="8">
        <v>3.8622999999999998E-2</v>
      </c>
      <c r="D19" s="9">
        <v>3.0651000000000001E-2</v>
      </c>
      <c r="E19" s="9">
        <v>0</v>
      </c>
      <c r="F19" s="8">
        <v>0</v>
      </c>
      <c r="G19" s="8">
        <v>0</v>
      </c>
      <c r="H19" s="9">
        <v>0.56337999999999999</v>
      </c>
      <c r="I19" s="9">
        <v>0.312195</v>
      </c>
      <c r="J19" s="8">
        <v>0.12</v>
      </c>
      <c r="K19" s="8">
        <v>0.28571400000000002</v>
      </c>
      <c r="L19" s="9">
        <v>1</v>
      </c>
      <c r="M19" s="9">
        <v>1</v>
      </c>
      <c r="N19" s="8">
        <v>0</v>
      </c>
      <c r="O19" s="8">
        <v>0.47619</v>
      </c>
      <c r="P19" s="9">
        <v>1.7094000000000002E-2</v>
      </c>
      <c r="Q19" s="9">
        <v>0</v>
      </c>
      <c r="R19" s="8">
        <v>0.29230800000000001</v>
      </c>
      <c r="S19" s="8">
        <v>0.336283</v>
      </c>
      <c r="T19" s="9">
        <v>0.639706</v>
      </c>
      <c r="U19" s="9">
        <v>0.62704000000000004</v>
      </c>
      <c r="V19" s="8">
        <v>0.14899000000000001</v>
      </c>
      <c r="W19" s="8">
        <v>3.0068000000000001E-2</v>
      </c>
      <c r="X19" s="9">
        <v>0.169492</v>
      </c>
      <c r="Y19" s="9">
        <v>0.53125</v>
      </c>
      <c r="Z19" s="8">
        <v>6.6667000000000004E-2</v>
      </c>
      <c r="AA19" s="8">
        <v>3.2889999999999998E-3</v>
      </c>
      <c r="AB19" s="9">
        <v>0.18087900000000001</v>
      </c>
      <c r="AC19" s="9">
        <v>1.3761000000000001E-2</v>
      </c>
      <c r="AD19" s="8" t="s">
        <v>1</v>
      </c>
      <c r="AE19" s="8" t="s">
        <v>1</v>
      </c>
      <c r="AF19" s="9">
        <v>7.1429000000000006E-2</v>
      </c>
      <c r="AG19" s="9">
        <v>0.222222</v>
      </c>
      <c r="AH19" s="8">
        <v>2.9582000000000001E-2</v>
      </c>
      <c r="AI19" s="8">
        <v>9.0798000000000004E-2</v>
      </c>
      <c r="AJ19" s="9">
        <v>1</v>
      </c>
      <c r="AK19" s="9">
        <v>1</v>
      </c>
      <c r="AL19" s="8">
        <v>0.13953499999999999</v>
      </c>
      <c r="AM19" s="8">
        <v>2.2304999999999998E-2</v>
      </c>
      <c r="AN19" s="9">
        <v>0.50950600000000001</v>
      </c>
      <c r="AO19" s="9">
        <v>0.106667</v>
      </c>
    </row>
    <row r="20" spans="1:41" x14ac:dyDescent="0.25">
      <c r="A20" s="17" t="str">
        <f>SEG!A20</f>
        <v>DREX-US (*)</v>
      </c>
      <c r="B20" s="8">
        <v>4.5269999999999998E-3</v>
      </c>
      <c r="C20" s="8">
        <v>2.7740000000000001E-2</v>
      </c>
      <c r="D20" s="9">
        <v>4.4117999999999997E-2</v>
      </c>
      <c r="E20" s="9">
        <v>1.0928999999999999E-2</v>
      </c>
      <c r="F20" s="8">
        <v>0</v>
      </c>
      <c r="G20" s="8">
        <v>0</v>
      </c>
      <c r="H20" s="9" t="s">
        <v>1</v>
      </c>
      <c r="I20" s="9" t="s">
        <v>1</v>
      </c>
      <c r="J20" s="8">
        <v>0</v>
      </c>
      <c r="K20" s="8">
        <v>0</v>
      </c>
      <c r="L20" s="9">
        <v>0</v>
      </c>
      <c r="M20" s="9">
        <v>0</v>
      </c>
      <c r="N20" s="8">
        <v>0</v>
      </c>
      <c r="O20" s="8">
        <v>0.47619</v>
      </c>
      <c r="P20" s="9">
        <v>2.5974000000000001E-2</v>
      </c>
      <c r="Q20" s="9">
        <v>0</v>
      </c>
      <c r="R20" s="8">
        <v>0.27350400000000002</v>
      </c>
      <c r="S20" s="8">
        <v>0.245283</v>
      </c>
      <c r="T20" s="9">
        <v>0.61827299999999996</v>
      </c>
      <c r="U20" s="9">
        <v>0.59857499999999997</v>
      </c>
      <c r="V20" s="8">
        <v>0.16894400000000001</v>
      </c>
      <c r="W20" s="8">
        <v>1.0628E-2</v>
      </c>
      <c r="X20" s="9">
        <v>0.31578899999999999</v>
      </c>
      <c r="Y20" s="9">
        <v>0.13114799999999999</v>
      </c>
      <c r="Z20" s="8" t="s">
        <v>1</v>
      </c>
      <c r="AA20" s="8" t="s">
        <v>1</v>
      </c>
      <c r="AB20" s="9" t="s">
        <v>1</v>
      </c>
      <c r="AC20" s="9" t="s">
        <v>1</v>
      </c>
      <c r="AD20" s="8" t="s">
        <v>1</v>
      </c>
      <c r="AE20" s="8" t="s">
        <v>1</v>
      </c>
      <c r="AF20" s="9">
        <v>9.5238000000000003E-2</v>
      </c>
      <c r="AG20" s="9">
        <v>0</v>
      </c>
      <c r="AH20" s="8">
        <v>5.4299999999999999E-3</v>
      </c>
      <c r="AI20" s="8">
        <v>4.1440000000000001E-3</v>
      </c>
      <c r="AJ20" s="9" t="s">
        <v>1</v>
      </c>
      <c r="AK20" s="9" t="s">
        <v>1</v>
      </c>
      <c r="AL20" s="8" t="s">
        <v>1</v>
      </c>
      <c r="AM20" s="8" t="s">
        <v>1</v>
      </c>
      <c r="AN20" s="9" t="s">
        <v>1</v>
      </c>
      <c r="AO20" s="9" t="s">
        <v>1</v>
      </c>
    </row>
    <row r="21" spans="1:41" x14ac:dyDescent="0.25">
      <c r="A21" s="17" t="str">
        <f>SEG!A21</f>
        <v>FR-GE (1)</v>
      </c>
      <c r="B21" s="8" t="s">
        <v>1</v>
      </c>
      <c r="C21" s="8" t="s">
        <v>1</v>
      </c>
      <c r="D21" s="9" t="s">
        <v>1</v>
      </c>
      <c r="E21" s="9" t="s">
        <v>1</v>
      </c>
      <c r="F21" s="8" t="s">
        <v>1</v>
      </c>
      <c r="G21" s="8" t="s">
        <v>1</v>
      </c>
      <c r="H21" s="9" t="s">
        <v>1</v>
      </c>
      <c r="I21" s="9" t="s">
        <v>1</v>
      </c>
      <c r="J21" s="8" t="s">
        <v>1</v>
      </c>
      <c r="K21" s="8" t="s">
        <v>1</v>
      </c>
      <c r="L21" s="9" t="s">
        <v>1</v>
      </c>
      <c r="M21" s="9" t="s">
        <v>1</v>
      </c>
      <c r="N21" s="8" t="s">
        <v>1</v>
      </c>
      <c r="O21" s="8" t="s">
        <v>1</v>
      </c>
      <c r="P21" s="9" t="s">
        <v>1</v>
      </c>
      <c r="Q21" s="9" t="s">
        <v>1</v>
      </c>
      <c r="R21" s="8" t="s">
        <v>1</v>
      </c>
      <c r="S21" s="8" t="s">
        <v>1</v>
      </c>
      <c r="T21" s="9" t="s">
        <v>1</v>
      </c>
      <c r="U21" s="9" t="s">
        <v>1</v>
      </c>
      <c r="V21" s="8" t="s">
        <v>1</v>
      </c>
      <c r="W21" s="8" t="s">
        <v>1</v>
      </c>
      <c r="X21" s="9" t="s">
        <v>1</v>
      </c>
      <c r="Y21" s="9" t="s">
        <v>1</v>
      </c>
      <c r="Z21" s="8" t="s">
        <v>1</v>
      </c>
      <c r="AA21" s="8" t="s">
        <v>1</v>
      </c>
      <c r="AB21" s="9" t="s">
        <v>1</v>
      </c>
      <c r="AC21" s="9" t="s">
        <v>1</v>
      </c>
      <c r="AD21" s="8" t="s">
        <v>1</v>
      </c>
      <c r="AE21" s="8" t="s">
        <v>1</v>
      </c>
      <c r="AF21" s="9">
        <v>0.31578899999999999</v>
      </c>
      <c r="AG21" s="9">
        <v>0.28571400000000002</v>
      </c>
      <c r="AH21" s="8">
        <v>1.4339999999999999E-3</v>
      </c>
      <c r="AI21" s="8">
        <v>4.287E-3</v>
      </c>
      <c r="AJ21" s="9" t="s">
        <v>1</v>
      </c>
      <c r="AK21" s="9" t="s">
        <v>1</v>
      </c>
      <c r="AL21" s="8" t="s">
        <v>1</v>
      </c>
      <c r="AM21" s="8" t="s">
        <v>1</v>
      </c>
      <c r="AN21" s="9" t="s">
        <v>1</v>
      </c>
      <c r="AO21" s="9" t="s">
        <v>1</v>
      </c>
    </row>
    <row r="22" spans="1:41" x14ac:dyDescent="0.25">
      <c r="A22" s="17" t="str">
        <f>SEG!A22</f>
        <v>FR-GE (2)</v>
      </c>
      <c r="B22" s="8" t="s">
        <v>1</v>
      </c>
      <c r="C22" s="8" t="s">
        <v>1</v>
      </c>
      <c r="D22" s="9" t="s">
        <v>1</v>
      </c>
      <c r="E22" s="9" t="s">
        <v>1</v>
      </c>
      <c r="F22" s="8">
        <v>0</v>
      </c>
      <c r="G22" s="8">
        <v>8.1630000000000001E-3</v>
      </c>
      <c r="H22" s="9" t="s">
        <v>1</v>
      </c>
      <c r="I22" s="9" t="s">
        <v>1</v>
      </c>
      <c r="J22" s="8">
        <v>4.228E-3</v>
      </c>
      <c r="K22" s="8">
        <v>1.2345999999999999E-2</v>
      </c>
      <c r="L22" s="9" t="s">
        <v>1</v>
      </c>
      <c r="M22" s="9" t="s">
        <v>1</v>
      </c>
      <c r="N22" s="8" t="s">
        <v>1</v>
      </c>
      <c r="O22" s="8" t="s">
        <v>1</v>
      </c>
      <c r="P22" s="9" t="s">
        <v>1</v>
      </c>
      <c r="Q22" s="9" t="s">
        <v>1</v>
      </c>
      <c r="R22" s="8" t="s">
        <v>1</v>
      </c>
      <c r="S22" s="8" t="s">
        <v>1</v>
      </c>
      <c r="T22" s="9">
        <v>0.19983200000000001</v>
      </c>
      <c r="U22" s="9">
        <v>0.222002</v>
      </c>
      <c r="V22" s="8" t="s">
        <v>1</v>
      </c>
      <c r="W22" s="8" t="s">
        <v>1</v>
      </c>
      <c r="X22" s="9" t="s">
        <v>1</v>
      </c>
      <c r="Y22" s="9" t="s">
        <v>1</v>
      </c>
      <c r="Z22" s="8" t="s">
        <v>1</v>
      </c>
      <c r="AA22" s="8" t="s">
        <v>1</v>
      </c>
      <c r="AB22" s="9" t="s">
        <v>1</v>
      </c>
      <c r="AC22" s="9" t="s">
        <v>1</v>
      </c>
      <c r="AD22" s="8" t="s">
        <v>1</v>
      </c>
      <c r="AE22" s="8" t="s">
        <v>1</v>
      </c>
      <c r="AF22" s="9">
        <v>0.66666700000000001</v>
      </c>
      <c r="AG22" s="9">
        <v>0.48</v>
      </c>
      <c r="AH22" s="8">
        <v>9.9030000000000003E-3</v>
      </c>
      <c r="AI22" s="8">
        <v>1.8780000000000002E-2</v>
      </c>
      <c r="AJ22" s="9" t="s">
        <v>1</v>
      </c>
      <c r="AK22" s="9" t="s">
        <v>1</v>
      </c>
      <c r="AL22" s="8">
        <v>0.26666699999999999</v>
      </c>
      <c r="AM22" s="8">
        <v>2.5253000000000001E-2</v>
      </c>
      <c r="AN22" s="9" t="s">
        <v>1</v>
      </c>
      <c r="AO22" s="9" t="s">
        <v>1</v>
      </c>
    </row>
    <row r="23" spans="1:41" x14ac:dyDescent="0.25">
      <c r="A23" s="17" t="str">
        <f>SEG!A23</f>
        <v>FR-GE (3)</v>
      </c>
      <c r="B23" s="8" t="s">
        <v>1</v>
      </c>
      <c r="C23" s="8" t="s">
        <v>1</v>
      </c>
      <c r="D23" s="9" t="s">
        <v>1</v>
      </c>
      <c r="E23" s="9" t="s">
        <v>1</v>
      </c>
      <c r="F23" s="8">
        <v>0</v>
      </c>
      <c r="G23" s="8">
        <v>0</v>
      </c>
      <c r="H23" s="9" t="s">
        <v>1</v>
      </c>
      <c r="I23" s="9" t="s">
        <v>1</v>
      </c>
      <c r="J23" s="8">
        <v>2.7320000000000001E-3</v>
      </c>
      <c r="K23" s="8">
        <v>2.2650000000000001E-3</v>
      </c>
      <c r="L23" s="9" t="s">
        <v>1</v>
      </c>
      <c r="M23" s="9" t="s">
        <v>1</v>
      </c>
      <c r="N23" s="8" t="s">
        <v>1</v>
      </c>
      <c r="O23" s="8" t="s">
        <v>1</v>
      </c>
      <c r="P23" s="9" t="s">
        <v>1</v>
      </c>
      <c r="Q23" s="9" t="s">
        <v>1</v>
      </c>
      <c r="R23" s="8" t="s">
        <v>1</v>
      </c>
      <c r="S23" s="8" t="s">
        <v>1</v>
      </c>
      <c r="T23" s="9">
        <v>0.24331800000000001</v>
      </c>
      <c r="U23" s="9">
        <v>0.22286300000000001</v>
      </c>
      <c r="V23" s="8" t="s">
        <v>1</v>
      </c>
      <c r="W23" s="8" t="s">
        <v>1</v>
      </c>
      <c r="X23" s="9" t="s">
        <v>1</v>
      </c>
      <c r="Y23" s="9" t="s">
        <v>1</v>
      </c>
      <c r="Z23" s="8" t="s">
        <v>1</v>
      </c>
      <c r="AA23" s="8" t="s">
        <v>1</v>
      </c>
      <c r="AB23" s="9" t="s">
        <v>1</v>
      </c>
      <c r="AC23" s="9" t="s">
        <v>1</v>
      </c>
      <c r="AD23" s="8" t="s">
        <v>1</v>
      </c>
      <c r="AE23" s="8" t="s">
        <v>1</v>
      </c>
      <c r="AF23" s="9">
        <v>5.4053999999999998E-2</v>
      </c>
      <c r="AG23" s="9">
        <v>3.6810000000000002E-2</v>
      </c>
      <c r="AH23" s="8">
        <v>1.4385E-2</v>
      </c>
      <c r="AI23" s="8">
        <v>2.1982999999999999E-2</v>
      </c>
      <c r="AJ23" s="9" t="s">
        <v>1</v>
      </c>
      <c r="AK23" s="9" t="s">
        <v>1</v>
      </c>
      <c r="AL23" s="8">
        <v>7.3332999999999995E-2</v>
      </c>
      <c r="AM23" s="8">
        <v>0</v>
      </c>
      <c r="AN23" s="9" t="s">
        <v>1</v>
      </c>
      <c r="AO23" s="9" t="s">
        <v>1</v>
      </c>
    </row>
    <row r="24" spans="1:41" x14ac:dyDescent="0.25">
      <c r="A24" s="17" t="str">
        <f>SEG!A24</f>
        <v>HD-GE (BMCV) (1)</v>
      </c>
      <c r="B24" s="8" t="s">
        <v>1</v>
      </c>
      <c r="C24" s="8" t="s">
        <v>1</v>
      </c>
      <c r="D24" s="9" t="s">
        <v>1</v>
      </c>
      <c r="E24" s="9" t="s">
        <v>1</v>
      </c>
      <c r="F24" s="8" t="s">
        <v>1</v>
      </c>
      <c r="G24" s="8" t="s">
        <v>1</v>
      </c>
      <c r="H24" s="9" t="s">
        <v>1</v>
      </c>
      <c r="I24" s="9" t="s">
        <v>1</v>
      </c>
      <c r="J24" s="8">
        <v>0</v>
      </c>
      <c r="K24" s="8">
        <v>8.6957000000000007E-2</v>
      </c>
      <c r="L24" s="9" t="s">
        <v>1</v>
      </c>
      <c r="M24" s="9" t="s">
        <v>1</v>
      </c>
      <c r="N24" s="8">
        <v>0.66666700000000001</v>
      </c>
      <c r="O24" s="8">
        <v>0.30769200000000002</v>
      </c>
      <c r="P24" s="9">
        <v>0.25757600000000003</v>
      </c>
      <c r="Q24" s="9">
        <v>0.235294</v>
      </c>
      <c r="R24" s="8">
        <v>0.141732</v>
      </c>
      <c r="S24" s="8">
        <v>0.17307700000000001</v>
      </c>
      <c r="T24" s="9">
        <v>0.55111100000000002</v>
      </c>
      <c r="U24" s="9">
        <v>0.53937400000000002</v>
      </c>
      <c r="V24" s="8">
        <v>0.132438</v>
      </c>
      <c r="W24" s="8">
        <v>3.3803E-2</v>
      </c>
      <c r="X24" s="9">
        <v>0.474576</v>
      </c>
      <c r="Y24" s="9">
        <v>0.4375</v>
      </c>
      <c r="Z24" s="8" t="s">
        <v>1</v>
      </c>
      <c r="AA24" s="8" t="s">
        <v>1</v>
      </c>
      <c r="AB24" s="9" t="s">
        <v>1</v>
      </c>
      <c r="AC24" s="9" t="s">
        <v>1</v>
      </c>
      <c r="AD24" s="8" t="s">
        <v>1</v>
      </c>
      <c r="AE24" s="8" t="s">
        <v>1</v>
      </c>
      <c r="AF24" s="9" t="s">
        <v>1</v>
      </c>
      <c r="AG24" s="9" t="s">
        <v>1</v>
      </c>
      <c r="AH24" s="8">
        <v>4.7850000000000002E-3</v>
      </c>
      <c r="AI24" s="8">
        <v>3.1764000000000001E-2</v>
      </c>
      <c r="AJ24" s="9" t="s">
        <v>1</v>
      </c>
      <c r="AK24" s="9" t="s">
        <v>1</v>
      </c>
      <c r="AL24" s="8">
        <v>0.61290299999999998</v>
      </c>
      <c r="AM24" s="8">
        <v>1.5789000000000001E-2</v>
      </c>
      <c r="AN24" s="9">
        <v>0.73309599999999997</v>
      </c>
      <c r="AO24" s="9">
        <v>8.4749999999999999E-3</v>
      </c>
    </row>
    <row r="25" spans="1:41" x14ac:dyDescent="0.25">
      <c r="A25" s="17" t="str">
        <f>SEG!A25</f>
        <v>HD-GE (IWR)</v>
      </c>
      <c r="B25" s="8" t="s">
        <v>1</v>
      </c>
      <c r="C25" s="8" t="s">
        <v>1</v>
      </c>
      <c r="D25" s="9" t="s">
        <v>1</v>
      </c>
      <c r="E25" s="9" t="s">
        <v>1</v>
      </c>
      <c r="F25" s="8" t="s">
        <v>1</v>
      </c>
      <c r="G25" s="8" t="s">
        <v>1</v>
      </c>
      <c r="H25" s="9" t="s">
        <v>1</v>
      </c>
      <c r="I25" s="9" t="s">
        <v>1</v>
      </c>
      <c r="J25" s="8" t="s">
        <v>1</v>
      </c>
      <c r="K25" s="8" t="s">
        <v>1</v>
      </c>
      <c r="L25" s="9" t="s">
        <v>1</v>
      </c>
      <c r="M25" s="9" t="s">
        <v>1</v>
      </c>
      <c r="N25" s="8" t="s">
        <v>1</v>
      </c>
      <c r="O25" s="8" t="s">
        <v>1</v>
      </c>
      <c r="P25" s="9" t="s">
        <v>1</v>
      </c>
      <c r="Q25" s="9" t="s">
        <v>1</v>
      </c>
      <c r="R25" s="8" t="s">
        <v>1</v>
      </c>
      <c r="S25" s="8" t="s">
        <v>1</v>
      </c>
      <c r="T25" s="9">
        <v>0.67852900000000005</v>
      </c>
      <c r="U25" s="9">
        <v>0.421599</v>
      </c>
      <c r="V25" s="8" t="s">
        <v>1</v>
      </c>
      <c r="W25" s="8" t="s">
        <v>1</v>
      </c>
      <c r="X25" s="9" t="s">
        <v>1</v>
      </c>
      <c r="Y25" s="9" t="s">
        <v>1</v>
      </c>
      <c r="Z25" s="8" t="s">
        <v>1</v>
      </c>
      <c r="AA25" s="8" t="s">
        <v>1</v>
      </c>
      <c r="AB25" s="13" t="s">
        <v>1</v>
      </c>
      <c r="AC25" s="13" t="s">
        <v>1</v>
      </c>
      <c r="AD25" s="8" t="s">
        <v>1</v>
      </c>
      <c r="AE25" s="8" t="s">
        <v>1</v>
      </c>
      <c r="AF25" s="9" t="s">
        <v>1</v>
      </c>
      <c r="AG25" s="9" t="s">
        <v>1</v>
      </c>
      <c r="AH25" s="8">
        <v>0.11815100000000001</v>
      </c>
      <c r="AI25" s="8">
        <v>0.217636</v>
      </c>
      <c r="AJ25" s="9" t="s">
        <v>1</v>
      </c>
      <c r="AK25" s="9" t="s">
        <v>1</v>
      </c>
      <c r="AL25" s="8">
        <v>0.56287399999999999</v>
      </c>
      <c r="AM25" s="8">
        <v>1.5094E-2</v>
      </c>
      <c r="AN25" s="9" t="s">
        <v>1</v>
      </c>
      <c r="AO25" s="9" t="s">
        <v>1</v>
      </c>
    </row>
    <row r="26" spans="1:41" x14ac:dyDescent="0.25">
      <c r="A26" s="17" t="str">
        <f>SEG!A26</f>
        <v>HIT-CN (1)</v>
      </c>
      <c r="B26" s="8" t="s">
        <v>1</v>
      </c>
      <c r="C26" s="8" t="s">
        <v>1</v>
      </c>
      <c r="D26" s="9" t="s">
        <v>1</v>
      </c>
      <c r="E26" s="9" t="s">
        <v>1</v>
      </c>
      <c r="F26" s="8" t="s">
        <v>1</v>
      </c>
      <c r="G26" s="8" t="s">
        <v>1</v>
      </c>
      <c r="H26" s="9" t="s">
        <v>1</v>
      </c>
      <c r="I26" s="9" t="s">
        <v>1</v>
      </c>
      <c r="J26" s="8" t="s">
        <v>1</v>
      </c>
      <c r="K26" s="8" t="s">
        <v>1</v>
      </c>
      <c r="L26" s="9" t="s">
        <v>1</v>
      </c>
      <c r="M26" s="9" t="s">
        <v>1</v>
      </c>
      <c r="N26" s="8" t="s">
        <v>1</v>
      </c>
      <c r="O26" s="8" t="s">
        <v>1</v>
      </c>
      <c r="P26" s="9" t="s">
        <v>1</v>
      </c>
      <c r="Q26" s="9" t="s">
        <v>1</v>
      </c>
      <c r="R26" s="8">
        <v>0.2</v>
      </c>
      <c r="S26" s="8">
        <v>0.42105300000000001</v>
      </c>
      <c r="T26" s="9">
        <v>0.61855700000000002</v>
      </c>
      <c r="U26" s="9">
        <v>0.45411800000000002</v>
      </c>
      <c r="V26" s="8" t="s">
        <v>1</v>
      </c>
      <c r="W26" s="8" t="s">
        <v>1</v>
      </c>
      <c r="X26" s="9" t="s">
        <v>1</v>
      </c>
      <c r="Y26" s="9" t="s">
        <v>1</v>
      </c>
      <c r="Z26" s="8" t="s">
        <v>1</v>
      </c>
      <c r="AA26" s="8" t="s">
        <v>1</v>
      </c>
      <c r="AB26" s="9" t="s">
        <v>1</v>
      </c>
      <c r="AC26" s="9" t="s">
        <v>1</v>
      </c>
      <c r="AD26" s="8" t="s">
        <v>1</v>
      </c>
      <c r="AE26" s="8" t="s">
        <v>1</v>
      </c>
      <c r="AF26" s="9">
        <v>0</v>
      </c>
      <c r="AG26" s="9">
        <v>0.1</v>
      </c>
      <c r="AH26" s="8">
        <v>5.8305000000000003E-2</v>
      </c>
      <c r="AI26" s="8">
        <v>0.14754100000000001</v>
      </c>
      <c r="AJ26" s="9" t="s">
        <v>1</v>
      </c>
      <c r="AK26" s="9" t="s">
        <v>1</v>
      </c>
      <c r="AL26" s="8">
        <v>0.55704699999999996</v>
      </c>
      <c r="AM26" s="8">
        <v>0.18867900000000001</v>
      </c>
      <c r="AN26" s="9" t="s">
        <v>1</v>
      </c>
      <c r="AO26" s="9" t="s">
        <v>1</v>
      </c>
    </row>
    <row r="27" spans="1:41" x14ac:dyDescent="0.25">
      <c r="A27" s="17" t="str">
        <f>SEG!A27</f>
        <v>HIT-CN (2)</v>
      </c>
      <c r="B27" s="8" t="s">
        <v>1</v>
      </c>
      <c r="C27" s="8" t="s">
        <v>1</v>
      </c>
      <c r="D27" s="9" t="s">
        <v>1</v>
      </c>
      <c r="E27" s="9" t="s">
        <v>1</v>
      </c>
      <c r="F27" s="8" t="s">
        <v>1</v>
      </c>
      <c r="G27" s="8" t="s">
        <v>1</v>
      </c>
      <c r="H27" s="9" t="s">
        <v>1</v>
      </c>
      <c r="I27" s="9" t="s">
        <v>1</v>
      </c>
      <c r="J27" s="8" t="s">
        <v>1</v>
      </c>
      <c r="K27" s="8" t="s">
        <v>1</v>
      </c>
      <c r="L27" s="9" t="s">
        <v>1</v>
      </c>
      <c r="M27" s="9" t="s">
        <v>1</v>
      </c>
      <c r="N27" s="8" t="s">
        <v>1</v>
      </c>
      <c r="O27" s="8" t="s">
        <v>1</v>
      </c>
      <c r="P27" s="9" t="s">
        <v>1</v>
      </c>
      <c r="Q27" s="9" t="s">
        <v>1</v>
      </c>
      <c r="R27" s="8">
        <v>5.3268999999999997E-2</v>
      </c>
      <c r="S27" s="8">
        <v>0.34862399999999999</v>
      </c>
      <c r="T27" s="9" t="s">
        <v>1</v>
      </c>
      <c r="U27" s="9" t="s">
        <v>1</v>
      </c>
      <c r="V27" s="8" t="s">
        <v>1</v>
      </c>
      <c r="W27" s="8" t="s">
        <v>1</v>
      </c>
      <c r="X27" s="9" t="s">
        <v>1</v>
      </c>
      <c r="Y27" s="9" t="s">
        <v>1</v>
      </c>
      <c r="Z27" s="8" t="s">
        <v>1</v>
      </c>
      <c r="AA27" s="8" t="s">
        <v>1</v>
      </c>
      <c r="AB27" s="9" t="s">
        <v>1</v>
      </c>
      <c r="AC27" s="9" t="s">
        <v>1</v>
      </c>
      <c r="AD27" s="8" t="s">
        <v>1</v>
      </c>
      <c r="AE27" s="8" t="s">
        <v>1</v>
      </c>
      <c r="AF27" s="9">
        <v>0.375</v>
      </c>
      <c r="AG27" s="9">
        <v>0</v>
      </c>
      <c r="AH27" s="8" t="s">
        <v>1</v>
      </c>
      <c r="AI27" s="8" t="s">
        <v>1</v>
      </c>
      <c r="AJ27" s="9" t="s">
        <v>1</v>
      </c>
      <c r="AK27" s="9" t="s">
        <v>1</v>
      </c>
      <c r="AL27" s="8">
        <v>0.41071400000000002</v>
      </c>
      <c r="AM27" s="8">
        <v>0.237288</v>
      </c>
      <c r="AN27" s="9" t="s">
        <v>1</v>
      </c>
      <c r="AO27" s="9" t="s">
        <v>1</v>
      </c>
    </row>
    <row r="28" spans="1:41" x14ac:dyDescent="0.25">
      <c r="A28" s="17" t="str">
        <f>SEG!A28</f>
        <v>HKI-GE</v>
      </c>
      <c r="B28" s="8" t="s">
        <v>1</v>
      </c>
      <c r="C28" s="8" t="s">
        <v>1</v>
      </c>
      <c r="D28" s="9" t="s">
        <v>1</v>
      </c>
      <c r="E28" s="9" t="s">
        <v>1</v>
      </c>
      <c r="F28" s="8" t="s">
        <v>1</v>
      </c>
      <c r="G28" s="8" t="s">
        <v>1</v>
      </c>
      <c r="H28" s="9" t="s">
        <v>1</v>
      </c>
      <c r="I28" s="9" t="s">
        <v>1</v>
      </c>
      <c r="J28" s="8" t="s">
        <v>1</v>
      </c>
      <c r="K28" s="8" t="s">
        <v>1</v>
      </c>
      <c r="L28" s="9" t="s">
        <v>1</v>
      </c>
      <c r="M28" s="9" t="s">
        <v>1</v>
      </c>
      <c r="N28" s="8" t="s">
        <v>1</v>
      </c>
      <c r="O28" s="8" t="s">
        <v>1</v>
      </c>
      <c r="P28" s="9" t="s">
        <v>1</v>
      </c>
      <c r="Q28" s="9" t="s">
        <v>1</v>
      </c>
      <c r="R28" s="8">
        <v>0.15384600000000001</v>
      </c>
      <c r="S28" s="8">
        <v>0.235294</v>
      </c>
      <c r="T28" s="9" t="s">
        <v>1</v>
      </c>
      <c r="U28" s="9" t="s">
        <v>1</v>
      </c>
      <c r="V28" s="8" t="s">
        <v>1</v>
      </c>
      <c r="W28" s="8" t="s">
        <v>1</v>
      </c>
      <c r="X28" s="9" t="s">
        <v>1</v>
      </c>
      <c r="Y28" s="9" t="s">
        <v>1</v>
      </c>
      <c r="Z28" s="8" t="s">
        <v>1</v>
      </c>
      <c r="AA28" s="8" t="s">
        <v>1</v>
      </c>
      <c r="AB28" s="9" t="s">
        <v>1</v>
      </c>
      <c r="AC28" s="9" t="s">
        <v>1</v>
      </c>
      <c r="AD28" s="8" t="s">
        <v>1</v>
      </c>
      <c r="AE28" s="8" t="s">
        <v>1</v>
      </c>
      <c r="AF28" s="9">
        <v>0.42857099999999998</v>
      </c>
      <c r="AG28" s="9">
        <v>0.3</v>
      </c>
      <c r="AH28" s="8" t="s">
        <v>1</v>
      </c>
      <c r="AI28" s="8" t="s">
        <v>1</v>
      </c>
      <c r="AJ28" s="9" t="s">
        <v>1</v>
      </c>
      <c r="AK28" s="9" t="s">
        <v>1</v>
      </c>
      <c r="AL28" s="8" t="s">
        <v>1</v>
      </c>
      <c r="AM28" s="8" t="s">
        <v>1</v>
      </c>
      <c r="AN28" s="9" t="s">
        <v>1</v>
      </c>
      <c r="AO28" s="9" t="s">
        <v>1</v>
      </c>
    </row>
    <row r="29" spans="1:41" x14ac:dyDescent="0.25">
      <c r="A29" s="17" t="str">
        <f>SEG!A29</f>
        <v>IGFL-FR</v>
      </c>
      <c r="B29" s="8" t="s">
        <v>1</v>
      </c>
      <c r="C29" s="8" t="s">
        <v>1</v>
      </c>
      <c r="D29" s="9" t="s">
        <v>1</v>
      </c>
      <c r="E29" s="9" t="s">
        <v>1</v>
      </c>
      <c r="F29" s="8" t="s">
        <v>1</v>
      </c>
      <c r="G29" s="8" t="s">
        <v>1</v>
      </c>
      <c r="H29" s="9" t="s">
        <v>1</v>
      </c>
      <c r="I29" s="9" t="s">
        <v>1</v>
      </c>
      <c r="J29" s="8" t="s">
        <v>1</v>
      </c>
      <c r="K29" s="8" t="s">
        <v>1</v>
      </c>
      <c r="L29" s="9" t="s">
        <v>1</v>
      </c>
      <c r="M29" s="9" t="s">
        <v>1</v>
      </c>
      <c r="N29" s="8" t="s">
        <v>1</v>
      </c>
      <c r="O29" s="8" t="s">
        <v>1</v>
      </c>
      <c r="P29" s="9" t="s">
        <v>1</v>
      </c>
      <c r="Q29" s="9" t="s">
        <v>1</v>
      </c>
      <c r="R29" s="8" t="s">
        <v>1</v>
      </c>
      <c r="S29" s="8" t="s">
        <v>1</v>
      </c>
      <c r="T29" s="9" t="s">
        <v>1</v>
      </c>
      <c r="U29" s="9" t="s">
        <v>1</v>
      </c>
      <c r="V29" s="8">
        <v>0.45380100000000001</v>
      </c>
      <c r="W29" s="8">
        <v>0.37462600000000001</v>
      </c>
      <c r="X29" s="9" t="s">
        <v>1</v>
      </c>
      <c r="Y29" s="9" t="s">
        <v>1</v>
      </c>
      <c r="Z29" s="8" t="s">
        <v>1</v>
      </c>
      <c r="AA29" s="8" t="s">
        <v>1</v>
      </c>
      <c r="AB29" s="9" t="s">
        <v>1</v>
      </c>
      <c r="AC29" s="9" t="s">
        <v>1</v>
      </c>
      <c r="AD29" s="8" t="s">
        <v>1</v>
      </c>
      <c r="AE29" s="8" t="s">
        <v>1</v>
      </c>
      <c r="AF29" s="9" t="s">
        <v>1</v>
      </c>
      <c r="AG29" s="9" t="s">
        <v>1</v>
      </c>
      <c r="AH29" s="8" t="s">
        <v>1</v>
      </c>
      <c r="AI29" s="8" t="s">
        <v>1</v>
      </c>
      <c r="AJ29" s="9" t="s">
        <v>1</v>
      </c>
      <c r="AK29" s="9" t="s">
        <v>1</v>
      </c>
      <c r="AL29" s="8" t="s">
        <v>1</v>
      </c>
      <c r="AM29" s="8" t="s">
        <v>1</v>
      </c>
      <c r="AN29" s="9" t="s">
        <v>1</v>
      </c>
      <c r="AO29" s="9" t="s">
        <v>1</v>
      </c>
    </row>
    <row r="30" spans="1:41" x14ac:dyDescent="0.25">
      <c r="A30" s="17" t="str">
        <f>SEG!A30</f>
        <v>IGFL-FR (*)</v>
      </c>
      <c r="B30" s="8">
        <v>2.1800000000000001E-4</v>
      </c>
      <c r="C30" s="8">
        <v>2.9420000000000002E-3</v>
      </c>
      <c r="D30" s="9">
        <v>0</v>
      </c>
      <c r="E30" s="9">
        <v>0</v>
      </c>
      <c r="F30" s="8">
        <v>1.3698999999999999E-2</v>
      </c>
      <c r="G30" s="8">
        <v>0.14285700000000001</v>
      </c>
      <c r="H30" s="9" t="s">
        <v>1</v>
      </c>
      <c r="I30" s="9" t="s">
        <v>1</v>
      </c>
      <c r="J30" s="8">
        <v>0</v>
      </c>
      <c r="K30" s="8">
        <v>0</v>
      </c>
      <c r="L30" s="9">
        <v>0.25</v>
      </c>
      <c r="M30" s="9">
        <v>0.105263</v>
      </c>
      <c r="N30" s="8">
        <v>0.42857099999999998</v>
      </c>
      <c r="O30" s="8">
        <v>5.9700999999999997E-2</v>
      </c>
      <c r="P30" s="9">
        <v>1.1939999999999999E-2</v>
      </c>
      <c r="Q30" s="9">
        <v>1.3514E-2</v>
      </c>
      <c r="R30" s="8">
        <v>0.193548</v>
      </c>
      <c r="S30" s="8">
        <v>0.309091</v>
      </c>
      <c r="T30" s="9">
        <v>0.23570199999999999</v>
      </c>
      <c r="U30" s="9">
        <v>0.35026299999999999</v>
      </c>
      <c r="V30" s="8">
        <v>3.5149999999999999E-3</v>
      </c>
      <c r="W30" s="8">
        <v>0</v>
      </c>
      <c r="X30" s="9">
        <v>2.6315999999999999E-2</v>
      </c>
      <c r="Y30" s="9">
        <v>0</v>
      </c>
      <c r="Z30" s="8" t="s">
        <v>1</v>
      </c>
      <c r="AA30" s="8" t="s">
        <v>1</v>
      </c>
      <c r="AB30" s="9" t="s">
        <v>1</v>
      </c>
      <c r="AC30" s="9" t="s">
        <v>1</v>
      </c>
      <c r="AD30" s="8" t="s">
        <v>1</v>
      </c>
      <c r="AE30" s="8" t="s">
        <v>1</v>
      </c>
      <c r="AF30" s="9">
        <v>0</v>
      </c>
      <c r="AG30" s="9">
        <v>0</v>
      </c>
      <c r="AH30" s="8">
        <v>6.8199999999999997E-2</v>
      </c>
      <c r="AI30" s="8">
        <v>7.0503999999999997E-2</v>
      </c>
      <c r="AJ30" s="9" t="s">
        <v>1</v>
      </c>
      <c r="AK30" s="9" t="s">
        <v>1</v>
      </c>
      <c r="AL30" s="8" t="s">
        <v>1</v>
      </c>
      <c r="AM30" s="8" t="s">
        <v>1</v>
      </c>
      <c r="AN30" s="9" t="s">
        <v>1</v>
      </c>
      <c r="AO30" s="9" t="s">
        <v>1</v>
      </c>
    </row>
    <row r="31" spans="1:41" x14ac:dyDescent="0.25">
      <c r="A31" s="17" t="str">
        <f>SEG!A31</f>
        <v>IMCB-SG (1)</v>
      </c>
      <c r="B31" s="8" t="s">
        <v>1</v>
      </c>
      <c r="C31" s="8" t="s">
        <v>1</v>
      </c>
      <c r="D31" s="9" t="s">
        <v>1</v>
      </c>
      <c r="E31" s="9" t="s">
        <v>1</v>
      </c>
      <c r="F31" s="8">
        <v>0</v>
      </c>
      <c r="G31" s="8">
        <v>3.3897999999999998E-2</v>
      </c>
      <c r="H31" s="9" t="s">
        <v>1</v>
      </c>
      <c r="I31" s="9" t="s">
        <v>1</v>
      </c>
      <c r="J31" s="8">
        <v>8.3333000000000004E-2</v>
      </c>
      <c r="K31" s="8">
        <v>0</v>
      </c>
      <c r="L31" s="9" t="s">
        <v>1</v>
      </c>
      <c r="M31" s="9" t="s">
        <v>1</v>
      </c>
      <c r="N31" s="8" t="s">
        <v>1</v>
      </c>
      <c r="O31" s="8" t="s">
        <v>1</v>
      </c>
      <c r="P31" s="9" t="s">
        <v>1</v>
      </c>
      <c r="Q31" s="9" t="s">
        <v>1</v>
      </c>
      <c r="R31" s="8">
        <v>0.14893600000000001</v>
      </c>
      <c r="S31" s="8">
        <v>0.34146300000000002</v>
      </c>
      <c r="T31" s="9">
        <v>1.8575999999999999E-2</v>
      </c>
      <c r="U31" s="9">
        <v>6.2222E-2</v>
      </c>
      <c r="V31" s="8" t="s">
        <v>1</v>
      </c>
      <c r="W31" s="8" t="s">
        <v>1</v>
      </c>
      <c r="X31" s="9" t="s">
        <v>1</v>
      </c>
      <c r="Y31" s="9" t="s">
        <v>1</v>
      </c>
      <c r="Z31" s="8" t="s">
        <v>1</v>
      </c>
      <c r="AA31" s="8" t="s">
        <v>1</v>
      </c>
      <c r="AB31" s="9" t="s">
        <v>1</v>
      </c>
      <c r="AC31" s="9" t="s">
        <v>1</v>
      </c>
      <c r="AD31" s="8" t="s">
        <v>1</v>
      </c>
      <c r="AE31" s="8" t="s">
        <v>1</v>
      </c>
      <c r="AF31" s="9">
        <v>0.4</v>
      </c>
      <c r="AG31" s="9">
        <v>0.148148</v>
      </c>
      <c r="AH31" s="8">
        <v>0</v>
      </c>
      <c r="AI31" s="8">
        <v>0</v>
      </c>
      <c r="AJ31" s="9" t="s">
        <v>1</v>
      </c>
      <c r="AK31" s="9" t="s">
        <v>1</v>
      </c>
      <c r="AL31" s="8">
        <v>8.3330000000000001E-3</v>
      </c>
      <c r="AM31" s="8">
        <v>0</v>
      </c>
      <c r="AN31" s="9" t="s">
        <v>1</v>
      </c>
      <c r="AO31" s="9" t="s">
        <v>1</v>
      </c>
    </row>
    <row r="32" spans="1:41" x14ac:dyDescent="0.25">
      <c r="A32" s="17" t="str">
        <f>SEG!A32</f>
        <v>IMCB-SG (2)</v>
      </c>
      <c r="B32" s="8" t="s">
        <v>1</v>
      </c>
      <c r="C32" s="8" t="s">
        <v>1</v>
      </c>
      <c r="D32" s="9" t="s">
        <v>1</v>
      </c>
      <c r="E32" s="9" t="s">
        <v>1</v>
      </c>
      <c r="F32" s="8" t="s">
        <v>1</v>
      </c>
      <c r="G32" s="8" t="s">
        <v>1</v>
      </c>
      <c r="H32" s="9" t="s">
        <v>1</v>
      </c>
      <c r="I32" s="9" t="s">
        <v>1</v>
      </c>
      <c r="J32" s="8" t="s">
        <v>1</v>
      </c>
      <c r="K32" s="8" t="s">
        <v>1</v>
      </c>
      <c r="L32" s="9" t="s">
        <v>1</v>
      </c>
      <c r="M32" s="9" t="s">
        <v>1</v>
      </c>
      <c r="N32" s="8">
        <v>9.5689999999999994E-3</v>
      </c>
      <c r="O32" s="8">
        <v>4.3379999999999998E-3</v>
      </c>
      <c r="P32" s="9">
        <v>0.2</v>
      </c>
      <c r="Q32" s="9">
        <v>0.235294</v>
      </c>
      <c r="R32" s="8" t="s">
        <v>1</v>
      </c>
      <c r="S32" s="8" t="s">
        <v>1</v>
      </c>
      <c r="T32" s="9" t="s">
        <v>1</v>
      </c>
      <c r="U32" s="9" t="s">
        <v>1</v>
      </c>
      <c r="V32" s="8" t="s">
        <v>1</v>
      </c>
      <c r="W32" s="8" t="s">
        <v>1</v>
      </c>
      <c r="X32" s="9">
        <v>7.4074000000000001E-2</v>
      </c>
      <c r="Y32" s="9">
        <v>0.15584400000000001</v>
      </c>
      <c r="Z32" s="8" t="s">
        <v>1</v>
      </c>
      <c r="AA32" s="8" t="s">
        <v>1</v>
      </c>
      <c r="AB32" s="9" t="s">
        <v>1</v>
      </c>
      <c r="AC32" s="9" t="s">
        <v>1</v>
      </c>
      <c r="AD32" s="8" t="s">
        <v>1</v>
      </c>
      <c r="AE32" s="8" t="s">
        <v>1</v>
      </c>
      <c r="AF32" s="9" t="s">
        <v>1</v>
      </c>
      <c r="AG32" s="9" t="s">
        <v>1</v>
      </c>
      <c r="AH32" s="8" t="s">
        <v>1</v>
      </c>
      <c r="AI32" s="8" t="s">
        <v>1</v>
      </c>
      <c r="AJ32" s="9" t="s">
        <v>1</v>
      </c>
      <c r="AK32" s="9" t="s">
        <v>1</v>
      </c>
      <c r="AL32" s="8" t="s">
        <v>1</v>
      </c>
      <c r="AM32" s="8" t="s">
        <v>1</v>
      </c>
      <c r="AN32" s="9">
        <v>0.80565399999999998</v>
      </c>
      <c r="AO32" s="9">
        <v>3.6082000000000003E-2</v>
      </c>
    </row>
    <row r="33" spans="1:41" x14ac:dyDescent="0.25">
      <c r="A33" s="17" t="str">
        <f>SEG!A33</f>
        <v>JAN-US</v>
      </c>
      <c r="B33" s="8" t="s">
        <v>1</v>
      </c>
      <c r="C33" s="8" t="s">
        <v>1</v>
      </c>
      <c r="D33" s="9" t="s">
        <v>1</v>
      </c>
      <c r="E33" s="9" t="s">
        <v>1</v>
      </c>
      <c r="F33" s="8" t="s">
        <v>1</v>
      </c>
      <c r="G33" s="8" t="s">
        <v>1</v>
      </c>
      <c r="H33" s="9" t="s">
        <v>1</v>
      </c>
      <c r="I33" s="9" t="s">
        <v>1</v>
      </c>
      <c r="J33" s="8" t="s">
        <v>1</v>
      </c>
      <c r="K33" s="8" t="s">
        <v>1</v>
      </c>
      <c r="L33" s="9" t="s">
        <v>1</v>
      </c>
      <c r="M33" s="9" t="s">
        <v>1</v>
      </c>
      <c r="N33" s="8" t="s">
        <v>1</v>
      </c>
      <c r="O33" s="8" t="s">
        <v>1</v>
      </c>
      <c r="P33" s="9" t="s">
        <v>1</v>
      </c>
      <c r="Q33" s="9" t="s">
        <v>1</v>
      </c>
      <c r="R33" s="8" t="s">
        <v>1</v>
      </c>
      <c r="S33" s="8" t="s">
        <v>1</v>
      </c>
      <c r="T33" s="9" t="s">
        <v>1</v>
      </c>
      <c r="U33" s="9" t="s">
        <v>1</v>
      </c>
      <c r="V33" s="8">
        <v>0.75362300000000004</v>
      </c>
      <c r="W33" s="8">
        <v>0.60216499999999995</v>
      </c>
      <c r="X33" s="9" t="s">
        <v>1</v>
      </c>
      <c r="Y33" s="9" t="s">
        <v>1</v>
      </c>
      <c r="Z33" s="8">
        <v>0.55979599999999996</v>
      </c>
      <c r="AA33" s="8">
        <v>0.30701800000000001</v>
      </c>
      <c r="AB33" s="9" t="s">
        <v>1</v>
      </c>
      <c r="AC33" s="9" t="s">
        <v>1</v>
      </c>
      <c r="AD33" s="8" t="s">
        <v>1</v>
      </c>
      <c r="AE33" s="8" t="s">
        <v>1</v>
      </c>
      <c r="AF33" s="9" t="s">
        <v>1</v>
      </c>
      <c r="AG33" s="9" t="s">
        <v>1</v>
      </c>
      <c r="AH33" s="8" t="s">
        <v>1</v>
      </c>
      <c r="AI33" s="8" t="s">
        <v>1</v>
      </c>
      <c r="AJ33" s="9" t="s">
        <v>1</v>
      </c>
      <c r="AK33" s="9" t="s">
        <v>1</v>
      </c>
      <c r="AL33" s="8" t="s">
        <v>1</v>
      </c>
      <c r="AM33" s="8" t="s">
        <v>1</v>
      </c>
      <c r="AN33" s="9" t="s">
        <v>1</v>
      </c>
      <c r="AO33" s="9" t="s">
        <v>1</v>
      </c>
    </row>
    <row r="34" spans="1:41" x14ac:dyDescent="0.25">
      <c r="A34" s="17" t="str">
        <f>SEG!A34</f>
        <v>KIT-GE (1)</v>
      </c>
      <c r="B34" s="8" t="s">
        <v>1</v>
      </c>
      <c r="C34" s="8" t="s">
        <v>1</v>
      </c>
      <c r="D34" s="9" t="s">
        <v>1</v>
      </c>
      <c r="E34" s="9" t="s">
        <v>1</v>
      </c>
      <c r="F34" s="8" t="s">
        <v>1</v>
      </c>
      <c r="G34" s="8" t="s">
        <v>1</v>
      </c>
      <c r="H34" s="9" t="s">
        <v>1</v>
      </c>
      <c r="I34" s="9" t="s">
        <v>1</v>
      </c>
      <c r="J34" s="8" t="s">
        <v>1</v>
      </c>
      <c r="K34" s="8" t="s">
        <v>1</v>
      </c>
      <c r="L34" s="9" t="s">
        <v>1</v>
      </c>
      <c r="M34" s="9" t="s">
        <v>1</v>
      </c>
      <c r="N34" s="8" t="s">
        <v>1</v>
      </c>
      <c r="O34" s="8" t="s">
        <v>1</v>
      </c>
      <c r="P34" s="9" t="s">
        <v>1</v>
      </c>
      <c r="Q34" s="9" t="s">
        <v>1</v>
      </c>
      <c r="R34" s="8">
        <v>0.221053</v>
      </c>
      <c r="S34" s="8">
        <v>0.28070200000000001</v>
      </c>
      <c r="T34" s="9">
        <v>0.229465</v>
      </c>
      <c r="U34" s="9">
        <v>0.229765</v>
      </c>
      <c r="V34" s="8">
        <v>8.9744000000000004E-2</v>
      </c>
      <c r="W34" s="8">
        <v>2.9711000000000001E-2</v>
      </c>
      <c r="X34" s="9">
        <v>2.4095999999999999E-2</v>
      </c>
      <c r="Y34" s="9">
        <v>0.1</v>
      </c>
      <c r="Z34" s="8" t="s">
        <v>1</v>
      </c>
      <c r="AA34" s="8" t="s">
        <v>1</v>
      </c>
      <c r="AB34" s="9" t="s">
        <v>1</v>
      </c>
      <c r="AC34" s="9" t="s">
        <v>1</v>
      </c>
      <c r="AD34" s="8" t="s">
        <v>1</v>
      </c>
      <c r="AE34" s="8" t="s">
        <v>1</v>
      </c>
      <c r="AF34" s="9" t="s">
        <v>1</v>
      </c>
      <c r="AG34" s="9" t="s">
        <v>1</v>
      </c>
      <c r="AH34" s="8" t="s">
        <v>1</v>
      </c>
      <c r="AI34" s="8" t="s">
        <v>1</v>
      </c>
      <c r="AJ34" s="9" t="s">
        <v>1</v>
      </c>
      <c r="AK34" s="9" t="s">
        <v>1</v>
      </c>
      <c r="AL34" s="8">
        <v>9.4891000000000003E-2</v>
      </c>
      <c r="AM34" s="8">
        <v>2.3715E-2</v>
      </c>
      <c r="AN34" s="9">
        <v>0.21296300000000001</v>
      </c>
      <c r="AO34" s="9">
        <v>7.5861999999999999E-2</v>
      </c>
    </row>
    <row r="35" spans="1:41" x14ac:dyDescent="0.25">
      <c r="A35" s="17" t="str">
        <f>SEG!A35</f>
        <v>KIT-GE (2)</v>
      </c>
      <c r="B35" s="8">
        <v>0</v>
      </c>
      <c r="C35" s="8">
        <v>1.358E-3</v>
      </c>
      <c r="D35" s="9">
        <v>2.8674000000000002E-2</v>
      </c>
      <c r="E35" s="9">
        <v>0</v>
      </c>
      <c r="F35" s="8" t="s">
        <v>1</v>
      </c>
      <c r="G35" s="8" t="s">
        <v>1</v>
      </c>
      <c r="H35" s="9" t="s">
        <v>1</v>
      </c>
      <c r="I35" s="9" t="s">
        <v>1</v>
      </c>
      <c r="J35" s="8" t="s">
        <v>1</v>
      </c>
      <c r="K35" s="8" t="s">
        <v>1</v>
      </c>
      <c r="L35" s="9" t="s">
        <v>1</v>
      </c>
      <c r="M35" s="9" t="s">
        <v>1</v>
      </c>
      <c r="N35" s="8">
        <v>0.34482800000000002</v>
      </c>
      <c r="O35" s="8">
        <v>0.13333300000000001</v>
      </c>
      <c r="P35" s="9">
        <v>0.245283</v>
      </c>
      <c r="Q35" s="9">
        <v>0.206897</v>
      </c>
      <c r="R35" s="8">
        <v>0.22556399999999999</v>
      </c>
      <c r="S35" s="8">
        <v>0.27642299999999997</v>
      </c>
      <c r="T35" s="9">
        <v>0.289941</v>
      </c>
      <c r="U35" s="9">
        <v>0.21560299999999999</v>
      </c>
      <c r="V35" s="8">
        <v>1.1816999999999999E-2</v>
      </c>
      <c r="W35" s="8">
        <v>4.8040000000000001E-3</v>
      </c>
      <c r="X35" s="9">
        <v>7.7922000000000005E-2</v>
      </c>
      <c r="Y35" s="9">
        <v>0.15</v>
      </c>
      <c r="Z35" s="8" t="s">
        <v>1</v>
      </c>
      <c r="AA35" s="8" t="s">
        <v>1</v>
      </c>
      <c r="AB35" s="9">
        <v>0.244898</v>
      </c>
      <c r="AC35" s="9">
        <v>1.2177E-2</v>
      </c>
      <c r="AD35" s="8">
        <v>8.2190000000000006E-3</v>
      </c>
      <c r="AE35" s="8">
        <v>5.6834000000000003E-2</v>
      </c>
      <c r="AF35" s="9" t="s">
        <v>1</v>
      </c>
      <c r="AG35" s="9" t="s">
        <v>1</v>
      </c>
      <c r="AH35" s="8" t="s">
        <v>1</v>
      </c>
      <c r="AI35" s="8" t="s">
        <v>1</v>
      </c>
      <c r="AJ35" s="9" t="s">
        <v>1</v>
      </c>
      <c r="AK35" s="9" t="s">
        <v>1</v>
      </c>
      <c r="AL35" s="8">
        <v>0.36363600000000001</v>
      </c>
      <c r="AM35" s="8">
        <v>2.2988999999999999E-2</v>
      </c>
      <c r="AN35" s="9">
        <v>0.44881900000000002</v>
      </c>
      <c r="AO35" s="9">
        <v>0.19398000000000001</v>
      </c>
    </row>
    <row r="36" spans="1:41" x14ac:dyDescent="0.25">
      <c r="A36" s="17" t="str">
        <f>SEG!A36</f>
        <v>KIT-GE (3)</v>
      </c>
      <c r="B36" s="8">
        <v>1.1712999999999999E-2</v>
      </c>
      <c r="C36" s="8">
        <v>7.6669000000000001E-2</v>
      </c>
      <c r="D36" s="9">
        <v>1.5706999999999999E-2</v>
      </c>
      <c r="E36" s="9">
        <v>1.7316000000000002E-2</v>
      </c>
      <c r="F36" s="8">
        <v>6.6667000000000004E-2</v>
      </c>
      <c r="G36" s="8">
        <v>0.114943</v>
      </c>
      <c r="H36" s="9">
        <v>0.62337699999999996</v>
      </c>
      <c r="I36" s="9">
        <v>0.30128199999999999</v>
      </c>
      <c r="J36" s="8">
        <v>8.9552000000000007E-2</v>
      </c>
      <c r="K36" s="8">
        <v>0.147059</v>
      </c>
      <c r="L36" s="9">
        <v>1</v>
      </c>
      <c r="M36" s="9">
        <v>1</v>
      </c>
      <c r="N36" s="8">
        <v>0.83333299999999999</v>
      </c>
      <c r="O36" s="8">
        <v>0.272727</v>
      </c>
      <c r="P36" s="9">
        <v>0.13953499999999999</v>
      </c>
      <c r="Q36" s="9">
        <v>0.32653100000000002</v>
      </c>
      <c r="R36" s="8">
        <v>0.25641000000000003</v>
      </c>
      <c r="S36" s="8">
        <v>0.35643599999999998</v>
      </c>
      <c r="T36" s="9">
        <v>0.60406099999999996</v>
      </c>
      <c r="U36" s="9">
        <v>0.58780500000000002</v>
      </c>
      <c r="V36" s="8">
        <v>8.9803999999999995E-2</v>
      </c>
      <c r="W36" s="8">
        <v>2.0872000000000002E-2</v>
      </c>
      <c r="X36" s="9">
        <v>0.14285700000000001</v>
      </c>
      <c r="Y36" s="9">
        <v>0.115385</v>
      </c>
      <c r="Z36" s="8" t="s">
        <v>1</v>
      </c>
      <c r="AA36" s="8" t="s">
        <v>1</v>
      </c>
      <c r="AB36" s="9" t="s">
        <v>1</v>
      </c>
      <c r="AC36" s="9" t="s">
        <v>1</v>
      </c>
      <c r="AD36" s="8" t="s">
        <v>1</v>
      </c>
      <c r="AE36" s="8" t="s">
        <v>1</v>
      </c>
      <c r="AF36" s="9">
        <v>0.28571400000000002</v>
      </c>
      <c r="AG36" s="9">
        <v>0.538462</v>
      </c>
      <c r="AH36" s="8">
        <v>0.15776100000000001</v>
      </c>
      <c r="AI36" s="8">
        <v>0.18480199999999999</v>
      </c>
      <c r="AJ36" s="9" t="s">
        <v>1</v>
      </c>
      <c r="AK36" s="9" t="s">
        <v>1</v>
      </c>
      <c r="AL36" s="8">
        <v>0.65625</v>
      </c>
      <c r="AM36" s="8">
        <v>0.51428600000000002</v>
      </c>
      <c r="AN36" s="9">
        <v>0.63468599999999997</v>
      </c>
      <c r="AO36" s="9">
        <v>0.62769200000000003</v>
      </c>
    </row>
    <row r="37" spans="1:41" x14ac:dyDescent="0.25">
      <c r="A37" s="17" t="str">
        <f>SEG!A37</f>
        <v>KIT-GE (4)</v>
      </c>
      <c r="B37" s="8">
        <v>2.9366E-2</v>
      </c>
      <c r="C37" s="8">
        <v>8.9532E-2</v>
      </c>
      <c r="D37" s="9">
        <v>1.4286E-2</v>
      </c>
      <c r="E37" s="9">
        <v>5.7140000000000003E-3</v>
      </c>
      <c r="F37" s="8">
        <v>7.9545000000000005E-2</v>
      </c>
      <c r="G37" s="8">
        <v>0.164384</v>
      </c>
      <c r="H37" s="9" t="s">
        <v>1</v>
      </c>
      <c r="I37" s="9" t="s">
        <v>1</v>
      </c>
      <c r="J37" s="8">
        <v>4.3478000000000003E-2</v>
      </c>
      <c r="K37" s="8">
        <v>9.2308000000000001E-2</v>
      </c>
      <c r="L37" s="9" t="s">
        <v>1</v>
      </c>
      <c r="M37" s="9" t="s">
        <v>1</v>
      </c>
      <c r="N37" s="8" t="s">
        <v>1</v>
      </c>
      <c r="O37" s="8" t="s">
        <v>1</v>
      </c>
      <c r="P37" s="9" t="s">
        <v>1</v>
      </c>
      <c r="Q37" s="9" t="s">
        <v>1</v>
      </c>
      <c r="R37" s="8">
        <v>0.25954199999999999</v>
      </c>
      <c r="S37" s="8">
        <v>0.28571400000000002</v>
      </c>
      <c r="T37" s="9">
        <v>0.58368200000000003</v>
      </c>
      <c r="U37" s="9">
        <v>0.59160699999999999</v>
      </c>
      <c r="V37" s="8" t="s">
        <v>1</v>
      </c>
      <c r="W37" s="8" t="s">
        <v>1</v>
      </c>
      <c r="X37" s="9" t="s">
        <v>1</v>
      </c>
      <c r="Y37" s="9" t="s">
        <v>1</v>
      </c>
      <c r="Z37" s="8" t="s">
        <v>1</v>
      </c>
      <c r="AA37" s="8" t="s">
        <v>1</v>
      </c>
      <c r="AB37" s="9" t="s">
        <v>1</v>
      </c>
      <c r="AC37" s="9" t="s">
        <v>1</v>
      </c>
      <c r="AD37" s="8" t="s">
        <v>1</v>
      </c>
      <c r="AE37" s="8" t="s">
        <v>1</v>
      </c>
      <c r="AF37" s="9">
        <v>0.44444400000000001</v>
      </c>
      <c r="AG37" s="9">
        <v>0.56000000000000005</v>
      </c>
      <c r="AH37" s="8">
        <v>0.14122999999999999</v>
      </c>
      <c r="AI37" s="8">
        <v>0.143377</v>
      </c>
      <c r="AJ37" s="9" t="s">
        <v>1</v>
      </c>
      <c r="AK37" s="9" t="s">
        <v>1</v>
      </c>
      <c r="AL37" s="8">
        <v>0.71293399999999996</v>
      </c>
      <c r="AM37" s="8">
        <v>0.48464200000000002</v>
      </c>
      <c r="AN37" s="9" t="s">
        <v>1</v>
      </c>
      <c r="AO37" s="9" t="s">
        <v>1</v>
      </c>
    </row>
    <row r="38" spans="1:41" x14ac:dyDescent="0.25">
      <c r="A38" s="17" t="str">
        <f>SEG!A38</f>
        <v>KTH-SE (1)</v>
      </c>
      <c r="B38" s="8" t="s">
        <v>1</v>
      </c>
      <c r="C38" s="8" t="s">
        <v>1</v>
      </c>
      <c r="D38" s="9" t="s">
        <v>1</v>
      </c>
      <c r="E38" s="9" t="s">
        <v>1</v>
      </c>
      <c r="F38" s="8" t="s">
        <v>1</v>
      </c>
      <c r="G38" s="8" t="s">
        <v>1</v>
      </c>
      <c r="H38" s="9">
        <v>0.45714300000000002</v>
      </c>
      <c r="I38" s="9">
        <v>0.19214000000000001</v>
      </c>
      <c r="J38" s="8">
        <v>0.3</v>
      </c>
      <c r="K38" s="8">
        <v>0.28571400000000002</v>
      </c>
      <c r="L38" s="9">
        <v>1</v>
      </c>
      <c r="M38" s="9">
        <v>1</v>
      </c>
      <c r="N38" s="8">
        <v>0.83333299999999999</v>
      </c>
      <c r="O38" s="8">
        <v>0.41666700000000001</v>
      </c>
      <c r="P38" s="9">
        <v>0.25641000000000003</v>
      </c>
      <c r="Q38" s="9">
        <v>0.20618600000000001</v>
      </c>
      <c r="R38" s="8">
        <v>0.40677999999999997</v>
      </c>
      <c r="S38" s="8">
        <v>0.32478600000000002</v>
      </c>
      <c r="T38" s="9">
        <v>0.55952400000000002</v>
      </c>
      <c r="U38" s="9">
        <v>0.562002</v>
      </c>
      <c r="V38" s="8">
        <v>0.44109599999999999</v>
      </c>
      <c r="W38" s="8">
        <v>0.147982</v>
      </c>
      <c r="X38" s="9">
        <v>0.23333300000000001</v>
      </c>
      <c r="Y38" s="9">
        <v>0.51612899999999995</v>
      </c>
      <c r="Z38" s="8" t="s">
        <v>1</v>
      </c>
      <c r="AA38" s="8" t="s">
        <v>1</v>
      </c>
      <c r="AB38" s="9" t="s">
        <v>1</v>
      </c>
      <c r="AC38" s="9" t="s">
        <v>1</v>
      </c>
      <c r="AD38" s="8" t="s">
        <v>1</v>
      </c>
      <c r="AE38" s="8" t="s">
        <v>1</v>
      </c>
      <c r="AF38" s="9" t="s">
        <v>1</v>
      </c>
      <c r="AG38" s="9" t="s">
        <v>1</v>
      </c>
      <c r="AH38" s="8">
        <v>9.2419000000000001E-2</v>
      </c>
      <c r="AI38" s="8">
        <v>4.2611000000000003E-2</v>
      </c>
      <c r="AJ38" s="9">
        <v>1</v>
      </c>
      <c r="AK38" s="9">
        <v>1</v>
      </c>
      <c r="AL38" s="8">
        <v>0.57792200000000005</v>
      </c>
      <c r="AM38" s="8">
        <v>0.115942</v>
      </c>
      <c r="AN38" s="9">
        <v>0.102941</v>
      </c>
      <c r="AO38" s="9">
        <v>1.8926999999999999E-2</v>
      </c>
    </row>
    <row r="39" spans="1:41" x14ac:dyDescent="0.25">
      <c r="A39" s="17" t="str">
        <f>SEG!A39</f>
        <v>KTH-SE (1*)</v>
      </c>
      <c r="B39" s="8">
        <v>4.8200000000000001E-4</v>
      </c>
      <c r="C39" s="8">
        <v>2.3700000000000001E-3</v>
      </c>
      <c r="D39" s="9">
        <v>1.072E-3</v>
      </c>
      <c r="E39" s="9">
        <v>5.7399999999999997E-4</v>
      </c>
      <c r="F39" s="8">
        <v>0</v>
      </c>
      <c r="G39" s="8">
        <v>1.639E-3</v>
      </c>
      <c r="H39" s="9" t="s">
        <v>1</v>
      </c>
      <c r="I39" s="9" t="s">
        <v>1</v>
      </c>
      <c r="J39" s="8">
        <v>0.15384600000000001</v>
      </c>
      <c r="K39" s="8">
        <v>0.121951</v>
      </c>
      <c r="L39" s="9">
        <v>1</v>
      </c>
      <c r="M39" s="9">
        <v>0.25</v>
      </c>
      <c r="N39" s="8">
        <v>0.83333299999999999</v>
      </c>
      <c r="O39" s="8">
        <v>0.111111</v>
      </c>
      <c r="P39" s="9">
        <v>0.25925900000000002</v>
      </c>
      <c r="Q39" s="9">
        <v>0.16279099999999999</v>
      </c>
      <c r="R39" s="8">
        <v>6.5511E-2</v>
      </c>
      <c r="S39" s="8">
        <v>0.31654700000000002</v>
      </c>
      <c r="T39" s="9">
        <v>0.57913199999999998</v>
      </c>
      <c r="U39" s="9">
        <v>0.539273</v>
      </c>
      <c r="V39" s="8">
        <v>8.0332000000000001E-2</v>
      </c>
      <c r="W39" s="8">
        <v>1.2158E-2</v>
      </c>
      <c r="X39" s="9">
        <v>0.113208</v>
      </c>
      <c r="Y39" s="9">
        <v>0.45901599999999998</v>
      </c>
      <c r="Z39" s="8" t="s">
        <v>1</v>
      </c>
      <c r="AA39" s="8" t="s">
        <v>1</v>
      </c>
      <c r="AB39" s="9" t="s">
        <v>1</v>
      </c>
      <c r="AC39" s="9" t="s">
        <v>1</v>
      </c>
      <c r="AD39" s="8" t="s">
        <v>1</v>
      </c>
      <c r="AE39" s="8" t="s">
        <v>1</v>
      </c>
      <c r="AF39" s="9">
        <v>0</v>
      </c>
      <c r="AG39" s="9">
        <v>0</v>
      </c>
      <c r="AH39" s="8">
        <v>2.5235E-2</v>
      </c>
      <c r="AI39" s="8">
        <v>2.3231000000000002E-2</v>
      </c>
      <c r="AJ39" s="9" t="s">
        <v>1</v>
      </c>
      <c r="AK39" s="9" t="s">
        <v>1</v>
      </c>
      <c r="AL39" s="8" t="s">
        <v>1</v>
      </c>
      <c r="AM39" s="8" t="s">
        <v>1</v>
      </c>
      <c r="AN39" s="9" t="s">
        <v>1</v>
      </c>
      <c r="AO39" s="9" t="s">
        <v>1</v>
      </c>
    </row>
    <row r="40" spans="1:41" x14ac:dyDescent="0.25">
      <c r="A40" s="17" t="str">
        <f>SEG!A40</f>
        <v>KTH-SE (2)</v>
      </c>
      <c r="B40" s="8" t="s">
        <v>1</v>
      </c>
      <c r="C40" s="8" t="s">
        <v>1</v>
      </c>
      <c r="D40" s="9" t="s">
        <v>1</v>
      </c>
      <c r="E40" s="9" t="s">
        <v>1</v>
      </c>
      <c r="F40" s="8" t="s">
        <v>1</v>
      </c>
      <c r="G40" s="8" t="s">
        <v>1</v>
      </c>
      <c r="H40" s="9" t="s">
        <v>1</v>
      </c>
      <c r="I40" s="9" t="s">
        <v>1</v>
      </c>
      <c r="J40" s="8" t="s">
        <v>1</v>
      </c>
      <c r="K40" s="8" t="s">
        <v>1</v>
      </c>
      <c r="L40" s="9" t="s">
        <v>1</v>
      </c>
      <c r="M40" s="9" t="s">
        <v>1</v>
      </c>
      <c r="N40" s="8" t="s">
        <v>1</v>
      </c>
      <c r="O40" s="8" t="s">
        <v>1</v>
      </c>
      <c r="P40" s="9" t="s">
        <v>1</v>
      </c>
      <c r="Q40" s="9" t="s">
        <v>1</v>
      </c>
      <c r="R40" s="8" t="s">
        <v>1</v>
      </c>
      <c r="S40" s="8" t="s">
        <v>1</v>
      </c>
      <c r="T40" s="9" t="s">
        <v>1</v>
      </c>
      <c r="U40" s="9" t="s">
        <v>1</v>
      </c>
      <c r="V40" s="8" t="s">
        <v>1</v>
      </c>
      <c r="W40" s="8" t="s">
        <v>1</v>
      </c>
      <c r="X40" s="9" t="s">
        <v>1</v>
      </c>
      <c r="Y40" s="9" t="s">
        <v>1</v>
      </c>
      <c r="Z40" s="8">
        <v>0.42531600000000003</v>
      </c>
      <c r="AA40" s="8">
        <v>0.106452</v>
      </c>
      <c r="AB40" s="9">
        <v>0.81132099999999996</v>
      </c>
      <c r="AC40" s="9">
        <v>0.105769</v>
      </c>
      <c r="AD40" s="8">
        <v>0.25646600000000003</v>
      </c>
      <c r="AE40" s="8">
        <v>0.64912300000000001</v>
      </c>
      <c r="AF40" s="9" t="s">
        <v>1</v>
      </c>
      <c r="AG40" s="9" t="s">
        <v>1</v>
      </c>
      <c r="AH40" s="8" t="s">
        <v>1</v>
      </c>
      <c r="AI40" s="8" t="s">
        <v>1</v>
      </c>
      <c r="AJ40" s="9" t="s">
        <v>1</v>
      </c>
      <c r="AK40" s="9" t="s">
        <v>1</v>
      </c>
      <c r="AL40" s="8" t="s">
        <v>1</v>
      </c>
      <c r="AM40" s="8" t="s">
        <v>1</v>
      </c>
      <c r="AN40" s="9" t="s">
        <v>1</v>
      </c>
      <c r="AO40" s="9" t="s">
        <v>1</v>
      </c>
    </row>
    <row r="41" spans="1:41" x14ac:dyDescent="0.25">
      <c r="A41" s="17" t="str">
        <f>SEG!A41</f>
        <v>KTH-SE (3)</v>
      </c>
      <c r="B41" s="8" t="s">
        <v>1</v>
      </c>
      <c r="C41" s="8" t="s">
        <v>1</v>
      </c>
      <c r="D41" s="9">
        <v>2.649E-2</v>
      </c>
      <c r="E41" s="9">
        <v>0.08</v>
      </c>
      <c r="F41" s="8" t="s">
        <v>1</v>
      </c>
      <c r="G41" s="8" t="s">
        <v>1</v>
      </c>
      <c r="H41" s="9" t="s">
        <v>1</v>
      </c>
      <c r="I41" s="9" t="s">
        <v>1</v>
      </c>
      <c r="J41" s="8" t="s">
        <v>1</v>
      </c>
      <c r="K41" s="8" t="s">
        <v>1</v>
      </c>
      <c r="L41" s="9" t="s">
        <v>1</v>
      </c>
      <c r="M41" s="9" t="s">
        <v>1</v>
      </c>
      <c r="N41" s="8" t="s">
        <v>1</v>
      </c>
      <c r="O41" s="8" t="s">
        <v>1</v>
      </c>
      <c r="P41" s="9" t="s">
        <v>1</v>
      </c>
      <c r="Q41" s="9" t="s">
        <v>1</v>
      </c>
      <c r="R41" s="8" t="s">
        <v>1</v>
      </c>
      <c r="S41" s="8" t="s">
        <v>1</v>
      </c>
      <c r="T41" s="9" t="s">
        <v>1</v>
      </c>
      <c r="U41" s="9" t="s">
        <v>1</v>
      </c>
      <c r="V41" s="8" t="s">
        <v>1</v>
      </c>
      <c r="W41" s="8" t="s">
        <v>1</v>
      </c>
      <c r="X41" s="9" t="s">
        <v>1</v>
      </c>
      <c r="Y41" s="9" t="s">
        <v>1</v>
      </c>
      <c r="Z41" s="8" t="s">
        <v>1</v>
      </c>
      <c r="AA41" s="8" t="s">
        <v>1</v>
      </c>
      <c r="AB41" s="9" t="s">
        <v>1</v>
      </c>
      <c r="AC41" s="9" t="s">
        <v>1</v>
      </c>
      <c r="AD41" s="8" t="s">
        <v>1</v>
      </c>
      <c r="AE41" s="8" t="s">
        <v>1</v>
      </c>
      <c r="AF41" s="9">
        <v>0.57142899999999996</v>
      </c>
      <c r="AG41" s="9">
        <v>0.19047600000000001</v>
      </c>
      <c r="AH41" s="8" t="s">
        <v>1</v>
      </c>
      <c r="AI41" s="8" t="s">
        <v>1</v>
      </c>
      <c r="AJ41" s="9" t="s">
        <v>1</v>
      </c>
      <c r="AK41" s="9" t="s">
        <v>1</v>
      </c>
      <c r="AL41" s="8" t="s">
        <v>1</v>
      </c>
      <c r="AM41" s="8" t="s">
        <v>1</v>
      </c>
      <c r="AN41" s="9" t="s">
        <v>1</v>
      </c>
      <c r="AO41" s="9" t="s">
        <v>1</v>
      </c>
    </row>
    <row r="42" spans="1:41" x14ac:dyDescent="0.25">
      <c r="A42" s="17" t="str">
        <f>SEG!A42</f>
        <v>KTH-SE (4)</v>
      </c>
      <c r="B42" s="8" t="s">
        <v>1</v>
      </c>
      <c r="C42" s="8" t="s">
        <v>1</v>
      </c>
      <c r="D42" s="9" t="s">
        <v>1</v>
      </c>
      <c r="E42" s="9" t="s">
        <v>1</v>
      </c>
      <c r="F42" s="8">
        <v>0</v>
      </c>
      <c r="G42" s="8">
        <v>2.0941999999999999E-2</v>
      </c>
      <c r="H42" s="9" t="s">
        <v>1</v>
      </c>
      <c r="I42" s="9" t="s">
        <v>1</v>
      </c>
      <c r="J42" s="8" t="s">
        <v>1</v>
      </c>
      <c r="K42" s="8" t="s">
        <v>1</v>
      </c>
      <c r="L42" s="9" t="s">
        <v>1</v>
      </c>
      <c r="M42" s="9" t="s">
        <v>1</v>
      </c>
      <c r="N42" s="8" t="s">
        <v>1</v>
      </c>
      <c r="O42" s="8" t="s">
        <v>1</v>
      </c>
      <c r="P42" s="9" t="s">
        <v>1</v>
      </c>
      <c r="Q42" s="9" t="s">
        <v>1</v>
      </c>
      <c r="R42" s="8" t="s">
        <v>1</v>
      </c>
      <c r="S42" s="8" t="s">
        <v>1</v>
      </c>
      <c r="T42" s="9" t="s">
        <v>1</v>
      </c>
      <c r="U42" s="9" t="s">
        <v>1</v>
      </c>
      <c r="V42" s="8" t="s">
        <v>1</v>
      </c>
      <c r="W42" s="8" t="s">
        <v>1</v>
      </c>
      <c r="X42" s="9" t="s">
        <v>1</v>
      </c>
      <c r="Y42" s="9" t="s">
        <v>1</v>
      </c>
      <c r="Z42" s="8" t="s">
        <v>1</v>
      </c>
      <c r="AA42" s="8" t="s">
        <v>1</v>
      </c>
      <c r="AB42" s="9" t="s">
        <v>1</v>
      </c>
      <c r="AC42" s="9" t="s">
        <v>1</v>
      </c>
      <c r="AD42" s="8" t="s">
        <v>1</v>
      </c>
      <c r="AE42" s="8" t="s">
        <v>1</v>
      </c>
      <c r="AF42" s="9" t="s">
        <v>1</v>
      </c>
      <c r="AG42" s="9" t="s">
        <v>1</v>
      </c>
      <c r="AH42" s="8" t="s">
        <v>1</v>
      </c>
      <c r="AI42" s="8" t="s">
        <v>1</v>
      </c>
      <c r="AJ42" s="9" t="s">
        <v>1</v>
      </c>
      <c r="AK42" s="9" t="s">
        <v>1</v>
      </c>
      <c r="AL42" s="8" t="s">
        <v>1</v>
      </c>
      <c r="AM42" s="8" t="s">
        <v>1</v>
      </c>
      <c r="AN42" s="9" t="s">
        <v>1</v>
      </c>
      <c r="AO42" s="9" t="s">
        <v>1</v>
      </c>
    </row>
    <row r="43" spans="1:41" x14ac:dyDescent="0.25">
      <c r="A43" s="17" t="str">
        <f>SEG!A43</f>
        <v>KTH-SE (5)</v>
      </c>
      <c r="B43" s="8">
        <v>4.0122999999999999E-2</v>
      </c>
      <c r="C43" s="8">
        <v>6.7818000000000003E-2</v>
      </c>
      <c r="D43" s="9" t="s">
        <v>1</v>
      </c>
      <c r="E43" s="9" t="s">
        <v>1</v>
      </c>
      <c r="F43" s="8" t="s">
        <v>1</v>
      </c>
      <c r="G43" s="8" t="s">
        <v>1</v>
      </c>
      <c r="H43" s="9" t="s">
        <v>1</v>
      </c>
      <c r="I43" s="9" t="s">
        <v>1</v>
      </c>
      <c r="J43" s="8" t="s">
        <v>1</v>
      </c>
      <c r="K43" s="8" t="s">
        <v>1</v>
      </c>
      <c r="L43" s="9" t="s">
        <v>1</v>
      </c>
      <c r="M43" s="9" t="s">
        <v>1</v>
      </c>
      <c r="N43" s="8" t="s">
        <v>1</v>
      </c>
      <c r="O43" s="8" t="s">
        <v>1</v>
      </c>
      <c r="P43" s="9" t="s">
        <v>1</v>
      </c>
      <c r="Q43" s="9" t="s">
        <v>1</v>
      </c>
      <c r="R43" s="8" t="s">
        <v>1</v>
      </c>
      <c r="S43" s="8" t="s">
        <v>1</v>
      </c>
      <c r="T43" s="9" t="s">
        <v>1</v>
      </c>
      <c r="U43" s="9" t="s">
        <v>1</v>
      </c>
      <c r="V43" s="8" t="s">
        <v>1</v>
      </c>
      <c r="W43" s="8" t="s">
        <v>1</v>
      </c>
      <c r="X43" s="9" t="s">
        <v>1</v>
      </c>
      <c r="Y43" s="9" t="s">
        <v>1</v>
      </c>
      <c r="Z43" s="8" t="s">
        <v>1</v>
      </c>
      <c r="AA43" s="8" t="s">
        <v>1</v>
      </c>
      <c r="AB43" s="9" t="s">
        <v>1</v>
      </c>
      <c r="AC43" s="9" t="s">
        <v>1</v>
      </c>
      <c r="AD43" s="8" t="s">
        <v>1</v>
      </c>
      <c r="AE43" s="8" t="s">
        <v>1</v>
      </c>
      <c r="AF43" s="9" t="s">
        <v>1</v>
      </c>
      <c r="AG43" s="9" t="s">
        <v>1</v>
      </c>
      <c r="AH43" s="8" t="s">
        <v>1</v>
      </c>
      <c r="AI43" s="8" t="s">
        <v>1</v>
      </c>
      <c r="AJ43" s="9" t="s">
        <v>1</v>
      </c>
      <c r="AK43" s="9" t="s">
        <v>1</v>
      </c>
      <c r="AL43" s="8" t="s">
        <v>1</v>
      </c>
      <c r="AM43" s="8" t="s">
        <v>1</v>
      </c>
      <c r="AN43" s="9" t="s">
        <v>1</v>
      </c>
      <c r="AO43" s="9" t="s">
        <v>1</v>
      </c>
    </row>
    <row r="44" spans="1:41" x14ac:dyDescent="0.25">
      <c r="A44" s="17" t="str">
        <f>SEG!A44</f>
        <v>LEID-NL</v>
      </c>
      <c r="B44" s="8" t="s">
        <v>1</v>
      </c>
      <c r="C44" s="8" t="s">
        <v>1</v>
      </c>
      <c r="D44" s="9" t="s">
        <v>1</v>
      </c>
      <c r="E44" s="9" t="s">
        <v>1</v>
      </c>
      <c r="F44" s="8">
        <v>0</v>
      </c>
      <c r="G44" s="8">
        <v>8.7912000000000004E-2</v>
      </c>
      <c r="H44" s="9" t="s">
        <v>1</v>
      </c>
      <c r="I44" s="9" t="s">
        <v>1</v>
      </c>
      <c r="J44" s="8">
        <v>0.12</v>
      </c>
      <c r="K44" s="8">
        <v>8.5106000000000001E-2</v>
      </c>
      <c r="L44" s="9">
        <v>1</v>
      </c>
      <c r="M44" s="9">
        <v>1</v>
      </c>
      <c r="N44" s="8">
        <v>0.769231</v>
      </c>
      <c r="O44" s="8">
        <v>0.4</v>
      </c>
      <c r="P44" s="9">
        <v>0.37837799999999999</v>
      </c>
      <c r="Q44" s="9">
        <v>0.25563900000000001</v>
      </c>
      <c r="R44" s="8">
        <v>0.234483</v>
      </c>
      <c r="S44" s="8">
        <v>0.37036999999999998</v>
      </c>
      <c r="T44" s="9">
        <v>0.27104099999999998</v>
      </c>
      <c r="U44" s="9">
        <v>0.21446399999999999</v>
      </c>
      <c r="V44" s="8" t="s">
        <v>1</v>
      </c>
      <c r="W44" s="8" t="s">
        <v>1</v>
      </c>
      <c r="X44" s="9">
        <v>0.305085</v>
      </c>
      <c r="Y44" s="9">
        <v>0.53125</v>
      </c>
      <c r="Z44" s="8" t="s">
        <v>1</v>
      </c>
      <c r="AA44" s="8" t="s">
        <v>1</v>
      </c>
      <c r="AB44" s="9" t="s">
        <v>1</v>
      </c>
      <c r="AC44" s="9" t="s">
        <v>1</v>
      </c>
      <c r="AD44" s="8" t="s">
        <v>1</v>
      </c>
      <c r="AE44" s="8" t="s">
        <v>1</v>
      </c>
      <c r="AF44" s="9">
        <v>0.57142899999999996</v>
      </c>
      <c r="AG44" s="9">
        <v>8.3333000000000004E-2</v>
      </c>
      <c r="AH44" s="8">
        <v>1.6733999999999999E-2</v>
      </c>
      <c r="AI44" s="8">
        <v>2.4219999999999998E-2</v>
      </c>
      <c r="AJ44" s="9">
        <v>1</v>
      </c>
      <c r="AK44" s="9">
        <v>1</v>
      </c>
      <c r="AL44" s="8">
        <v>0.65822800000000004</v>
      </c>
      <c r="AM44" s="8">
        <v>6.0150000000000002E-2</v>
      </c>
      <c r="AN44" s="9">
        <v>0.67883199999999999</v>
      </c>
      <c r="AO44" s="9">
        <v>0.23353299999999999</v>
      </c>
    </row>
    <row r="45" spans="1:41" x14ac:dyDescent="0.25">
      <c r="A45" s="17" t="str">
        <f>SEG!A45</f>
        <v>MPI-GE (CBG) (3)</v>
      </c>
      <c r="B45" s="8">
        <v>4.4299999999999999E-3</v>
      </c>
      <c r="C45" s="8">
        <v>1.9272000000000001E-2</v>
      </c>
      <c r="D45" s="9">
        <v>6.0730000000000003E-3</v>
      </c>
      <c r="E45" s="9">
        <v>2.186E-3</v>
      </c>
      <c r="F45" s="8">
        <v>0</v>
      </c>
      <c r="G45" s="8">
        <v>6.9199999999999999E-3</v>
      </c>
      <c r="H45" s="9" t="s">
        <v>1</v>
      </c>
      <c r="I45" s="9" t="s">
        <v>1</v>
      </c>
      <c r="J45" s="8">
        <v>0</v>
      </c>
      <c r="K45" s="8">
        <v>3.6697E-2</v>
      </c>
      <c r="L45" s="9">
        <v>0</v>
      </c>
      <c r="M45" s="9">
        <v>0</v>
      </c>
      <c r="N45" s="8">
        <v>0</v>
      </c>
      <c r="O45" s="8">
        <v>0.25806499999999999</v>
      </c>
      <c r="P45" s="9">
        <v>0.12162199999999999</v>
      </c>
      <c r="Q45" s="9">
        <v>0.12676100000000001</v>
      </c>
      <c r="R45" s="8">
        <v>9.8901000000000003E-2</v>
      </c>
      <c r="S45" s="8">
        <v>0.114943</v>
      </c>
      <c r="T45" s="9">
        <v>0.54059599999999997</v>
      </c>
      <c r="U45" s="9">
        <v>0.50141899999999995</v>
      </c>
      <c r="V45" s="8">
        <v>0.66922099999999995</v>
      </c>
      <c r="W45" s="8">
        <v>0.49621199999999999</v>
      </c>
      <c r="X45" s="9">
        <v>0</v>
      </c>
      <c r="Y45" s="9">
        <v>1.9231000000000002E-2</v>
      </c>
      <c r="Z45" s="8">
        <v>0.13541700000000001</v>
      </c>
      <c r="AA45" s="8">
        <v>0.149475</v>
      </c>
      <c r="AB45" s="9">
        <v>0.24035300000000001</v>
      </c>
      <c r="AC45" s="9">
        <v>1.4541E-2</v>
      </c>
      <c r="AD45" s="8">
        <v>4.5508E-2</v>
      </c>
      <c r="AE45" s="8">
        <v>0.27460499999999999</v>
      </c>
      <c r="AF45" s="9">
        <v>0</v>
      </c>
      <c r="AG45" s="9">
        <v>3.1746000000000003E-2</v>
      </c>
      <c r="AH45" s="8">
        <v>5.7695999999999997E-2</v>
      </c>
      <c r="AI45" s="8">
        <v>6.2463999999999999E-2</v>
      </c>
      <c r="AJ45" s="9">
        <v>0</v>
      </c>
      <c r="AK45" s="9">
        <v>0</v>
      </c>
      <c r="AL45" s="8">
        <v>0.264984</v>
      </c>
      <c r="AM45" s="8">
        <v>0.135211</v>
      </c>
      <c r="AN45" s="9">
        <v>0.22176599999999999</v>
      </c>
      <c r="AO45" s="9">
        <v>0.100817</v>
      </c>
    </row>
    <row r="46" spans="1:41" x14ac:dyDescent="0.25">
      <c r="A46" s="17" t="str">
        <f>SEG!A46</f>
        <v>MU-CZ (1)</v>
      </c>
      <c r="B46" s="8" t="s">
        <v>1</v>
      </c>
      <c r="C46" s="8" t="s">
        <v>1</v>
      </c>
      <c r="D46" s="9" t="s">
        <v>1</v>
      </c>
      <c r="E46" s="9" t="s">
        <v>1</v>
      </c>
      <c r="F46" s="8" t="s">
        <v>1</v>
      </c>
      <c r="G46" s="8" t="s">
        <v>1</v>
      </c>
      <c r="H46" s="9" t="s">
        <v>1</v>
      </c>
      <c r="I46" s="9" t="s">
        <v>1</v>
      </c>
      <c r="J46" s="8" t="s">
        <v>1</v>
      </c>
      <c r="K46" s="8" t="s">
        <v>1</v>
      </c>
      <c r="L46" s="9" t="s">
        <v>1</v>
      </c>
      <c r="M46" s="9" t="s">
        <v>1</v>
      </c>
      <c r="N46" s="8" t="s">
        <v>1</v>
      </c>
      <c r="O46" s="8" t="s">
        <v>1</v>
      </c>
      <c r="P46" s="9" t="s">
        <v>1</v>
      </c>
      <c r="Q46" s="9" t="s">
        <v>1</v>
      </c>
      <c r="R46" s="8">
        <v>0.15384600000000001</v>
      </c>
      <c r="S46" s="8">
        <v>0.27329199999999998</v>
      </c>
      <c r="T46" s="9" t="s">
        <v>1</v>
      </c>
      <c r="U46" s="9" t="s">
        <v>1</v>
      </c>
      <c r="V46" s="8" t="s">
        <v>1</v>
      </c>
      <c r="W46" s="8" t="s">
        <v>1</v>
      </c>
      <c r="X46" s="9">
        <v>0.17543900000000001</v>
      </c>
      <c r="Y46" s="9">
        <v>0.27692299999999997</v>
      </c>
      <c r="Z46" s="8" t="s">
        <v>1</v>
      </c>
      <c r="AA46" s="8" t="s">
        <v>1</v>
      </c>
      <c r="AB46" s="9" t="s">
        <v>1</v>
      </c>
      <c r="AC46" s="9" t="s">
        <v>1</v>
      </c>
      <c r="AD46" s="8" t="s">
        <v>1</v>
      </c>
      <c r="AE46" s="8" t="s">
        <v>1</v>
      </c>
      <c r="AF46" s="9" t="s">
        <v>1</v>
      </c>
      <c r="AG46" s="9" t="s">
        <v>1</v>
      </c>
      <c r="AH46" s="8" t="s">
        <v>1</v>
      </c>
      <c r="AI46" s="8" t="s">
        <v>1</v>
      </c>
      <c r="AJ46" s="9" t="s">
        <v>1</v>
      </c>
      <c r="AK46" s="9" t="s">
        <v>1</v>
      </c>
      <c r="AL46" s="8">
        <v>0.120846</v>
      </c>
      <c r="AM46" s="8">
        <v>0</v>
      </c>
      <c r="AN46" s="9" t="s">
        <v>1</v>
      </c>
      <c r="AO46" s="9" t="s">
        <v>1</v>
      </c>
    </row>
    <row r="47" spans="1:41" x14ac:dyDescent="0.25">
      <c r="A47" s="17" t="str">
        <f>SEG!A47</f>
        <v>MU-CZ (2)</v>
      </c>
      <c r="B47" s="8">
        <v>8.43E-4</v>
      </c>
      <c r="C47" s="8">
        <v>1.9597E-2</v>
      </c>
      <c r="D47" s="9">
        <v>5.9290000000000002E-3</v>
      </c>
      <c r="E47" s="9">
        <v>0</v>
      </c>
      <c r="F47" s="8">
        <v>8.097E-3</v>
      </c>
      <c r="G47" s="8">
        <v>5.1282000000000001E-2</v>
      </c>
      <c r="H47" s="9" t="s">
        <v>1</v>
      </c>
      <c r="I47" s="9" t="s">
        <v>1</v>
      </c>
      <c r="J47" s="8" t="s">
        <v>1</v>
      </c>
      <c r="K47" s="8" t="s">
        <v>1</v>
      </c>
      <c r="L47" s="9" t="s">
        <v>1</v>
      </c>
      <c r="M47" s="9" t="s">
        <v>1</v>
      </c>
      <c r="N47" s="8" t="s">
        <v>1</v>
      </c>
      <c r="O47" s="8" t="s">
        <v>1</v>
      </c>
      <c r="P47" s="9" t="s">
        <v>1</v>
      </c>
      <c r="Q47" s="9" t="s">
        <v>1</v>
      </c>
      <c r="R47" s="8" t="s">
        <v>1</v>
      </c>
      <c r="S47" s="8" t="s">
        <v>1</v>
      </c>
      <c r="T47" s="9" t="s">
        <v>1</v>
      </c>
      <c r="U47" s="9" t="s">
        <v>1</v>
      </c>
      <c r="V47" s="8" t="s">
        <v>1</v>
      </c>
      <c r="W47" s="8" t="s">
        <v>1</v>
      </c>
      <c r="X47" s="9" t="s">
        <v>1</v>
      </c>
      <c r="Y47" s="9" t="s">
        <v>1</v>
      </c>
      <c r="Z47" s="8" t="s">
        <v>1</v>
      </c>
      <c r="AA47" s="8" t="s">
        <v>1</v>
      </c>
      <c r="AB47" s="9" t="s">
        <v>1</v>
      </c>
      <c r="AC47" s="9" t="s">
        <v>1</v>
      </c>
      <c r="AD47" s="8" t="s">
        <v>1</v>
      </c>
      <c r="AE47" s="8" t="s">
        <v>1</v>
      </c>
      <c r="AF47" s="9" t="s">
        <v>1</v>
      </c>
      <c r="AG47" s="9" t="s">
        <v>1</v>
      </c>
      <c r="AH47" s="8">
        <v>8.6560999999999999E-2</v>
      </c>
      <c r="AI47" s="8">
        <v>9.7917000000000004E-2</v>
      </c>
      <c r="AJ47" s="9" t="s">
        <v>1</v>
      </c>
      <c r="AK47" s="9" t="s">
        <v>1</v>
      </c>
      <c r="AL47" s="8">
        <v>0.55718500000000004</v>
      </c>
      <c r="AM47" s="8">
        <v>0.164103</v>
      </c>
      <c r="AN47" s="9" t="s">
        <v>1</v>
      </c>
      <c r="AO47" s="9" t="s">
        <v>1</v>
      </c>
    </row>
    <row r="48" spans="1:41" x14ac:dyDescent="0.25">
      <c r="A48" s="17" t="str">
        <f>SEG!A48</f>
        <v>MU-CZ (2*)</v>
      </c>
      <c r="B48" s="8">
        <v>3.8099999999999999E-4</v>
      </c>
      <c r="C48" s="8">
        <v>7.613E-3</v>
      </c>
      <c r="D48" s="9">
        <v>5.9930000000000001E-3</v>
      </c>
      <c r="E48" s="9">
        <v>0</v>
      </c>
      <c r="F48" s="8">
        <v>1.3889E-2</v>
      </c>
      <c r="G48" s="8">
        <v>0.16092000000000001</v>
      </c>
      <c r="H48" s="9" t="s">
        <v>1</v>
      </c>
      <c r="I48" s="9" t="s">
        <v>1</v>
      </c>
      <c r="J48" s="8">
        <v>0</v>
      </c>
      <c r="K48" s="8">
        <v>0</v>
      </c>
      <c r="L48" s="9">
        <v>1</v>
      </c>
      <c r="M48" s="9">
        <v>1</v>
      </c>
      <c r="N48" s="8">
        <v>0.36363600000000001</v>
      </c>
      <c r="O48" s="8">
        <v>3.7037E-2</v>
      </c>
      <c r="P48" s="9">
        <v>0.15384600000000001</v>
      </c>
      <c r="Q48" s="9">
        <v>0.15652199999999999</v>
      </c>
      <c r="R48" s="8">
        <v>0.1</v>
      </c>
      <c r="S48" s="8">
        <v>0.147368</v>
      </c>
      <c r="T48" s="9">
        <v>0.33752599999999999</v>
      </c>
      <c r="U48" s="9">
        <v>0.33771499999999999</v>
      </c>
      <c r="V48" s="8">
        <v>8.25E-4</v>
      </c>
      <c r="W48" s="8">
        <v>7.0299999999999996E-4</v>
      </c>
      <c r="X48" s="9">
        <v>2.1978000000000001E-2</v>
      </c>
      <c r="Y48" s="9">
        <v>0</v>
      </c>
      <c r="Z48" s="8" t="s">
        <v>1</v>
      </c>
      <c r="AA48" s="8" t="s">
        <v>1</v>
      </c>
      <c r="AB48" s="9" t="s">
        <v>1</v>
      </c>
      <c r="AC48" s="9" t="s">
        <v>1</v>
      </c>
      <c r="AD48" s="8" t="s">
        <v>1</v>
      </c>
      <c r="AE48" s="8" t="s">
        <v>1</v>
      </c>
      <c r="AF48" s="9">
        <v>5.4053999999999998E-2</v>
      </c>
      <c r="AG48" s="9">
        <v>0.117647</v>
      </c>
      <c r="AH48" s="8">
        <v>3.0078000000000001E-2</v>
      </c>
      <c r="AI48" s="8">
        <v>7.7553999999999998E-2</v>
      </c>
      <c r="AJ48" s="9" t="s">
        <v>1</v>
      </c>
      <c r="AK48" s="9" t="s">
        <v>1</v>
      </c>
      <c r="AL48" s="8" t="s">
        <v>1</v>
      </c>
      <c r="AM48" s="8" t="s">
        <v>1</v>
      </c>
      <c r="AN48" s="9" t="s">
        <v>1</v>
      </c>
      <c r="AO48" s="9" t="s">
        <v>1</v>
      </c>
    </row>
    <row r="49" spans="1:41" x14ac:dyDescent="0.25">
      <c r="A49" s="17" t="str">
        <f>SEG!A49</f>
        <v>MU-CZ (4)</v>
      </c>
      <c r="B49" s="8" t="s">
        <v>1</v>
      </c>
      <c r="C49" s="8" t="s">
        <v>1</v>
      </c>
      <c r="D49" s="9" t="s">
        <v>1</v>
      </c>
      <c r="E49" s="9" t="s">
        <v>1</v>
      </c>
      <c r="F49" s="8" t="s">
        <v>1</v>
      </c>
      <c r="G49" s="8" t="s">
        <v>1</v>
      </c>
      <c r="H49" s="9" t="s">
        <v>1</v>
      </c>
      <c r="I49" s="9" t="s">
        <v>1</v>
      </c>
      <c r="J49" s="8" t="s">
        <v>1</v>
      </c>
      <c r="K49" s="8" t="s">
        <v>1</v>
      </c>
      <c r="L49" s="9" t="s">
        <v>1</v>
      </c>
      <c r="M49" s="9" t="s">
        <v>1</v>
      </c>
      <c r="N49" s="8" t="s">
        <v>1</v>
      </c>
      <c r="O49" s="8" t="s">
        <v>1</v>
      </c>
      <c r="P49" s="9" t="s">
        <v>1</v>
      </c>
      <c r="Q49" s="9" t="s">
        <v>1</v>
      </c>
      <c r="R49" s="8">
        <v>0.189474</v>
      </c>
      <c r="S49" s="8">
        <v>0.236842</v>
      </c>
      <c r="T49" s="9" t="s">
        <v>1</v>
      </c>
      <c r="U49" s="9" t="s">
        <v>1</v>
      </c>
      <c r="V49" s="8" t="s">
        <v>1</v>
      </c>
      <c r="W49" s="8" t="s">
        <v>1</v>
      </c>
      <c r="X49" s="9" t="s">
        <v>1</v>
      </c>
      <c r="Y49" s="9" t="s">
        <v>1</v>
      </c>
      <c r="Z49" s="8" t="s">
        <v>1</v>
      </c>
      <c r="AA49" s="8" t="s">
        <v>1</v>
      </c>
      <c r="AB49" s="9" t="s">
        <v>1</v>
      </c>
      <c r="AC49" s="9" t="s">
        <v>1</v>
      </c>
      <c r="AD49" s="8" t="s">
        <v>1</v>
      </c>
      <c r="AE49" s="8" t="s">
        <v>1</v>
      </c>
      <c r="AF49" s="9" t="s">
        <v>1</v>
      </c>
      <c r="AG49" s="9" t="s">
        <v>1</v>
      </c>
      <c r="AH49" s="8" t="s">
        <v>1</v>
      </c>
      <c r="AI49" s="8" t="s">
        <v>1</v>
      </c>
      <c r="AJ49" s="9" t="s">
        <v>1</v>
      </c>
      <c r="AK49" s="9" t="s">
        <v>1</v>
      </c>
      <c r="AL49" s="8" t="s">
        <v>1</v>
      </c>
      <c r="AM49" s="8" t="s">
        <v>1</v>
      </c>
      <c r="AN49" s="9" t="s">
        <v>1</v>
      </c>
      <c r="AO49" s="9" t="s">
        <v>1</v>
      </c>
    </row>
    <row r="50" spans="1:41" x14ac:dyDescent="0.25">
      <c r="A50" s="17" t="str">
        <f>SEG!A50</f>
        <v>MU-US (1)</v>
      </c>
      <c r="B50" s="8" t="s">
        <v>1</v>
      </c>
      <c r="C50" s="8" t="s">
        <v>1</v>
      </c>
      <c r="D50" s="9" t="s">
        <v>1</v>
      </c>
      <c r="E50" s="9" t="s">
        <v>1</v>
      </c>
      <c r="F50" s="8" t="s">
        <v>1</v>
      </c>
      <c r="G50" s="8" t="s">
        <v>1</v>
      </c>
      <c r="H50" s="9" t="s">
        <v>1</v>
      </c>
      <c r="I50" s="9" t="s">
        <v>1</v>
      </c>
      <c r="J50" s="8">
        <v>2.2988999999999999E-2</v>
      </c>
      <c r="K50" s="8">
        <v>2.5641000000000001E-2</v>
      </c>
      <c r="L50" s="9">
        <v>1</v>
      </c>
      <c r="M50" s="9">
        <v>1</v>
      </c>
      <c r="N50" s="8" t="s">
        <v>1</v>
      </c>
      <c r="O50" s="8" t="s">
        <v>1</v>
      </c>
      <c r="P50" s="9" t="s">
        <v>1</v>
      </c>
      <c r="Q50" s="9" t="s">
        <v>1</v>
      </c>
      <c r="R50" s="8">
        <v>6.5727999999999995E-2</v>
      </c>
      <c r="S50" s="8">
        <v>0.169014</v>
      </c>
      <c r="T50" s="9">
        <v>0.104384</v>
      </c>
      <c r="U50" s="9">
        <v>0.115261</v>
      </c>
      <c r="V50" s="8" t="s">
        <v>1</v>
      </c>
      <c r="W50" s="8" t="s">
        <v>1</v>
      </c>
      <c r="X50" s="9" t="s">
        <v>1</v>
      </c>
      <c r="Y50" s="9" t="s">
        <v>1</v>
      </c>
      <c r="Z50" s="8" t="s">
        <v>1</v>
      </c>
      <c r="AA50" s="8" t="s">
        <v>1</v>
      </c>
      <c r="AB50" s="9" t="s">
        <v>1</v>
      </c>
      <c r="AC50" s="9" t="s">
        <v>1</v>
      </c>
      <c r="AD50" s="8" t="s">
        <v>1</v>
      </c>
      <c r="AE50" s="8" t="s">
        <v>1</v>
      </c>
      <c r="AF50" s="9">
        <v>6.4516000000000004E-2</v>
      </c>
      <c r="AG50" s="9">
        <v>0.12903200000000001</v>
      </c>
      <c r="AH50" s="8">
        <v>1.116E-3</v>
      </c>
      <c r="AI50" s="8">
        <v>2.843E-3</v>
      </c>
      <c r="AJ50" s="9">
        <v>1</v>
      </c>
      <c r="AK50" s="9">
        <v>1</v>
      </c>
      <c r="AL50" s="8">
        <v>0.15094299999999999</v>
      </c>
      <c r="AM50" s="8">
        <v>1.2422000000000001E-2</v>
      </c>
      <c r="AN50" s="9" t="s">
        <v>1</v>
      </c>
      <c r="AO50" s="9" t="s">
        <v>1</v>
      </c>
    </row>
    <row r="51" spans="1:41" x14ac:dyDescent="0.25">
      <c r="A51" s="17" t="str">
        <f>SEG!A51</f>
        <v>MU-US (2)</v>
      </c>
      <c r="B51" s="8">
        <v>7.2599999999999997E-4</v>
      </c>
      <c r="C51" s="8">
        <v>8.1300000000000003E-4</v>
      </c>
      <c r="D51" s="9">
        <v>1.9819999999999998E-3</v>
      </c>
      <c r="E51" s="9">
        <v>2.6180000000000001E-3</v>
      </c>
      <c r="F51" s="8">
        <v>0</v>
      </c>
      <c r="G51" s="8">
        <v>4.0404000000000002E-2</v>
      </c>
      <c r="H51" s="9" t="s">
        <v>1</v>
      </c>
      <c r="I51" s="9" t="s">
        <v>1</v>
      </c>
      <c r="J51" s="8">
        <v>1.3072E-2</v>
      </c>
      <c r="K51" s="8">
        <v>1.1235999999999999E-2</v>
      </c>
      <c r="L51" s="9" t="s">
        <v>1</v>
      </c>
      <c r="M51" s="9" t="s">
        <v>1</v>
      </c>
      <c r="N51" s="8" t="s">
        <v>1</v>
      </c>
      <c r="O51" s="8" t="s">
        <v>1</v>
      </c>
      <c r="P51" s="9" t="s">
        <v>1</v>
      </c>
      <c r="Q51" s="9" t="s">
        <v>1</v>
      </c>
      <c r="R51" s="8">
        <v>0.15662699999999999</v>
      </c>
      <c r="S51" s="8">
        <v>0.25954199999999999</v>
      </c>
      <c r="T51" s="9">
        <v>0.181612</v>
      </c>
      <c r="U51" s="9">
        <v>0.20264299999999999</v>
      </c>
      <c r="V51" s="8" t="s">
        <v>1</v>
      </c>
      <c r="W51" s="8" t="s">
        <v>1</v>
      </c>
      <c r="X51" s="9" t="s">
        <v>1</v>
      </c>
      <c r="Y51" s="9" t="s">
        <v>1</v>
      </c>
      <c r="Z51" s="8" t="s">
        <v>1</v>
      </c>
      <c r="AA51" s="8" t="s">
        <v>1</v>
      </c>
      <c r="AB51" s="9" t="s">
        <v>1</v>
      </c>
      <c r="AC51" s="9" t="s">
        <v>1</v>
      </c>
      <c r="AD51" s="8" t="s">
        <v>1</v>
      </c>
      <c r="AE51" s="8" t="s">
        <v>1</v>
      </c>
      <c r="AF51" s="9">
        <v>0.42105300000000001</v>
      </c>
      <c r="AG51" s="9">
        <v>0.5</v>
      </c>
      <c r="AH51" s="8">
        <v>3.0620999999999999E-2</v>
      </c>
      <c r="AI51" s="8">
        <v>4.7261999999999998E-2</v>
      </c>
      <c r="AJ51" s="9" t="s">
        <v>1</v>
      </c>
      <c r="AK51" s="9" t="s">
        <v>1</v>
      </c>
      <c r="AL51" s="8" t="s">
        <v>1</v>
      </c>
      <c r="AM51" s="8" t="s">
        <v>1</v>
      </c>
      <c r="AN51" s="9" t="s">
        <v>1</v>
      </c>
      <c r="AO51" s="9" t="s">
        <v>1</v>
      </c>
    </row>
    <row r="52" spans="1:41" x14ac:dyDescent="0.25">
      <c r="A52" s="17" t="str">
        <f>SEG!A52</f>
        <v>MU-US (3)</v>
      </c>
      <c r="B52" s="8">
        <v>3.7599999999999998E-4</v>
      </c>
      <c r="C52" s="8">
        <v>5.6099999999999998E-4</v>
      </c>
      <c r="D52" s="9">
        <v>0</v>
      </c>
      <c r="E52" s="9">
        <v>2.3040000000000001E-3</v>
      </c>
      <c r="F52" s="8">
        <v>1.2987E-2</v>
      </c>
      <c r="G52" s="8">
        <v>3.252E-2</v>
      </c>
      <c r="H52" s="9" t="s">
        <v>1</v>
      </c>
      <c r="I52" s="9" t="s">
        <v>1</v>
      </c>
      <c r="J52" s="8">
        <v>0</v>
      </c>
      <c r="K52" s="8">
        <v>3.8094999999999997E-2</v>
      </c>
      <c r="L52" s="9" t="s">
        <v>1</v>
      </c>
      <c r="M52" s="9" t="s">
        <v>1</v>
      </c>
      <c r="N52" s="8" t="s">
        <v>1</v>
      </c>
      <c r="O52" s="8" t="s">
        <v>1</v>
      </c>
      <c r="P52" s="9" t="s">
        <v>1</v>
      </c>
      <c r="Q52" s="9" t="s">
        <v>1</v>
      </c>
      <c r="R52" s="8">
        <v>0.122449</v>
      </c>
      <c r="S52" s="8">
        <v>0.19841300000000001</v>
      </c>
      <c r="T52" s="9">
        <v>0.25602000000000003</v>
      </c>
      <c r="U52" s="9">
        <v>0.286408</v>
      </c>
      <c r="V52" s="8" t="s">
        <v>1</v>
      </c>
      <c r="W52" s="8" t="s">
        <v>1</v>
      </c>
      <c r="X52" s="9" t="s">
        <v>1</v>
      </c>
      <c r="Y52" s="9" t="s">
        <v>1</v>
      </c>
      <c r="Z52" s="8" t="s">
        <v>1</v>
      </c>
      <c r="AA52" s="8" t="s">
        <v>1</v>
      </c>
      <c r="AB52" s="9" t="s">
        <v>1</v>
      </c>
      <c r="AC52" s="9" t="s">
        <v>1</v>
      </c>
      <c r="AD52" s="8" t="s">
        <v>1</v>
      </c>
      <c r="AE52" s="8" t="s">
        <v>1</v>
      </c>
      <c r="AF52" s="9">
        <v>0.193548</v>
      </c>
      <c r="AG52" s="9">
        <v>0.272727</v>
      </c>
      <c r="AH52" s="8">
        <v>4.1994999999999998E-2</v>
      </c>
      <c r="AI52" s="8">
        <v>5.3775000000000003E-2</v>
      </c>
      <c r="AJ52" s="9" t="s">
        <v>1</v>
      </c>
      <c r="AK52" s="9" t="s">
        <v>1</v>
      </c>
      <c r="AL52" s="8" t="s">
        <v>1</v>
      </c>
      <c r="AM52" s="8" t="s">
        <v>1</v>
      </c>
      <c r="AN52" s="9" t="s">
        <v>1</v>
      </c>
      <c r="AO52" s="9" t="s">
        <v>1</v>
      </c>
    </row>
    <row r="53" spans="1:41" x14ac:dyDescent="0.25">
      <c r="A53" s="17" t="str">
        <f>SEG!A53</f>
        <v>ND-US (1)</v>
      </c>
      <c r="B53" s="8" t="s">
        <v>1</v>
      </c>
      <c r="C53" s="8" t="s">
        <v>1</v>
      </c>
      <c r="D53" s="9" t="s">
        <v>1</v>
      </c>
      <c r="E53" s="9" t="s">
        <v>1</v>
      </c>
      <c r="F53" s="8" t="s">
        <v>1</v>
      </c>
      <c r="G53" s="8" t="s">
        <v>1</v>
      </c>
      <c r="H53" s="9" t="s">
        <v>1</v>
      </c>
      <c r="I53" s="9" t="s">
        <v>1</v>
      </c>
      <c r="J53" s="8" t="s">
        <v>1</v>
      </c>
      <c r="K53" s="8" t="s">
        <v>1</v>
      </c>
      <c r="L53" s="9" t="s">
        <v>1</v>
      </c>
      <c r="M53" s="9" t="s">
        <v>1</v>
      </c>
      <c r="N53" s="8" t="s">
        <v>1</v>
      </c>
      <c r="O53" s="8" t="s">
        <v>1</v>
      </c>
      <c r="P53" s="9" t="s">
        <v>1</v>
      </c>
      <c r="Q53" s="9" t="s">
        <v>1</v>
      </c>
      <c r="R53" s="8" t="s">
        <v>1</v>
      </c>
      <c r="S53" s="8" t="s">
        <v>1</v>
      </c>
      <c r="T53" s="9" t="s">
        <v>1</v>
      </c>
      <c r="U53" s="9" t="s">
        <v>1</v>
      </c>
      <c r="V53" s="8" t="s">
        <v>1</v>
      </c>
      <c r="W53" s="8" t="s">
        <v>1</v>
      </c>
      <c r="X53" s="9" t="s">
        <v>1</v>
      </c>
      <c r="Y53" s="9" t="s">
        <v>1</v>
      </c>
      <c r="Z53" s="8" t="s">
        <v>1</v>
      </c>
      <c r="AA53" s="8" t="s">
        <v>1</v>
      </c>
      <c r="AB53" s="9" t="s">
        <v>1</v>
      </c>
      <c r="AC53" s="9" t="s">
        <v>1</v>
      </c>
      <c r="AD53" s="8" t="s">
        <v>1</v>
      </c>
      <c r="AE53" s="8" t="s">
        <v>1</v>
      </c>
      <c r="AF53" s="9">
        <v>0.4</v>
      </c>
      <c r="AG53" s="9">
        <v>0.352941</v>
      </c>
      <c r="AH53" s="8" t="s">
        <v>1</v>
      </c>
      <c r="AI53" s="8" t="s">
        <v>1</v>
      </c>
      <c r="AJ53" s="9" t="s">
        <v>1</v>
      </c>
      <c r="AK53" s="9" t="s">
        <v>1</v>
      </c>
      <c r="AL53" s="8" t="s">
        <v>1</v>
      </c>
      <c r="AM53" s="8" t="s">
        <v>1</v>
      </c>
      <c r="AN53" s="9" t="s">
        <v>1</v>
      </c>
      <c r="AO53" s="9" t="s">
        <v>1</v>
      </c>
    </row>
    <row r="54" spans="1:41" x14ac:dyDescent="0.25">
      <c r="A54" s="17" t="str">
        <f>SEG!A54</f>
        <v>NOTT-UK</v>
      </c>
      <c r="B54" s="8" t="s">
        <v>1</v>
      </c>
      <c r="C54" s="8" t="s">
        <v>1</v>
      </c>
      <c r="D54" s="9" t="s">
        <v>1</v>
      </c>
      <c r="E54" s="9" t="s">
        <v>1</v>
      </c>
      <c r="F54" s="8" t="s">
        <v>1</v>
      </c>
      <c r="G54" s="8" t="s">
        <v>1</v>
      </c>
      <c r="H54" s="9" t="s">
        <v>1</v>
      </c>
      <c r="I54" s="9" t="s">
        <v>1</v>
      </c>
      <c r="J54" s="8">
        <v>5.1282000000000001E-2</v>
      </c>
      <c r="K54" s="8">
        <v>7.7922000000000005E-2</v>
      </c>
      <c r="L54" s="9" t="s">
        <v>1</v>
      </c>
      <c r="M54" s="9" t="s">
        <v>1</v>
      </c>
      <c r="N54" s="8" t="s">
        <v>1</v>
      </c>
      <c r="O54" s="8" t="s">
        <v>1</v>
      </c>
      <c r="P54" s="9" t="s">
        <v>1</v>
      </c>
      <c r="Q54" s="9" t="s">
        <v>1</v>
      </c>
      <c r="R54" s="8">
        <v>9.9447999999999995E-2</v>
      </c>
      <c r="S54" s="8">
        <v>0.171429</v>
      </c>
      <c r="T54" s="9">
        <v>0.19093499999999999</v>
      </c>
      <c r="U54" s="9">
        <v>0.27027000000000001</v>
      </c>
      <c r="V54" s="8" t="s">
        <v>1</v>
      </c>
      <c r="W54" s="8" t="s">
        <v>1</v>
      </c>
      <c r="X54" s="9">
        <v>5.7142999999999999E-2</v>
      </c>
      <c r="Y54" s="9">
        <v>0</v>
      </c>
      <c r="Z54" s="8" t="s">
        <v>1</v>
      </c>
      <c r="AA54" s="8" t="s">
        <v>1</v>
      </c>
      <c r="AB54" s="9" t="s">
        <v>1</v>
      </c>
      <c r="AC54" s="9" t="s">
        <v>1</v>
      </c>
      <c r="AD54" s="8" t="s">
        <v>1</v>
      </c>
      <c r="AE54" s="8" t="s">
        <v>1</v>
      </c>
      <c r="AF54" s="9" t="s">
        <v>1</v>
      </c>
      <c r="AG54" s="9" t="s">
        <v>1</v>
      </c>
      <c r="AH54" s="8" t="s">
        <v>1</v>
      </c>
      <c r="AI54" s="8" t="s">
        <v>1</v>
      </c>
      <c r="AJ54" s="9" t="s">
        <v>1</v>
      </c>
      <c r="AK54" s="9" t="s">
        <v>1</v>
      </c>
      <c r="AL54" s="8">
        <v>0.13675200000000001</v>
      </c>
      <c r="AM54" s="8">
        <v>2.9030000000000002E-3</v>
      </c>
      <c r="AN54" s="9" t="s">
        <v>1</v>
      </c>
      <c r="AO54" s="9" t="s">
        <v>1</v>
      </c>
    </row>
    <row r="55" spans="1:41" x14ac:dyDescent="0.25">
      <c r="A55" s="17" t="str">
        <f>SEG!A55</f>
        <v>PAST-FR</v>
      </c>
      <c r="B55" s="8" t="s">
        <v>1</v>
      </c>
      <c r="C55" s="8" t="s">
        <v>1</v>
      </c>
      <c r="D55" s="9" t="s">
        <v>1</v>
      </c>
      <c r="E55" s="9" t="s">
        <v>1</v>
      </c>
      <c r="F55" s="8" t="s">
        <v>1</v>
      </c>
      <c r="G55" s="8" t="s">
        <v>1</v>
      </c>
      <c r="H55" s="9" t="s">
        <v>1</v>
      </c>
      <c r="I55" s="9" t="s">
        <v>1</v>
      </c>
      <c r="J55" s="8" t="s">
        <v>1</v>
      </c>
      <c r="K55" s="8" t="s">
        <v>1</v>
      </c>
      <c r="L55" s="9" t="s">
        <v>1</v>
      </c>
      <c r="M55" s="9" t="s">
        <v>1</v>
      </c>
      <c r="N55" s="8" t="s">
        <v>1</v>
      </c>
      <c r="O55" s="8" t="s">
        <v>1</v>
      </c>
      <c r="P55" s="9" t="s">
        <v>1</v>
      </c>
      <c r="Q55" s="9" t="s">
        <v>1</v>
      </c>
      <c r="R55" s="8" t="s">
        <v>1</v>
      </c>
      <c r="S55" s="8" t="s">
        <v>1</v>
      </c>
      <c r="T55" s="9" t="s">
        <v>1</v>
      </c>
      <c r="U55" s="9" t="s">
        <v>1</v>
      </c>
      <c r="V55" s="8" t="s">
        <v>1</v>
      </c>
      <c r="W55" s="8" t="s">
        <v>1</v>
      </c>
      <c r="X55" s="9" t="s">
        <v>1</v>
      </c>
      <c r="Y55" s="9" t="s">
        <v>1</v>
      </c>
      <c r="Z55" s="8" t="s">
        <v>1</v>
      </c>
      <c r="AA55" s="8" t="s">
        <v>1</v>
      </c>
      <c r="AB55" s="9" t="s">
        <v>1</v>
      </c>
      <c r="AC55" s="9" t="s">
        <v>1</v>
      </c>
      <c r="AD55" s="8" t="s">
        <v>1</v>
      </c>
      <c r="AE55" s="8" t="s">
        <v>1</v>
      </c>
      <c r="AF55" s="9" t="s">
        <v>1</v>
      </c>
      <c r="AG55" s="9" t="s">
        <v>1</v>
      </c>
      <c r="AH55" s="8" t="s">
        <v>1</v>
      </c>
      <c r="AI55" s="8" t="s">
        <v>1</v>
      </c>
      <c r="AJ55" s="9" t="s">
        <v>1</v>
      </c>
      <c r="AK55" s="9" t="s">
        <v>1</v>
      </c>
      <c r="AL55" s="8">
        <v>0.71382599999999996</v>
      </c>
      <c r="AM55" s="8">
        <v>9.7743999999999998E-2</v>
      </c>
      <c r="AN55" s="9" t="s">
        <v>1</v>
      </c>
      <c r="AO55" s="9" t="s">
        <v>1</v>
      </c>
    </row>
    <row r="56" spans="1:41" x14ac:dyDescent="0.25">
      <c r="A56" s="17" t="str">
        <f>SEG!A56</f>
        <v>PURD-US</v>
      </c>
      <c r="B56" s="8">
        <v>0</v>
      </c>
      <c r="C56" s="8">
        <v>0</v>
      </c>
      <c r="D56" s="9">
        <v>0</v>
      </c>
      <c r="E56" s="9">
        <v>0</v>
      </c>
      <c r="F56" s="8">
        <v>2.5709999999999999E-3</v>
      </c>
      <c r="G56" s="8">
        <v>2.581E-3</v>
      </c>
      <c r="H56" s="9" t="s">
        <v>1</v>
      </c>
      <c r="I56" s="9" t="s">
        <v>1</v>
      </c>
      <c r="J56" s="8">
        <v>2.2699999999999999E-3</v>
      </c>
      <c r="K56" s="8">
        <v>1.6310000000000001E-3</v>
      </c>
      <c r="L56" s="9">
        <v>0.25</v>
      </c>
      <c r="M56" s="9">
        <v>0</v>
      </c>
      <c r="N56" s="8">
        <v>3.8217000000000001E-2</v>
      </c>
      <c r="O56" s="8">
        <v>8.2990000000000008E-3</v>
      </c>
      <c r="P56" s="9">
        <v>1.2903E-2</v>
      </c>
      <c r="Q56" s="9">
        <v>3.9880000000000002E-3</v>
      </c>
      <c r="R56" s="8">
        <v>4.4586000000000001E-2</v>
      </c>
      <c r="S56" s="8">
        <v>7.7181E-2</v>
      </c>
      <c r="T56" s="9">
        <v>0.18725900000000001</v>
      </c>
      <c r="U56" s="9">
        <v>0.19944100000000001</v>
      </c>
      <c r="V56" s="8">
        <v>0</v>
      </c>
      <c r="W56" s="8">
        <v>0</v>
      </c>
      <c r="X56" s="9">
        <v>7.7520000000000002E-3</v>
      </c>
      <c r="Y56" s="9">
        <v>6.2110000000000004E-3</v>
      </c>
      <c r="Z56" s="8" t="s">
        <v>1</v>
      </c>
      <c r="AA56" s="8" t="s">
        <v>1</v>
      </c>
      <c r="AB56" s="9" t="s">
        <v>1</v>
      </c>
      <c r="AC56" s="9" t="s">
        <v>1</v>
      </c>
      <c r="AD56" s="8" t="s">
        <v>1</v>
      </c>
      <c r="AE56" s="8" t="s">
        <v>1</v>
      </c>
      <c r="AF56" s="9">
        <v>4.9383000000000003E-2</v>
      </c>
      <c r="AG56" s="9">
        <v>1.3889E-2</v>
      </c>
      <c r="AH56" s="8">
        <v>1.2423999999999999E-2</v>
      </c>
      <c r="AI56" s="8">
        <v>1.4167000000000001E-2</v>
      </c>
      <c r="AJ56" s="9" t="s">
        <v>1</v>
      </c>
      <c r="AK56" s="9" t="s">
        <v>1</v>
      </c>
      <c r="AL56" s="8" t="s">
        <v>1</v>
      </c>
      <c r="AM56" s="8" t="s">
        <v>1</v>
      </c>
      <c r="AN56" s="9" t="s">
        <v>1</v>
      </c>
      <c r="AO56" s="9" t="s">
        <v>1</v>
      </c>
    </row>
    <row r="57" spans="1:41" x14ac:dyDescent="0.25">
      <c r="A57" s="17" t="str">
        <f>SEG!A57</f>
        <v>PURD-US (*)</v>
      </c>
      <c r="B57" s="8">
        <v>3.4450000000000001E-3</v>
      </c>
      <c r="C57" s="8">
        <v>2.9676000000000001E-2</v>
      </c>
      <c r="D57" s="9">
        <v>5.4099999999999999E-3</v>
      </c>
      <c r="E57" s="9">
        <v>2.2959999999999999E-3</v>
      </c>
      <c r="F57" s="8">
        <v>0</v>
      </c>
      <c r="G57" s="8">
        <v>0</v>
      </c>
      <c r="H57" s="9" t="s">
        <v>1</v>
      </c>
      <c r="I57" s="9" t="s">
        <v>1</v>
      </c>
      <c r="J57" s="8">
        <v>5.1948000000000001E-2</v>
      </c>
      <c r="K57" s="8">
        <v>0.103448</v>
      </c>
      <c r="L57" s="9">
        <v>1</v>
      </c>
      <c r="M57" s="9">
        <v>1</v>
      </c>
      <c r="N57" s="8">
        <v>0.375</v>
      </c>
      <c r="O57" s="8">
        <v>6.1538000000000002E-2</v>
      </c>
      <c r="P57" s="9">
        <v>0.13664599999999999</v>
      </c>
      <c r="Q57" s="9">
        <v>6.8492999999999998E-2</v>
      </c>
      <c r="R57" s="8">
        <v>0.14457800000000001</v>
      </c>
      <c r="S57" s="8">
        <v>0.25714300000000001</v>
      </c>
      <c r="T57" s="9">
        <v>0.254305</v>
      </c>
      <c r="U57" s="9">
        <v>0.24360499999999999</v>
      </c>
      <c r="V57" s="8">
        <v>3.7420000000000001E-3</v>
      </c>
      <c r="W57" s="8">
        <v>1.9750000000000002E-3</v>
      </c>
      <c r="X57" s="9">
        <v>4.3956000000000002E-2</v>
      </c>
      <c r="Y57" s="9">
        <v>0</v>
      </c>
      <c r="Z57" s="8" t="s">
        <v>1</v>
      </c>
      <c r="AA57" s="8" t="s">
        <v>1</v>
      </c>
      <c r="AB57" s="9" t="s">
        <v>1</v>
      </c>
      <c r="AC57" s="9" t="s">
        <v>1</v>
      </c>
      <c r="AD57" s="8" t="s">
        <v>1</v>
      </c>
      <c r="AE57" s="8" t="s">
        <v>1</v>
      </c>
      <c r="AF57" s="9">
        <v>0.31578899999999999</v>
      </c>
      <c r="AG57" s="9">
        <v>0.17391300000000001</v>
      </c>
      <c r="AH57" s="8">
        <v>1.8145999999999999E-2</v>
      </c>
      <c r="AI57" s="8">
        <v>2.7335000000000002E-2</v>
      </c>
      <c r="AJ57" s="9" t="s">
        <v>1</v>
      </c>
      <c r="AK57" s="9" t="s">
        <v>1</v>
      </c>
      <c r="AL57" s="8" t="s">
        <v>1</v>
      </c>
      <c r="AM57" s="8" t="s">
        <v>1</v>
      </c>
      <c r="AN57" s="9" t="s">
        <v>1</v>
      </c>
      <c r="AO57" s="9" t="s">
        <v>1</v>
      </c>
    </row>
    <row r="58" spans="1:41" x14ac:dyDescent="0.25">
      <c r="A58" s="17" t="str">
        <f>SEG!A58</f>
        <v>RWTH-GE (1)</v>
      </c>
      <c r="B58" s="8" t="s">
        <v>1</v>
      </c>
      <c r="C58" s="8" t="s">
        <v>1</v>
      </c>
      <c r="D58" s="9" t="s">
        <v>1</v>
      </c>
      <c r="E58" s="9" t="s">
        <v>1</v>
      </c>
      <c r="F58" s="8" t="s">
        <v>1</v>
      </c>
      <c r="G58" s="8" t="s">
        <v>1</v>
      </c>
      <c r="H58" s="9" t="s">
        <v>1</v>
      </c>
      <c r="I58" s="9" t="s">
        <v>1</v>
      </c>
      <c r="J58" s="8" t="s">
        <v>1</v>
      </c>
      <c r="K58" s="8" t="s">
        <v>1</v>
      </c>
      <c r="L58" s="9" t="s">
        <v>1</v>
      </c>
      <c r="M58" s="9" t="s">
        <v>1</v>
      </c>
      <c r="N58" s="8" t="s">
        <v>1</v>
      </c>
      <c r="O58" s="8" t="s">
        <v>1</v>
      </c>
      <c r="P58" s="9" t="s">
        <v>1</v>
      </c>
      <c r="Q58" s="9" t="s">
        <v>1</v>
      </c>
      <c r="R58" s="8">
        <v>0.189189</v>
      </c>
      <c r="S58" s="8">
        <v>0.15037600000000001</v>
      </c>
      <c r="T58" s="9">
        <v>0.41975299999999999</v>
      </c>
      <c r="U58" s="9">
        <v>0.41314600000000001</v>
      </c>
      <c r="V58" s="8" t="s">
        <v>1</v>
      </c>
      <c r="W58" s="8" t="s">
        <v>1</v>
      </c>
      <c r="X58" s="9" t="s">
        <v>1</v>
      </c>
      <c r="Y58" s="9" t="s">
        <v>1</v>
      </c>
      <c r="Z58" s="8" t="s">
        <v>1</v>
      </c>
      <c r="AA58" s="8" t="s">
        <v>1</v>
      </c>
      <c r="AB58" s="9" t="s">
        <v>1</v>
      </c>
      <c r="AC58" s="9" t="s">
        <v>1</v>
      </c>
      <c r="AD58" s="8" t="s">
        <v>1</v>
      </c>
      <c r="AE58" s="8" t="s">
        <v>1</v>
      </c>
      <c r="AF58" s="9" t="s">
        <v>1</v>
      </c>
      <c r="AG58" s="9" t="s">
        <v>1</v>
      </c>
      <c r="AH58" s="8" t="s">
        <v>1</v>
      </c>
      <c r="AI58" s="8" t="s">
        <v>1</v>
      </c>
      <c r="AJ58" s="9" t="s">
        <v>1</v>
      </c>
      <c r="AK58" s="9" t="s">
        <v>1</v>
      </c>
      <c r="AL58" s="8" t="s">
        <v>1</v>
      </c>
      <c r="AM58" s="8" t="s">
        <v>1</v>
      </c>
      <c r="AN58" s="9" t="s">
        <v>1</v>
      </c>
      <c r="AO58" s="9" t="s">
        <v>1</v>
      </c>
    </row>
    <row r="59" spans="1:41" x14ac:dyDescent="0.25">
      <c r="A59" s="17" t="str">
        <f>SEG!A59</f>
        <v>RWTH-GE (2)</v>
      </c>
      <c r="B59" s="8" t="s">
        <v>1</v>
      </c>
      <c r="C59" s="8" t="s">
        <v>1</v>
      </c>
      <c r="D59" s="9" t="s">
        <v>1</v>
      </c>
      <c r="E59" s="9" t="s">
        <v>1</v>
      </c>
      <c r="F59" s="8" t="s">
        <v>1</v>
      </c>
      <c r="G59" s="8" t="s">
        <v>1</v>
      </c>
      <c r="H59" s="9" t="s">
        <v>1</v>
      </c>
      <c r="I59" s="9" t="s">
        <v>1</v>
      </c>
      <c r="J59" s="8" t="s">
        <v>1</v>
      </c>
      <c r="K59" s="8" t="s">
        <v>1</v>
      </c>
      <c r="L59" s="9" t="s">
        <v>1</v>
      </c>
      <c r="M59" s="9" t="s">
        <v>1</v>
      </c>
      <c r="N59" s="8" t="s">
        <v>1</v>
      </c>
      <c r="O59" s="8" t="s">
        <v>1</v>
      </c>
      <c r="P59" s="9" t="s">
        <v>1</v>
      </c>
      <c r="Q59" s="9" t="s">
        <v>1</v>
      </c>
      <c r="R59" s="8" t="s">
        <v>1</v>
      </c>
      <c r="S59" s="8" t="s">
        <v>1</v>
      </c>
      <c r="T59" s="9" t="s">
        <v>1</v>
      </c>
      <c r="U59" s="9" t="s">
        <v>1</v>
      </c>
      <c r="V59" s="8">
        <v>9.8562999999999998E-2</v>
      </c>
      <c r="W59" s="8">
        <v>0.105263</v>
      </c>
      <c r="X59" s="9" t="s">
        <v>1</v>
      </c>
      <c r="Y59" s="9" t="s">
        <v>1</v>
      </c>
      <c r="Z59" s="8">
        <v>0.118519</v>
      </c>
      <c r="AA59" s="8">
        <v>0.131661</v>
      </c>
      <c r="AB59" s="9">
        <v>0.19</v>
      </c>
      <c r="AC59" s="9">
        <v>0</v>
      </c>
      <c r="AD59" s="8" t="s">
        <v>1</v>
      </c>
      <c r="AE59" s="8" t="s">
        <v>1</v>
      </c>
      <c r="AF59" s="9" t="s">
        <v>1</v>
      </c>
      <c r="AG59" s="9" t="s">
        <v>1</v>
      </c>
      <c r="AH59" s="8" t="s">
        <v>1</v>
      </c>
      <c r="AI59" s="8" t="s">
        <v>1</v>
      </c>
      <c r="AJ59" s="9" t="s">
        <v>1</v>
      </c>
      <c r="AK59" s="9" t="s">
        <v>1</v>
      </c>
      <c r="AL59" s="8" t="s">
        <v>1</v>
      </c>
      <c r="AM59" s="8" t="s">
        <v>1</v>
      </c>
      <c r="AN59" s="9" t="s">
        <v>1</v>
      </c>
      <c r="AO59" s="9" t="s">
        <v>1</v>
      </c>
    </row>
    <row r="60" spans="1:41" x14ac:dyDescent="0.25">
      <c r="A60" s="17" t="str">
        <f>SEG!A60</f>
        <v>RWTH-GE (3)</v>
      </c>
      <c r="B60" s="8" t="s">
        <v>1</v>
      </c>
      <c r="C60" s="8" t="s">
        <v>1</v>
      </c>
      <c r="D60" s="9" t="s">
        <v>1</v>
      </c>
      <c r="E60" s="9" t="s">
        <v>1</v>
      </c>
      <c r="F60" s="8" t="s">
        <v>1</v>
      </c>
      <c r="G60" s="8" t="s">
        <v>1</v>
      </c>
      <c r="H60" s="9" t="s">
        <v>1</v>
      </c>
      <c r="I60" s="9" t="s">
        <v>1</v>
      </c>
      <c r="J60" s="8" t="s">
        <v>1</v>
      </c>
      <c r="K60" s="8" t="s">
        <v>1</v>
      </c>
      <c r="L60" s="9" t="s">
        <v>1</v>
      </c>
      <c r="M60" s="9" t="s">
        <v>1</v>
      </c>
      <c r="N60" s="8" t="s">
        <v>1</v>
      </c>
      <c r="O60" s="8" t="s">
        <v>1</v>
      </c>
      <c r="P60" s="9" t="s">
        <v>1</v>
      </c>
      <c r="Q60" s="9" t="s">
        <v>1</v>
      </c>
      <c r="R60" s="8" t="s">
        <v>1</v>
      </c>
      <c r="S60" s="8" t="s">
        <v>1</v>
      </c>
      <c r="T60" s="9" t="s">
        <v>1</v>
      </c>
      <c r="U60" s="9" t="s">
        <v>1</v>
      </c>
      <c r="V60" s="8" t="s">
        <v>1</v>
      </c>
      <c r="W60" s="8" t="s">
        <v>1</v>
      </c>
      <c r="X60" s="9" t="s">
        <v>1</v>
      </c>
      <c r="Y60" s="9" t="s">
        <v>1</v>
      </c>
      <c r="Z60" s="8" t="s">
        <v>1</v>
      </c>
      <c r="AA60" s="8" t="s">
        <v>1</v>
      </c>
      <c r="AB60" s="9" t="s">
        <v>1</v>
      </c>
      <c r="AC60" s="9" t="s">
        <v>1</v>
      </c>
      <c r="AD60" s="8">
        <v>0.16784499999999999</v>
      </c>
      <c r="AE60" s="8">
        <v>0.361404</v>
      </c>
      <c r="AF60" s="9" t="s">
        <v>1</v>
      </c>
      <c r="AG60" s="9" t="s">
        <v>1</v>
      </c>
      <c r="AH60" s="8" t="s">
        <v>1</v>
      </c>
      <c r="AI60" s="8" t="s">
        <v>1</v>
      </c>
      <c r="AJ60" s="9" t="s">
        <v>1</v>
      </c>
      <c r="AK60" s="9" t="s">
        <v>1</v>
      </c>
      <c r="AL60" s="8" t="s">
        <v>1</v>
      </c>
      <c r="AM60" s="8" t="s">
        <v>1</v>
      </c>
      <c r="AN60" s="9" t="s">
        <v>1</v>
      </c>
      <c r="AO60" s="9" t="s">
        <v>1</v>
      </c>
    </row>
    <row r="61" spans="1:41" x14ac:dyDescent="0.25">
      <c r="A61" s="17" t="str">
        <f>SEG!A61</f>
        <v>SZU-CN</v>
      </c>
      <c r="B61" s="8">
        <v>0</v>
      </c>
      <c r="C61" s="8">
        <v>0</v>
      </c>
      <c r="D61" s="9">
        <v>0</v>
      </c>
      <c r="E61" s="9">
        <v>0</v>
      </c>
      <c r="F61" s="8" t="s">
        <v>1</v>
      </c>
      <c r="G61" s="8" t="s">
        <v>1</v>
      </c>
      <c r="H61" s="9" t="s">
        <v>1</v>
      </c>
      <c r="I61" s="9" t="s">
        <v>1</v>
      </c>
      <c r="J61" s="8">
        <v>0</v>
      </c>
      <c r="K61" s="8">
        <v>2.1818000000000001E-2</v>
      </c>
      <c r="L61" s="9" t="s">
        <v>1</v>
      </c>
      <c r="M61" s="9" t="s">
        <v>1</v>
      </c>
      <c r="N61" s="8" t="s">
        <v>1</v>
      </c>
      <c r="O61" s="8" t="s">
        <v>1</v>
      </c>
      <c r="P61" s="9" t="s">
        <v>1</v>
      </c>
      <c r="Q61" s="9" t="s">
        <v>1</v>
      </c>
      <c r="R61" s="8">
        <v>8.9686000000000002E-2</v>
      </c>
      <c r="S61" s="8">
        <v>7.8260999999999997E-2</v>
      </c>
      <c r="T61" s="9">
        <v>0.21249999999999999</v>
      </c>
      <c r="U61" s="9">
        <v>0.206955</v>
      </c>
      <c r="V61" s="8" t="s">
        <v>1</v>
      </c>
      <c r="W61" s="8" t="s">
        <v>1</v>
      </c>
      <c r="X61" s="9" t="s">
        <v>1</v>
      </c>
      <c r="Y61" s="9" t="s">
        <v>1</v>
      </c>
      <c r="Z61" s="8" t="s">
        <v>1</v>
      </c>
      <c r="AA61" s="8" t="s">
        <v>1</v>
      </c>
      <c r="AB61" s="9" t="s">
        <v>1</v>
      </c>
      <c r="AC61" s="9" t="s">
        <v>1</v>
      </c>
      <c r="AD61" s="8" t="s">
        <v>1</v>
      </c>
      <c r="AE61" s="8" t="s">
        <v>1</v>
      </c>
      <c r="AF61" s="9">
        <v>1.3986E-2</v>
      </c>
      <c r="AG61" s="9">
        <v>1.3889E-2</v>
      </c>
      <c r="AH61" s="8">
        <v>1.078E-3</v>
      </c>
      <c r="AI61" s="8">
        <v>2.2569999999999999E-3</v>
      </c>
      <c r="AJ61" s="9" t="s">
        <v>1</v>
      </c>
      <c r="AK61" s="9" t="s">
        <v>1</v>
      </c>
      <c r="AL61" s="8">
        <v>0.23222699999999999</v>
      </c>
      <c r="AM61" s="8">
        <v>4.3011000000000001E-2</v>
      </c>
      <c r="AN61" s="9" t="s">
        <v>1</v>
      </c>
      <c r="AO61" s="9" t="s">
        <v>1</v>
      </c>
    </row>
    <row r="62" spans="1:41" x14ac:dyDescent="0.25">
      <c r="A62" s="17" t="str">
        <f>SEG!A62</f>
        <v>THU-CN (2)</v>
      </c>
      <c r="B62" s="8" t="s">
        <v>1</v>
      </c>
      <c r="C62" s="8" t="s">
        <v>1</v>
      </c>
      <c r="D62" s="9" t="s">
        <v>1</v>
      </c>
      <c r="E62" s="9" t="s">
        <v>1</v>
      </c>
      <c r="F62" s="8">
        <v>0</v>
      </c>
      <c r="G62" s="8">
        <v>0</v>
      </c>
      <c r="H62" s="9" t="s">
        <v>1</v>
      </c>
      <c r="I62" s="9" t="s">
        <v>1</v>
      </c>
      <c r="J62" s="8" t="s">
        <v>1</v>
      </c>
      <c r="K62" s="8" t="s">
        <v>1</v>
      </c>
      <c r="L62" s="9" t="s">
        <v>1</v>
      </c>
      <c r="M62" s="9" t="s">
        <v>1</v>
      </c>
      <c r="N62" s="8" t="s">
        <v>1</v>
      </c>
      <c r="O62" s="8" t="s">
        <v>1</v>
      </c>
      <c r="P62" s="9" t="s">
        <v>1</v>
      </c>
      <c r="Q62" s="9" t="s">
        <v>1</v>
      </c>
      <c r="R62" s="8">
        <v>0.30630600000000002</v>
      </c>
      <c r="S62" s="8">
        <v>0.37623800000000002</v>
      </c>
      <c r="T62" s="9">
        <v>0.19862099999999999</v>
      </c>
      <c r="U62" s="9">
        <v>0.20571400000000001</v>
      </c>
      <c r="V62" s="8" t="s">
        <v>1</v>
      </c>
      <c r="W62" s="8" t="s">
        <v>1</v>
      </c>
      <c r="X62" s="9" t="s">
        <v>1</v>
      </c>
      <c r="Y62" s="9" t="s">
        <v>1</v>
      </c>
      <c r="Z62" s="8" t="s">
        <v>1</v>
      </c>
      <c r="AA62" s="8" t="s">
        <v>1</v>
      </c>
      <c r="AB62" s="9" t="s">
        <v>1</v>
      </c>
      <c r="AC62" s="9" t="s">
        <v>1</v>
      </c>
      <c r="AD62" s="8" t="s">
        <v>1</v>
      </c>
      <c r="AE62" s="8" t="s">
        <v>1</v>
      </c>
      <c r="AF62" s="9" t="s">
        <v>1</v>
      </c>
      <c r="AG62" s="9" t="s">
        <v>1</v>
      </c>
      <c r="AH62" s="8" t="s">
        <v>1</v>
      </c>
      <c r="AI62" s="8" t="s">
        <v>1</v>
      </c>
      <c r="AJ62" s="9" t="s">
        <v>1</v>
      </c>
      <c r="AK62" s="9" t="s">
        <v>1</v>
      </c>
      <c r="AL62" s="8">
        <v>0.57337899999999997</v>
      </c>
      <c r="AM62" s="8">
        <v>0.15046999999999999</v>
      </c>
      <c r="AN62" s="9" t="s">
        <v>1</v>
      </c>
      <c r="AO62" s="9" t="s">
        <v>1</v>
      </c>
    </row>
    <row r="63" spans="1:41" x14ac:dyDescent="0.25">
      <c r="A63" s="17" t="str">
        <f>SEG!A63</f>
        <v>TUG-AT</v>
      </c>
      <c r="B63" s="8" t="s">
        <v>1</v>
      </c>
      <c r="C63" s="8" t="s">
        <v>1</v>
      </c>
      <c r="D63" s="9" t="s">
        <v>1</v>
      </c>
      <c r="E63" s="9" t="s">
        <v>1</v>
      </c>
      <c r="F63" s="8">
        <v>0.15584400000000001</v>
      </c>
      <c r="G63" s="8">
        <v>0.18181800000000001</v>
      </c>
      <c r="H63" s="9" t="s">
        <v>1</v>
      </c>
      <c r="I63" s="9" t="s">
        <v>1</v>
      </c>
      <c r="J63" s="8">
        <v>0</v>
      </c>
      <c r="K63" s="8">
        <v>0.163934</v>
      </c>
      <c r="L63" s="9" t="s">
        <v>1</v>
      </c>
      <c r="M63" s="9" t="s">
        <v>1</v>
      </c>
      <c r="N63" s="8" t="s">
        <v>1</v>
      </c>
      <c r="O63" s="8" t="s">
        <v>1</v>
      </c>
      <c r="P63" s="9" t="s">
        <v>1</v>
      </c>
      <c r="Q63" s="9" t="s">
        <v>1</v>
      </c>
      <c r="R63" s="8">
        <v>0.251969</v>
      </c>
      <c r="S63" s="8">
        <v>0.25396800000000003</v>
      </c>
      <c r="T63" s="9">
        <v>0.36047400000000002</v>
      </c>
      <c r="U63" s="9">
        <v>0.37842199999999998</v>
      </c>
      <c r="V63" s="8" t="s">
        <v>1</v>
      </c>
      <c r="W63" s="8" t="s">
        <v>1</v>
      </c>
      <c r="X63" s="9" t="s">
        <v>1</v>
      </c>
      <c r="Y63" s="9" t="s">
        <v>1</v>
      </c>
      <c r="Z63" s="8" t="s">
        <v>1</v>
      </c>
      <c r="AA63" s="8" t="s">
        <v>1</v>
      </c>
      <c r="AB63" s="9" t="s">
        <v>1</v>
      </c>
      <c r="AC63" s="9" t="s">
        <v>1</v>
      </c>
      <c r="AD63" s="8" t="s">
        <v>1</v>
      </c>
      <c r="AE63" s="8" t="s">
        <v>1</v>
      </c>
      <c r="AF63" s="9">
        <v>0.75</v>
      </c>
      <c r="AG63" s="9">
        <v>0.25806499999999999</v>
      </c>
      <c r="AH63" s="8" t="s">
        <v>1</v>
      </c>
      <c r="AI63" s="8" t="s">
        <v>1</v>
      </c>
      <c r="AJ63" s="9" t="s">
        <v>1</v>
      </c>
      <c r="AK63" s="9" t="s">
        <v>1</v>
      </c>
      <c r="AL63" s="8">
        <v>0.40645199999999998</v>
      </c>
      <c r="AM63" s="8">
        <v>0.28947400000000001</v>
      </c>
      <c r="AN63" s="9" t="s">
        <v>1</v>
      </c>
      <c r="AO63" s="9" t="s">
        <v>1</v>
      </c>
    </row>
    <row r="64" spans="1:41" x14ac:dyDescent="0.25">
      <c r="A64" s="17" t="str">
        <f>SEG!A64</f>
        <v>UCSB-US</v>
      </c>
      <c r="B64" s="8" t="s">
        <v>1</v>
      </c>
      <c r="C64" s="8" t="s">
        <v>1</v>
      </c>
      <c r="D64" s="9" t="s">
        <v>1</v>
      </c>
      <c r="E64" s="9" t="s">
        <v>1</v>
      </c>
      <c r="F64" s="8" t="s">
        <v>1</v>
      </c>
      <c r="G64" s="8" t="s">
        <v>1</v>
      </c>
      <c r="H64" s="9" t="s">
        <v>1</v>
      </c>
      <c r="I64" s="9" t="s">
        <v>1</v>
      </c>
      <c r="J64" s="8" t="s">
        <v>1</v>
      </c>
      <c r="K64" s="8" t="s">
        <v>1</v>
      </c>
      <c r="L64" s="9" t="s">
        <v>1</v>
      </c>
      <c r="M64" s="9" t="s">
        <v>1</v>
      </c>
      <c r="N64" s="8" t="s">
        <v>1</v>
      </c>
      <c r="O64" s="8" t="s">
        <v>1</v>
      </c>
      <c r="P64" s="9">
        <v>6.5573999999999993E-2</v>
      </c>
      <c r="Q64" s="9">
        <v>7.0587999999999998E-2</v>
      </c>
      <c r="R64" s="8" t="s">
        <v>1</v>
      </c>
      <c r="S64" s="8" t="s">
        <v>1</v>
      </c>
      <c r="T64" s="9" t="s">
        <v>1</v>
      </c>
      <c r="U64" s="9" t="s">
        <v>1</v>
      </c>
      <c r="V64" s="8">
        <v>7.3474999999999999E-2</v>
      </c>
      <c r="W64" s="8">
        <v>1.3180000000000001E-2</v>
      </c>
      <c r="X64" s="9" t="s">
        <v>1</v>
      </c>
      <c r="Y64" s="9" t="s">
        <v>1</v>
      </c>
      <c r="Z64" s="8" t="s">
        <v>1</v>
      </c>
      <c r="AA64" s="8" t="s">
        <v>1</v>
      </c>
      <c r="AB64" s="9" t="s">
        <v>1</v>
      </c>
      <c r="AC64" s="9" t="s">
        <v>1</v>
      </c>
      <c r="AD64" s="8" t="s">
        <v>1</v>
      </c>
      <c r="AE64" s="8" t="s">
        <v>1</v>
      </c>
      <c r="AF64" s="9" t="s">
        <v>1</v>
      </c>
      <c r="AG64" s="9" t="s">
        <v>1</v>
      </c>
      <c r="AH64" s="8" t="s">
        <v>1</v>
      </c>
      <c r="AI64" s="8" t="s">
        <v>1</v>
      </c>
      <c r="AJ64" s="9" t="s">
        <v>1</v>
      </c>
      <c r="AK64" s="9" t="s">
        <v>1</v>
      </c>
      <c r="AL64" s="8" t="s">
        <v>1</v>
      </c>
      <c r="AM64" s="8" t="s">
        <v>1</v>
      </c>
      <c r="AN64" s="9" t="s">
        <v>1</v>
      </c>
      <c r="AO64" s="9" t="s">
        <v>1</v>
      </c>
    </row>
    <row r="65" spans="1:41" x14ac:dyDescent="0.25">
      <c r="A65" s="17" t="str">
        <f>SEG!A65</f>
        <v>UFRGS-BR</v>
      </c>
      <c r="B65" s="8" t="s">
        <v>1</v>
      </c>
      <c r="C65" s="8" t="s">
        <v>1</v>
      </c>
      <c r="D65" s="9" t="s">
        <v>1</v>
      </c>
      <c r="E65" s="9" t="s">
        <v>1</v>
      </c>
      <c r="F65" s="8" t="s">
        <v>1</v>
      </c>
      <c r="G65" s="8" t="s">
        <v>1</v>
      </c>
      <c r="H65" s="9" t="s">
        <v>1</v>
      </c>
      <c r="I65" s="9" t="s">
        <v>1</v>
      </c>
      <c r="J65" s="8" t="s">
        <v>1</v>
      </c>
      <c r="K65" s="8" t="s">
        <v>1</v>
      </c>
      <c r="L65" s="9" t="s">
        <v>1</v>
      </c>
      <c r="M65" s="9" t="s">
        <v>1</v>
      </c>
      <c r="N65" s="8" t="s">
        <v>1</v>
      </c>
      <c r="O65" s="8" t="s">
        <v>1</v>
      </c>
      <c r="P65" s="9" t="s">
        <v>1</v>
      </c>
      <c r="Q65" s="9" t="s">
        <v>1</v>
      </c>
      <c r="R65" s="8">
        <v>0.141844</v>
      </c>
      <c r="S65" s="8">
        <v>0.148148</v>
      </c>
      <c r="T65" s="9">
        <v>0.49114999999999998</v>
      </c>
      <c r="U65" s="9">
        <v>0.49237500000000001</v>
      </c>
      <c r="V65" s="8" t="s">
        <v>1</v>
      </c>
      <c r="W65" s="8" t="s">
        <v>1</v>
      </c>
      <c r="X65" s="9" t="s">
        <v>1</v>
      </c>
      <c r="Y65" s="9" t="s">
        <v>1</v>
      </c>
      <c r="Z65" s="8" t="s">
        <v>1</v>
      </c>
      <c r="AA65" s="8" t="s">
        <v>1</v>
      </c>
      <c r="AB65" s="9" t="s">
        <v>1</v>
      </c>
      <c r="AC65" s="9" t="s">
        <v>1</v>
      </c>
      <c r="AD65" s="8" t="s">
        <v>1</v>
      </c>
      <c r="AE65" s="8" t="s">
        <v>1</v>
      </c>
      <c r="AF65" s="9">
        <v>0.33333299999999999</v>
      </c>
      <c r="AG65" s="9">
        <v>0.14285700000000001</v>
      </c>
      <c r="AH65" s="8" t="s">
        <v>1</v>
      </c>
      <c r="AI65" s="8" t="s">
        <v>1</v>
      </c>
      <c r="AJ65" s="9" t="s">
        <v>1</v>
      </c>
      <c r="AK65" s="9" t="s">
        <v>1</v>
      </c>
      <c r="AL65" s="8" t="s">
        <v>1</v>
      </c>
      <c r="AM65" s="8" t="s">
        <v>1</v>
      </c>
      <c r="AN65" s="9" t="s">
        <v>1</v>
      </c>
      <c r="AO65" s="9" t="s">
        <v>1</v>
      </c>
    </row>
    <row r="66" spans="1:41" x14ac:dyDescent="0.25">
      <c r="A66" s="17" t="str">
        <f>SEG!A66</f>
        <v>UP-PT</v>
      </c>
      <c r="B66" s="8" t="s">
        <v>1</v>
      </c>
      <c r="C66" s="8" t="s">
        <v>1</v>
      </c>
      <c r="D66" s="9" t="s">
        <v>1</v>
      </c>
      <c r="E66" s="9" t="s">
        <v>1</v>
      </c>
      <c r="F66" s="8">
        <v>0</v>
      </c>
      <c r="G66" s="8">
        <v>0</v>
      </c>
      <c r="H66" s="9" t="s">
        <v>1</v>
      </c>
      <c r="I66" s="9" t="s">
        <v>1</v>
      </c>
      <c r="J66" s="8">
        <v>5.2631999999999998E-2</v>
      </c>
      <c r="K66" s="8">
        <v>0</v>
      </c>
      <c r="L66" s="9" t="s">
        <v>1</v>
      </c>
      <c r="M66" s="9" t="s">
        <v>1</v>
      </c>
      <c r="N66" s="8">
        <v>0.375</v>
      </c>
      <c r="O66" s="8">
        <v>0.125</v>
      </c>
      <c r="P66" s="9">
        <v>8.3333000000000004E-2</v>
      </c>
      <c r="Q66" s="9">
        <v>0.16528899999999999</v>
      </c>
      <c r="R66" s="8">
        <v>8.3330000000000001E-3</v>
      </c>
      <c r="S66" s="8">
        <v>2.4792999999999999E-2</v>
      </c>
      <c r="T66" s="9">
        <v>0.35279500000000003</v>
      </c>
      <c r="U66" s="9">
        <v>0.35250900000000002</v>
      </c>
      <c r="V66" s="8">
        <v>3.1059999999999998E-3</v>
      </c>
      <c r="W66" s="8">
        <v>0</v>
      </c>
      <c r="X66" s="9">
        <v>9.8361000000000004E-2</v>
      </c>
      <c r="Y66" s="9">
        <v>0.27692299999999997</v>
      </c>
      <c r="Z66" s="8">
        <v>4.2781E-2</v>
      </c>
      <c r="AA66" s="8">
        <v>3.241E-3</v>
      </c>
      <c r="AB66" s="9" t="s">
        <v>1</v>
      </c>
      <c r="AC66" s="9" t="s">
        <v>1</v>
      </c>
      <c r="AD66" s="8" t="s">
        <v>1</v>
      </c>
      <c r="AE66" s="8" t="s">
        <v>1</v>
      </c>
      <c r="AF66" s="9">
        <v>9.5238000000000003E-2</v>
      </c>
      <c r="AG66" s="9">
        <v>0</v>
      </c>
      <c r="AH66" s="8">
        <v>4.3010000000000001E-3</v>
      </c>
      <c r="AI66" s="8">
        <v>8.7980000000000003E-3</v>
      </c>
      <c r="AJ66" s="9" t="s">
        <v>1</v>
      </c>
      <c r="AK66" s="9" t="s">
        <v>1</v>
      </c>
      <c r="AL66" s="8">
        <v>8.6957000000000007E-2</v>
      </c>
      <c r="AM66" s="8">
        <v>2.649E-2</v>
      </c>
      <c r="AN66" s="9">
        <v>0.159363</v>
      </c>
      <c r="AO66" s="9">
        <v>1.0363000000000001E-2</v>
      </c>
    </row>
    <row r="67" spans="1:41" x14ac:dyDescent="0.25">
      <c r="A67" s="17" t="str">
        <f>SEG!A67</f>
        <v>UPM-ES</v>
      </c>
      <c r="B67" s="8" t="s">
        <v>1</v>
      </c>
      <c r="C67" s="8" t="s">
        <v>1</v>
      </c>
      <c r="D67" s="9" t="s">
        <v>1</v>
      </c>
      <c r="E67" s="9" t="s">
        <v>1</v>
      </c>
      <c r="F67" s="8" t="s">
        <v>1</v>
      </c>
      <c r="G67" s="8" t="s">
        <v>1</v>
      </c>
      <c r="H67" s="9" t="s">
        <v>1</v>
      </c>
      <c r="I67" s="9" t="s">
        <v>1</v>
      </c>
      <c r="J67" s="8">
        <v>2.7397000000000001E-2</v>
      </c>
      <c r="K67" s="8">
        <v>6.4516000000000004E-2</v>
      </c>
      <c r="L67" s="9" t="s">
        <v>1</v>
      </c>
      <c r="M67" s="9" t="s">
        <v>1</v>
      </c>
      <c r="N67" s="8" t="s">
        <v>1</v>
      </c>
      <c r="O67" s="8" t="s">
        <v>1</v>
      </c>
      <c r="P67" s="9" t="s">
        <v>1</v>
      </c>
      <c r="Q67" s="9" t="s">
        <v>1</v>
      </c>
      <c r="R67" s="8">
        <v>0.16883100000000001</v>
      </c>
      <c r="S67" s="8">
        <v>0.17391300000000001</v>
      </c>
      <c r="T67" s="9">
        <v>0.203593</v>
      </c>
      <c r="U67" s="9">
        <v>0.27002300000000001</v>
      </c>
      <c r="V67" s="8" t="s">
        <v>1</v>
      </c>
      <c r="W67" s="8" t="s">
        <v>1</v>
      </c>
      <c r="X67" s="9" t="s">
        <v>1</v>
      </c>
      <c r="Y67" s="9" t="s">
        <v>1</v>
      </c>
      <c r="Z67" s="8" t="s">
        <v>1</v>
      </c>
      <c r="AA67" s="8" t="s">
        <v>1</v>
      </c>
      <c r="AB67" s="9" t="s">
        <v>1</v>
      </c>
      <c r="AC67" s="9" t="s">
        <v>1</v>
      </c>
      <c r="AD67" s="8" t="s">
        <v>1</v>
      </c>
      <c r="AE67" s="8" t="s">
        <v>1</v>
      </c>
      <c r="AF67" s="9" t="s">
        <v>1</v>
      </c>
      <c r="AG67" s="9" t="s">
        <v>1</v>
      </c>
      <c r="AH67" s="8" t="s">
        <v>1</v>
      </c>
      <c r="AI67" s="8" t="s">
        <v>1</v>
      </c>
      <c r="AJ67" s="9" t="s">
        <v>1</v>
      </c>
      <c r="AK67" s="9" t="s">
        <v>1</v>
      </c>
      <c r="AL67" s="8" t="s">
        <v>1</v>
      </c>
      <c r="AM67" s="8" t="s">
        <v>1</v>
      </c>
      <c r="AN67" s="9" t="s">
        <v>1</v>
      </c>
      <c r="AO67" s="9" t="s">
        <v>1</v>
      </c>
    </row>
    <row r="68" spans="1:41" x14ac:dyDescent="0.25">
      <c r="A68" s="17" t="str">
        <f>SEG!A68</f>
        <v>USYD-AU</v>
      </c>
      <c r="B68" s="8" t="s">
        <v>1</v>
      </c>
      <c r="C68" s="8" t="s">
        <v>1</v>
      </c>
      <c r="D68" s="9" t="s">
        <v>1</v>
      </c>
      <c r="E68" s="9" t="s">
        <v>1</v>
      </c>
      <c r="F68" s="8" t="s">
        <v>1</v>
      </c>
      <c r="G68" s="8" t="s">
        <v>1</v>
      </c>
      <c r="H68" s="9" t="s">
        <v>1</v>
      </c>
      <c r="I68" s="9" t="s">
        <v>1</v>
      </c>
      <c r="J68" s="8" t="s">
        <v>1</v>
      </c>
      <c r="K68" s="8" t="s">
        <v>1</v>
      </c>
      <c r="L68" s="9" t="s">
        <v>1</v>
      </c>
      <c r="M68" s="9" t="s">
        <v>1</v>
      </c>
      <c r="N68" s="8" t="s">
        <v>1</v>
      </c>
      <c r="O68" s="8" t="s">
        <v>1</v>
      </c>
      <c r="P68" s="9" t="s">
        <v>1</v>
      </c>
      <c r="Q68" s="9" t="s">
        <v>1</v>
      </c>
      <c r="R68" s="8" t="s">
        <v>1</v>
      </c>
      <c r="S68" s="8" t="s">
        <v>1</v>
      </c>
      <c r="T68" s="9" t="s">
        <v>1</v>
      </c>
      <c r="U68" s="9" t="s">
        <v>1</v>
      </c>
      <c r="V68" s="8" t="s">
        <v>1</v>
      </c>
      <c r="W68" s="8" t="s">
        <v>1</v>
      </c>
      <c r="X68" s="9" t="s">
        <v>1</v>
      </c>
      <c r="Y68" s="9" t="s">
        <v>1</v>
      </c>
      <c r="Z68" s="8" t="s">
        <v>1</v>
      </c>
      <c r="AA68" s="8" t="s">
        <v>1</v>
      </c>
      <c r="AB68" s="9" t="s">
        <v>1</v>
      </c>
      <c r="AC68" s="9" t="s">
        <v>1</v>
      </c>
      <c r="AD68" s="8" t="s">
        <v>1</v>
      </c>
      <c r="AE68" s="8" t="s">
        <v>1</v>
      </c>
      <c r="AF68" s="9" t="s">
        <v>1</v>
      </c>
      <c r="AG68" s="9" t="s">
        <v>1</v>
      </c>
      <c r="AH68" s="8" t="s">
        <v>1</v>
      </c>
      <c r="AI68" s="8" t="s">
        <v>1</v>
      </c>
      <c r="AJ68" s="9" t="s">
        <v>1</v>
      </c>
      <c r="AK68" s="9" t="s">
        <v>1</v>
      </c>
      <c r="AL68" s="8">
        <v>0.704403</v>
      </c>
      <c r="AM68" s="8">
        <v>0.37735800000000003</v>
      </c>
      <c r="AN68" s="9" t="s">
        <v>1</v>
      </c>
      <c r="AO68" s="9" t="s">
        <v>1</v>
      </c>
    </row>
    <row r="69" spans="1:41" x14ac:dyDescent="0.25">
      <c r="A69" s="17" t="str">
        <f>SEG!A69</f>
        <v>UVA-NL</v>
      </c>
      <c r="B69" s="8" t="s">
        <v>1</v>
      </c>
      <c r="C69" s="8" t="s">
        <v>1</v>
      </c>
      <c r="D69" s="9" t="s">
        <v>1</v>
      </c>
      <c r="E69" s="9" t="s">
        <v>1</v>
      </c>
      <c r="F69" s="8">
        <v>0</v>
      </c>
      <c r="G69" s="8">
        <v>0.126582</v>
      </c>
      <c r="H69" s="9" t="s">
        <v>1</v>
      </c>
      <c r="I69" s="9" t="s">
        <v>1</v>
      </c>
      <c r="J69" s="8" t="s">
        <v>1</v>
      </c>
      <c r="K69" s="8" t="s">
        <v>1</v>
      </c>
      <c r="L69" s="9" t="s">
        <v>1</v>
      </c>
      <c r="M69" s="9" t="s">
        <v>1</v>
      </c>
      <c r="N69" s="8" t="s">
        <v>1</v>
      </c>
      <c r="O69" s="8" t="s">
        <v>1</v>
      </c>
      <c r="P69" s="9" t="s">
        <v>1</v>
      </c>
      <c r="Q69" s="9" t="s">
        <v>1</v>
      </c>
      <c r="R69" s="8" t="s">
        <v>1</v>
      </c>
      <c r="S69" s="8" t="s">
        <v>1</v>
      </c>
      <c r="T69" s="9" t="s">
        <v>1</v>
      </c>
      <c r="U69" s="9" t="s">
        <v>1</v>
      </c>
      <c r="V69" s="8" t="s">
        <v>1</v>
      </c>
      <c r="W69" s="8" t="s">
        <v>1</v>
      </c>
      <c r="X69" s="9" t="s">
        <v>1</v>
      </c>
      <c r="Y69" s="9" t="s">
        <v>1</v>
      </c>
      <c r="Z69" s="8" t="s">
        <v>1</v>
      </c>
      <c r="AA69" s="8" t="s">
        <v>1</v>
      </c>
      <c r="AB69" s="9" t="s">
        <v>1</v>
      </c>
      <c r="AC69" s="9" t="s">
        <v>1</v>
      </c>
      <c r="AD69" s="8" t="s">
        <v>1</v>
      </c>
      <c r="AE69" s="8" t="s">
        <v>1</v>
      </c>
      <c r="AF69" s="9" t="s">
        <v>1</v>
      </c>
      <c r="AG69" s="9" t="s">
        <v>1</v>
      </c>
      <c r="AH69" s="8">
        <v>0.11561200000000001</v>
      </c>
      <c r="AI69" s="8">
        <v>0.14502899999999999</v>
      </c>
      <c r="AJ69" s="9" t="s">
        <v>1</v>
      </c>
      <c r="AK69" s="9" t="s">
        <v>1</v>
      </c>
      <c r="AL69" s="8">
        <v>0.67092700000000005</v>
      </c>
      <c r="AM69" s="8">
        <v>0.39721299999999998</v>
      </c>
      <c r="AN69" s="9" t="s">
        <v>1</v>
      </c>
      <c r="AO69" s="9" t="s">
        <v>1</v>
      </c>
    </row>
    <row r="70" spans="1:41" x14ac:dyDescent="0.25">
      <c r="A70" s="17" t="str">
        <f>SEG!A70</f>
        <v>UZH-CH</v>
      </c>
      <c r="B70" s="8" t="s">
        <v>1</v>
      </c>
      <c r="C70" s="8" t="s">
        <v>1</v>
      </c>
      <c r="D70" s="9" t="s">
        <v>1</v>
      </c>
      <c r="E70" s="9" t="s">
        <v>1</v>
      </c>
      <c r="F70" s="8" t="s">
        <v>1</v>
      </c>
      <c r="G70" s="8" t="s">
        <v>1</v>
      </c>
      <c r="H70" s="9" t="s">
        <v>1</v>
      </c>
      <c r="I70" s="9" t="s">
        <v>1</v>
      </c>
      <c r="J70" s="8">
        <v>1.2461E-2</v>
      </c>
      <c r="K70" s="8">
        <v>0</v>
      </c>
      <c r="L70" s="9" t="s">
        <v>1</v>
      </c>
      <c r="M70" s="9" t="s">
        <v>1</v>
      </c>
      <c r="N70" s="8" t="s">
        <v>1</v>
      </c>
      <c r="O70" s="8" t="s">
        <v>1</v>
      </c>
      <c r="P70" s="9" t="s">
        <v>1</v>
      </c>
      <c r="Q70" s="9" t="s">
        <v>1</v>
      </c>
      <c r="R70" s="8">
        <v>1.4493000000000001E-2</v>
      </c>
      <c r="S70" s="8">
        <v>3.2128999999999998E-2</v>
      </c>
      <c r="T70" s="9">
        <v>0.282723</v>
      </c>
      <c r="U70" s="9">
        <v>0.25448599999999999</v>
      </c>
      <c r="V70" s="8" t="s">
        <v>1</v>
      </c>
      <c r="W70" s="8" t="s">
        <v>1</v>
      </c>
      <c r="X70" s="9" t="s">
        <v>1</v>
      </c>
      <c r="Y70" s="9" t="s">
        <v>1</v>
      </c>
      <c r="Z70" s="8" t="s">
        <v>1</v>
      </c>
      <c r="AA70" s="8" t="s">
        <v>1</v>
      </c>
      <c r="AB70" s="9" t="s">
        <v>1</v>
      </c>
      <c r="AC70" s="9" t="s">
        <v>1</v>
      </c>
      <c r="AD70" s="8" t="s">
        <v>1</v>
      </c>
      <c r="AE70" s="8" t="s">
        <v>1</v>
      </c>
      <c r="AF70" s="9" t="s">
        <v>1</v>
      </c>
      <c r="AG70" s="9" t="s">
        <v>1</v>
      </c>
      <c r="AH70" s="8" t="s">
        <v>1</v>
      </c>
      <c r="AI70" s="8" t="s">
        <v>1</v>
      </c>
      <c r="AJ70" s="9" t="s">
        <v>1</v>
      </c>
      <c r="AK70" s="9" t="s">
        <v>1</v>
      </c>
      <c r="AL70" s="8">
        <v>0.59146299999999996</v>
      </c>
      <c r="AM70" s="8">
        <v>2.9661E-2</v>
      </c>
      <c r="AN70" s="9" t="s">
        <v>1</v>
      </c>
      <c r="AO70" s="9" t="s">
        <v>1</v>
      </c>
    </row>
    <row r="72" spans="1:41" x14ac:dyDescent="0.25">
      <c r="A72" s="4" t="s">
        <v>4</v>
      </c>
      <c r="B72" s="28" t="s">
        <v>56</v>
      </c>
      <c r="C72" s="28"/>
      <c r="D72" s="29" t="s">
        <v>57</v>
      </c>
      <c r="E72" s="29"/>
      <c r="F72" s="26" t="s">
        <v>5</v>
      </c>
      <c r="G72" s="26"/>
      <c r="H72" s="31" t="s">
        <v>67</v>
      </c>
      <c r="I72" s="31"/>
      <c r="J72" s="26" t="s">
        <v>6</v>
      </c>
      <c r="K72" s="26"/>
      <c r="L72" s="27" t="s">
        <v>50</v>
      </c>
      <c r="M72" s="27"/>
      <c r="N72" s="26" t="s">
        <v>7</v>
      </c>
      <c r="O72" s="26"/>
      <c r="P72" s="27" t="s">
        <v>8</v>
      </c>
      <c r="Q72" s="27"/>
      <c r="R72" s="26" t="s">
        <v>9</v>
      </c>
      <c r="S72" s="26"/>
      <c r="T72" s="27" t="s">
        <v>10</v>
      </c>
      <c r="U72" s="27"/>
      <c r="V72" s="26" t="s">
        <v>11</v>
      </c>
      <c r="W72" s="26"/>
      <c r="X72" s="27" t="s">
        <v>12</v>
      </c>
      <c r="Y72" s="27"/>
      <c r="Z72" s="26" t="s">
        <v>13</v>
      </c>
      <c r="AA72" s="26"/>
      <c r="AB72" s="27" t="s">
        <v>51</v>
      </c>
      <c r="AC72" s="27"/>
      <c r="AD72" s="26" t="s">
        <v>58</v>
      </c>
      <c r="AE72" s="26"/>
      <c r="AF72" s="27" t="s">
        <v>14</v>
      </c>
      <c r="AG72" s="27"/>
      <c r="AH72" s="26" t="s">
        <v>15</v>
      </c>
      <c r="AI72" s="26"/>
      <c r="AJ72" s="27" t="s">
        <v>52</v>
      </c>
      <c r="AK72" s="27"/>
      <c r="AL72" s="26" t="s">
        <v>16</v>
      </c>
      <c r="AM72" s="26"/>
      <c r="AN72" s="27" t="s">
        <v>17</v>
      </c>
      <c r="AO72" s="27"/>
    </row>
    <row r="73" spans="1:41" x14ac:dyDescent="0.25">
      <c r="A73" s="4"/>
      <c r="B73" s="5" t="s">
        <v>114</v>
      </c>
      <c r="C73" s="5" t="s">
        <v>35</v>
      </c>
      <c r="D73" s="7" t="s">
        <v>114</v>
      </c>
      <c r="E73" s="7" t="s">
        <v>35</v>
      </c>
      <c r="F73" s="5" t="s">
        <v>114</v>
      </c>
      <c r="G73" s="5" t="s">
        <v>35</v>
      </c>
      <c r="H73" s="7" t="s">
        <v>114</v>
      </c>
      <c r="I73" s="7" t="s">
        <v>35</v>
      </c>
      <c r="J73" s="5" t="s">
        <v>114</v>
      </c>
      <c r="K73" s="5" t="s">
        <v>35</v>
      </c>
      <c r="L73" s="7" t="s">
        <v>114</v>
      </c>
      <c r="M73" s="7" t="s">
        <v>35</v>
      </c>
      <c r="N73" s="5" t="s">
        <v>114</v>
      </c>
      <c r="O73" s="5" t="s">
        <v>35</v>
      </c>
      <c r="P73" s="7" t="s">
        <v>114</v>
      </c>
      <c r="Q73" s="7" t="s">
        <v>35</v>
      </c>
      <c r="R73" s="5" t="s">
        <v>114</v>
      </c>
      <c r="S73" s="5" t="s">
        <v>35</v>
      </c>
      <c r="T73" s="7" t="s">
        <v>114</v>
      </c>
      <c r="U73" s="7" t="s">
        <v>35</v>
      </c>
      <c r="V73" s="5" t="s">
        <v>114</v>
      </c>
      <c r="W73" s="5" t="s">
        <v>35</v>
      </c>
      <c r="X73" s="7" t="s">
        <v>114</v>
      </c>
      <c r="Y73" s="7" t="s">
        <v>35</v>
      </c>
      <c r="Z73" s="5" t="s">
        <v>114</v>
      </c>
      <c r="AA73" s="5" t="s">
        <v>35</v>
      </c>
      <c r="AB73" s="7" t="s">
        <v>114</v>
      </c>
      <c r="AC73" s="7" t="s">
        <v>35</v>
      </c>
      <c r="AD73" s="5" t="s">
        <v>114</v>
      </c>
      <c r="AE73" s="5" t="s">
        <v>35</v>
      </c>
      <c r="AF73" s="7" t="s">
        <v>114</v>
      </c>
      <c r="AG73" s="7" t="s">
        <v>35</v>
      </c>
      <c r="AH73" s="5" t="s">
        <v>114</v>
      </c>
      <c r="AI73" s="5" t="s">
        <v>35</v>
      </c>
      <c r="AJ73" s="7" t="s">
        <v>114</v>
      </c>
      <c r="AK73" s="7" t="s">
        <v>35</v>
      </c>
      <c r="AL73" s="5" t="s">
        <v>114</v>
      </c>
      <c r="AM73" s="5" t="s">
        <v>35</v>
      </c>
      <c r="AN73" s="7" t="s">
        <v>114</v>
      </c>
      <c r="AO73" s="7" t="s">
        <v>35</v>
      </c>
    </row>
    <row r="74" spans="1:41" x14ac:dyDescent="0.25">
      <c r="A74" s="30" t="s">
        <v>113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</row>
    <row r="75" spans="1:41" x14ac:dyDescent="0.25">
      <c r="A75" s="17" t="str">
        <f>SEG!A4</f>
        <v>AC (6)</v>
      </c>
      <c r="B75" s="8" t="str">
        <f>IF( AND(ISNUMBER(B4),ISNUMBER(C4)),  AVERAGE(B4:C4), B4 )</f>
        <v>NA</v>
      </c>
      <c r="C75" s="14" t="str">
        <f>IF(ISNUMBER(B75*'Ranking Mask'!B4), COUNTIFS('Ranking Mask'!B$4:B$70, "&gt;0", B$75:B$141, "&gt;"&amp;B75)+1, IF(ISNUMBER(B75),'Ranking Mask'!B4,B75))</f>
        <v>NA</v>
      </c>
      <c r="D75" s="9" t="str">
        <f>IF( AND(ISNUMBER(D4),ISNUMBER(E4)),  AVERAGE(D4:E4), D4 )</f>
        <v>NA</v>
      </c>
      <c r="E75" s="15" t="str">
        <f>IF(ISNUMBER(D75*'Ranking Mask'!D4),COUNTIFS('Ranking Mask'!D$4:D$70,"&gt;0",D$75:D$141,"&gt;"&amp;D75)+1,IF(ISNUMBER(D75),'Ranking Mask'!D4,D75))</f>
        <v>NA</v>
      </c>
      <c r="F75" s="8" t="str">
        <f>IF( AND(ISNUMBER(F4),ISNUMBER(G4)),  AVERAGE(F4:G4), F4 )</f>
        <v>NA</v>
      </c>
      <c r="G75" s="14" t="str">
        <f>IF(ISNUMBER(F75*'Ranking Mask'!F4), COUNTIFS('Ranking Mask'!F$4:F$70, "&gt;0", F$75:F$141, "&gt;"&amp;F75)+1, IF(ISNUMBER(F75),'Ranking Mask'!F4,F75))</f>
        <v>NA</v>
      </c>
      <c r="H75" s="9" t="str">
        <f>IF( AND(ISNUMBER(H4),ISNUMBER(I4)),  AVERAGE(H4:I4), H4 )</f>
        <v>NA</v>
      </c>
      <c r="I75" s="15" t="str">
        <f>IF(ISNUMBER(H75*'Ranking Mask'!H4),COUNTIFS('Ranking Mask'!H$4:H$70,"&gt;0",H$75:H$141,"&gt;"&amp;H75)+1,IF(ISNUMBER(H75),'Ranking Mask'!H4,H75))</f>
        <v>NA</v>
      </c>
      <c r="J75" s="8" t="str">
        <f>IF( AND(ISNUMBER(J4),ISNUMBER(K4)),  AVERAGE(J4:K4), J4 )</f>
        <v>NA</v>
      </c>
      <c r="K75" s="14" t="str">
        <f>IF(ISNUMBER(J75*'Ranking Mask'!J4), COUNTIFS('Ranking Mask'!J$4:J$70, "&gt;0", J$75:J$141, "&gt;"&amp;J75)+1, IF(ISNUMBER(J75),'Ranking Mask'!J4,J75))</f>
        <v>NA</v>
      </c>
      <c r="L75" s="9" t="str">
        <f>IF( AND(ISNUMBER(L4),ISNUMBER(M4)),  AVERAGE(L4:M4), L4 )</f>
        <v>NA</v>
      </c>
      <c r="M75" s="15" t="str">
        <f>IF(ISNUMBER(L75*'Ranking Mask'!L4),COUNTIFS('Ranking Mask'!L$4:L$70,"&gt;0",L$75:L$141,"&gt;"&amp;L75)+1,IF(ISNUMBER(L75),'Ranking Mask'!L4,L75))</f>
        <v>NA</v>
      </c>
      <c r="N75" s="8" t="str">
        <f>IF( AND(ISNUMBER(N4),ISNUMBER(O4)),  AVERAGE(N4:O4), N4 )</f>
        <v>NA</v>
      </c>
      <c r="O75" s="14" t="str">
        <f>IF(ISNUMBER(N75*'Ranking Mask'!N4), COUNTIFS('Ranking Mask'!N$4:N$70, "&gt;0", N$75:N$141, "&gt;"&amp;N75)+1, IF(ISNUMBER(N75),'Ranking Mask'!N4,N75))</f>
        <v>NA</v>
      </c>
      <c r="P75" s="9">
        <f>IF( AND(ISNUMBER(P4),ISNUMBER(Q4)),  AVERAGE(P4:Q4), P4 )</f>
        <v>0.36126400000000003</v>
      </c>
      <c r="Q75" s="15">
        <f>IF(ISNUMBER(P75*'Ranking Mask'!P4),COUNTIFS('Ranking Mask'!P$4:P$70,"&gt;0",P$75:P$141,"&gt;"&amp;P75)+1,IF(ISNUMBER(P75),'Ranking Mask'!P4,P75))</f>
        <v>1</v>
      </c>
      <c r="R75" s="8" t="str">
        <f>IF( AND(ISNUMBER(R4),ISNUMBER(S4)),  AVERAGE(R4:S4), R4 )</f>
        <v>NA</v>
      </c>
      <c r="S75" s="14" t="str">
        <f>IF(ISNUMBER(R75*'Ranking Mask'!R4), COUNTIFS('Ranking Mask'!R$4:R$70, "&gt;0", R$75:R$141, "&gt;"&amp;R75)+1, IF(ISNUMBER(R75),'Ranking Mask'!R4,R75))</f>
        <v>NA</v>
      </c>
      <c r="T75" s="9" t="str">
        <f>IF( AND(ISNUMBER(T4),ISNUMBER(U4)),  AVERAGE(T4:U4), T4 )</f>
        <v>NA</v>
      </c>
      <c r="U75" s="15" t="str">
        <f>IF(ISNUMBER(T75*'Ranking Mask'!T4),COUNTIFS('Ranking Mask'!T$4:T$70,"&gt;0",T$75:T$141,"&gt;"&amp;T75)+1,IF(ISNUMBER(T75),'Ranking Mask'!T4,T75))</f>
        <v>NA</v>
      </c>
      <c r="V75" s="8">
        <f>IF( AND(ISNUMBER(V4),ISNUMBER(W4)),  AVERAGE(V4:W4), V4 )</f>
        <v>0.25700800000000001</v>
      </c>
      <c r="W75" s="14">
        <f>IF(ISNUMBER(V75*'Ranking Mask'!V4), COUNTIFS('Ranking Mask'!V$4:V$70, "&gt;0", V$75:V$141, "&gt;"&amp;V75)+1, IF(ISNUMBER(V75),'Ranking Mask'!V4,V75))</f>
        <v>4</v>
      </c>
      <c r="X75" s="9" t="str">
        <f>IF( AND(ISNUMBER(X4),ISNUMBER(Y4)),  AVERAGE(X4:Y4), X4 )</f>
        <v>NA</v>
      </c>
      <c r="Y75" s="15" t="str">
        <f>IF(ISNUMBER(X75*'Ranking Mask'!X4),COUNTIFS('Ranking Mask'!X$4:X$70,"&gt;0",X$75:X$141,"&gt;"&amp;X75)+1,IF(ISNUMBER(X75),'Ranking Mask'!X4,X75))</f>
        <v>NA</v>
      </c>
      <c r="Z75" s="8">
        <f>IF( AND(ISNUMBER(Z4),ISNUMBER(AA4)),  AVERAGE(Z4:AA4), Z4 )</f>
        <v>0.201491</v>
      </c>
      <c r="AA75" s="14">
        <f>IF(ISNUMBER(Z75*'Ranking Mask'!Z4), COUNTIFS('Ranking Mask'!Z$4:Z$70, "&gt;0", Z$75:Z$141, "&gt;"&amp;Z75)+1, IF(ISNUMBER(Z75),'Ranking Mask'!Z4,Z75))</f>
        <v>3</v>
      </c>
      <c r="AB75" s="9">
        <f>IF( AND(ISNUMBER(AB4),ISNUMBER(AC4)),  AVERAGE(AB4:AC4), AB4 )</f>
        <v>9.9738999999999994E-2</v>
      </c>
      <c r="AC75" s="15">
        <f>IF(ISNUMBER(AB75*'Ranking Mask'!AB4),COUNTIFS('Ranking Mask'!AB$4:AB$70,"&gt;0",AB$75:AB$141,"&gt;"&amp;AB75)+1,IF(ISNUMBER(AB75),'Ranking Mask'!AB4,AB75))</f>
        <v>4</v>
      </c>
      <c r="AD75" s="8">
        <f>IF( AND(ISNUMBER(AD4),ISNUMBER(AE4)),  AVERAGE(AD4:AE4), AD4 )</f>
        <v>0.323102</v>
      </c>
      <c r="AE75" s="14">
        <f>IF(ISNUMBER(AD75*'Ranking Mask'!AD4), COUNTIFS('Ranking Mask'!AD$4:AD$70, "&gt;0", AD$75:AD$141, "&gt;"&amp;AD75)+1, IF(ISNUMBER(AD75),'Ranking Mask'!AD4,AD75))</f>
        <v>2</v>
      </c>
      <c r="AF75" s="9" t="str">
        <f>IF( AND(ISNUMBER(AF4),ISNUMBER(AG4)),  AVERAGE(AF4:AG4), AF4 )</f>
        <v>NA</v>
      </c>
      <c r="AG75" s="15" t="str">
        <f>IF(ISNUMBER(AF75*'Ranking Mask'!AF4),COUNTIFS('Ranking Mask'!AF$4:AF$70,"&gt;0",AF$75:AF$141,"&gt;"&amp;AF75)+1,IF(ISNUMBER(AF75),'Ranking Mask'!AF4,AF75))</f>
        <v>NA</v>
      </c>
      <c r="AH75" s="8" t="str">
        <f>IF( AND(ISNUMBER(AH4),ISNUMBER(AI4)),  AVERAGE(AH4:AI4), AH4 )</f>
        <v>NA</v>
      </c>
      <c r="AI75" s="14" t="str">
        <f>IF(ISNUMBER(AH75*'Ranking Mask'!AH4), COUNTIFS('Ranking Mask'!AH$4:AH$70, "&gt;0", AH$75:AH$141, "&gt;"&amp;AH75)+1, IF(ISNUMBER(AH75),'Ranking Mask'!AH4,AH75))</f>
        <v>NA</v>
      </c>
      <c r="AJ75" s="9" t="str">
        <f>IF( AND(ISNUMBER(AJ4),ISNUMBER(AK4)),  AVERAGE(AJ4:AK4), AJ4 )</f>
        <v>NA</v>
      </c>
      <c r="AK75" s="15" t="str">
        <f>IF(ISNUMBER(AJ75*'Ranking Mask'!AJ4),COUNTIFS('Ranking Mask'!AJ$4:AJ$70,"&gt;0",AJ$75:AJ$141,"&gt;"&amp;AJ75)+1,IF(ISNUMBER(AJ75),'Ranking Mask'!AJ4,AJ75))</f>
        <v>NA</v>
      </c>
      <c r="AL75" s="8" t="str">
        <f>IF( AND(ISNUMBER(AL4),ISNUMBER(AM4)),  AVERAGE(AL4:AM4), AL4 )</f>
        <v>NA</v>
      </c>
      <c r="AM75" s="14" t="str">
        <f>IF(ISNUMBER(AL75*'Ranking Mask'!AL4), COUNTIFS('Ranking Mask'!AL$4:AL$70, "&gt;0", AL$75:AL$141, "&gt;"&amp;AL75)+1, IF(ISNUMBER(AL75),'Ranking Mask'!AL4,AL75))</f>
        <v>NA</v>
      </c>
      <c r="AN75" s="9" t="str">
        <f>IF( AND(ISNUMBER(AN4),ISNUMBER(AO4)),  AVERAGE(AN4:AO4), AN4 )</f>
        <v>NA</v>
      </c>
      <c r="AO75" s="15" t="str">
        <f>IF(ISNUMBER(AN75*'Ranking Mask'!AN4),COUNTIFS('Ranking Mask'!AN$4:AN$70,"&gt;0",AN$75:AN$141,"&gt;"&amp;AN75)+1,IF(ISNUMBER(AN75),'Ranking Mask'!AN4,AN75))</f>
        <v>NA</v>
      </c>
    </row>
    <row r="76" spans="1:41" x14ac:dyDescent="0.25">
      <c r="A76" s="17" t="str">
        <f>SEG!A5</f>
        <v>AC (7)</v>
      </c>
      <c r="B76" s="8">
        <f>IF( AND(ISNUMBER(B5),ISNUMBER(C5)),  AVERAGE(B5:C5), B5 )</f>
        <v>8.6238999999999996E-2</v>
      </c>
      <c r="C76" s="14">
        <f>IF(ISNUMBER(B76*'Ranking Mask'!B5), COUNTIFS('Ranking Mask'!B$4:B$70, "&gt;0", B$75:B$141, "&gt;"&amp;B76)+1, IF(ISNUMBER(B76),'Ranking Mask'!B5,B76))</f>
        <v>2</v>
      </c>
      <c r="D76" s="9" t="str">
        <f>IF( AND(ISNUMBER(D5),ISNUMBER(E5)),  AVERAGE(D5:E5), D5 )</f>
        <v>NA</v>
      </c>
      <c r="E76" s="15" t="str">
        <f>IF(ISNUMBER(D76*'Ranking Mask'!D5),COUNTIFS('Ranking Mask'!D$4:D$70,"&gt;0",D$75:D$141,"&gt;"&amp;D76)+1,IF(ISNUMBER(D76),'Ranking Mask'!D5,D76))</f>
        <v>NA</v>
      </c>
      <c r="F76" s="8" t="str">
        <f>IF( AND(ISNUMBER(F5),ISNUMBER(G5)),  AVERAGE(F5:G5), F5 )</f>
        <v>NA</v>
      </c>
      <c r="G76" s="14" t="str">
        <f>IF(ISNUMBER(F76*'Ranking Mask'!F5), COUNTIFS('Ranking Mask'!F$4:F$70, "&gt;0", F$75:F$141, "&gt;"&amp;F76)+1, IF(ISNUMBER(F76),'Ranking Mask'!F5,F76))</f>
        <v>NA</v>
      </c>
      <c r="H76" s="9" t="str">
        <f>IF( AND(ISNUMBER(H5),ISNUMBER(I5)),  AVERAGE(H5:I5), H5 )</f>
        <v>NA</v>
      </c>
      <c r="I76" s="15" t="str">
        <f>IF(ISNUMBER(H76*'Ranking Mask'!H5),COUNTIFS('Ranking Mask'!H$4:H$70,"&gt;0",H$75:H$141,"&gt;"&amp;H76)+1,IF(ISNUMBER(H76),'Ranking Mask'!H5,H76))</f>
        <v>NA</v>
      </c>
      <c r="J76" s="8" t="str">
        <f>IF( AND(ISNUMBER(J5),ISNUMBER(K5)),  AVERAGE(J5:K5), J5 )</f>
        <v>NA</v>
      </c>
      <c r="K76" s="14" t="str">
        <f>IF(ISNUMBER(J76*'Ranking Mask'!J5), COUNTIFS('Ranking Mask'!J$4:J$70, "&gt;0", J$75:J$141, "&gt;"&amp;J76)+1, IF(ISNUMBER(J76),'Ranking Mask'!J5,J76))</f>
        <v>NA</v>
      </c>
      <c r="L76" s="9" t="str">
        <f>IF( AND(ISNUMBER(L5),ISNUMBER(M5)),  AVERAGE(L5:M5), L5 )</f>
        <v>NA</v>
      </c>
      <c r="M76" s="15" t="str">
        <f>IF(ISNUMBER(L76*'Ranking Mask'!L5),COUNTIFS('Ranking Mask'!L$4:L$70,"&gt;0",L$75:L$141,"&gt;"&amp;L76)+1,IF(ISNUMBER(L76),'Ranking Mask'!L5,L76))</f>
        <v>NA</v>
      </c>
      <c r="N76" s="8" t="str">
        <f>IF( AND(ISNUMBER(N5),ISNUMBER(O5)),  AVERAGE(N5:O5), N5 )</f>
        <v>NA</v>
      </c>
      <c r="O76" s="14" t="str">
        <f>IF(ISNUMBER(N76*'Ranking Mask'!N5), COUNTIFS('Ranking Mask'!N$4:N$70, "&gt;0", N$75:N$141, "&gt;"&amp;N76)+1, IF(ISNUMBER(N76),'Ranking Mask'!N5,N76))</f>
        <v>NA</v>
      </c>
      <c r="P76" s="9" t="str">
        <f>IF( AND(ISNUMBER(P5),ISNUMBER(Q5)),  AVERAGE(P5:Q5), P5 )</f>
        <v>NA</v>
      </c>
      <c r="Q76" s="15" t="str">
        <f>IF(ISNUMBER(P76*'Ranking Mask'!P5),COUNTIFS('Ranking Mask'!P$4:P$70,"&gt;0",P$75:P$141,"&gt;"&amp;P76)+1,IF(ISNUMBER(P76),'Ranking Mask'!P5,P76))</f>
        <v>NA</v>
      </c>
      <c r="R76" s="8" t="str">
        <f>IF( AND(ISNUMBER(R5),ISNUMBER(S5)),  AVERAGE(R5:S5), R5 )</f>
        <v>NA</v>
      </c>
      <c r="S76" s="14" t="str">
        <f>IF(ISNUMBER(R76*'Ranking Mask'!R5), COUNTIFS('Ranking Mask'!R$4:R$70, "&gt;0", R$75:R$141, "&gt;"&amp;R76)+1, IF(ISNUMBER(R76),'Ranking Mask'!R5,R76))</f>
        <v>NA</v>
      </c>
      <c r="T76" s="9" t="str">
        <f>IF( AND(ISNUMBER(T5),ISNUMBER(U5)),  AVERAGE(T5:U5), T5 )</f>
        <v>NA</v>
      </c>
      <c r="U76" s="15" t="str">
        <f>IF(ISNUMBER(T76*'Ranking Mask'!T5),COUNTIFS('Ranking Mask'!T$4:T$70,"&gt;0",T$75:T$141,"&gt;"&amp;T76)+1,IF(ISNUMBER(T76),'Ranking Mask'!T5,T76))</f>
        <v>NA</v>
      </c>
      <c r="V76" s="8" t="str">
        <f>IF( AND(ISNUMBER(V5),ISNUMBER(W5)),  AVERAGE(V5:W5), V5 )</f>
        <v>NA</v>
      </c>
      <c r="W76" s="14" t="str">
        <f>IF(ISNUMBER(V76*'Ranking Mask'!V5), COUNTIFS('Ranking Mask'!V$4:V$70, "&gt;0", V$75:V$141, "&gt;"&amp;V76)+1, IF(ISNUMBER(V76),'Ranking Mask'!V5,V76))</f>
        <v>NA</v>
      </c>
      <c r="X76" s="9" t="str">
        <f>IF( AND(ISNUMBER(X5),ISNUMBER(Y5)),  AVERAGE(X5:Y5), X5 )</f>
        <v>NA</v>
      </c>
      <c r="Y76" s="15" t="str">
        <f>IF(ISNUMBER(X76*'Ranking Mask'!X5),COUNTIFS('Ranking Mask'!X$4:X$70,"&gt;0",X$75:X$141,"&gt;"&amp;X76)+1,IF(ISNUMBER(X76),'Ranking Mask'!X5,X76))</f>
        <v>NA</v>
      </c>
      <c r="Z76" s="8" t="str">
        <f>IF( AND(ISNUMBER(Z5),ISNUMBER(AA5)),  AVERAGE(Z5:AA5), Z5 )</f>
        <v>NA</v>
      </c>
      <c r="AA76" s="14" t="str">
        <f>IF(ISNUMBER(Z76*'Ranking Mask'!Z5), COUNTIFS('Ranking Mask'!Z$4:Z$70, "&gt;0", Z$75:Z$141, "&gt;"&amp;Z76)+1, IF(ISNUMBER(Z76),'Ranking Mask'!Z5,Z76))</f>
        <v>NA</v>
      </c>
      <c r="AB76" s="9" t="str">
        <f>IF( AND(ISNUMBER(AB5),ISNUMBER(AC5)),  AVERAGE(AB5:AC5), AB5 )</f>
        <v>NA</v>
      </c>
      <c r="AC76" s="15" t="str">
        <f>IF(ISNUMBER(AB76*'Ranking Mask'!AB5),COUNTIFS('Ranking Mask'!AB$4:AB$70,"&gt;0",AB$75:AB$141,"&gt;"&amp;AB76)+1,IF(ISNUMBER(AB76),'Ranking Mask'!AB5,AB76))</f>
        <v>NA</v>
      </c>
      <c r="AD76" s="8" t="str">
        <f>IF( AND(ISNUMBER(AD5),ISNUMBER(AE5)),  AVERAGE(AD5:AE5), AD5 )</f>
        <v>NA</v>
      </c>
      <c r="AE76" s="14" t="str">
        <f>IF(ISNUMBER(AD76*'Ranking Mask'!AD5), COUNTIFS('Ranking Mask'!AD$4:AD$70, "&gt;0", AD$75:AD$141, "&gt;"&amp;AD76)+1, IF(ISNUMBER(AD76),'Ranking Mask'!AD5,AD76))</f>
        <v>NA</v>
      </c>
      <c r="AF76" s="9" t="str">
        <f>IF( AND(ISNUMBER(AF5),ISNUMBER(AG5)),  AVERAGE(AF5:AG5), AF5 )</f>
        <v>NA</v>
      </c>
      <c r="AG76" s="15" t="str">
        <f>IF(ISNUMBER(AF76*'Ranking Mask'!AF5),COUNTIFS('Ranking Mask'!AF$4:AF$70,"&gt;0",AF$75:AF$141,"&gt;"&amp;AF76)+1,IF(ISNUMBER(AF76),'Ranking Mask'!AF5,AF76))</f>
        <v>NA</v>
      </c>
      <c r="AH76" s="8" t="str">
        <f>IF( AND(ISNUMBER(AH5),ISNUMBER(AI5)),  AVERAGE(AH5:AI5), AH5 )</f>
        <v>NA</v>
      </c>
      <c r="AI76" s="14" t="str">
        <f>IF(ISNUMBER(AH76*'Ranking Mask'!AH5), COUNTIFS('Ranking Mask'!AH$4:AH$70, "&gt;0", AH$75:AH$141, "&gt;"&amp;AH76)+1, IF(ISNUMBER(AH76),'Ranking Mask'!AH5,AH76))</f>
        <v>NA</v>
      </c>
      <c r="AJ76" s="9" t="str">
        <f>IF( AND(ISNUMBER(AJ5),ISNUMBER(AK5)),  AVERAGE(AJ5:AK5), AJ5 )</f>
        <v>NA</v>
      </c>
      <c r="AK76" s="15" t="str">
        <f>IF(ISNUMBER(AJ76*'Ranking Mask'!AJ5),COUNTIFS('Ranking Mask'!AJ$4:AJ$70,"&gt;0",AJ$75:AJ$141,"&gt;"&amp;AJ76)+1,IF(ISNUMBER(AJ76),'Ranking Mask'!AJ5,AJ76))</f>
        <v>NA</v>
      </c>
      <c r="AL76" s="8" t="str">
        <f>IF( AND(ISNUMBER(AL5),ISNUMBER(AM5)),  AVERAGE(AL5:AM5), AL5 )</f>
        <v>NA</v>
      </c>
      <c r="AM76" s="14" t="str">
        <f>IF(ISNUMBER(AL76*'Ranking Mask'!AL5), COUNTIFS('Ranking Mask'!AL$4:AL$70, "&gt;0", AL$75:AL$141, "&gt;"&amp;AL76)+1, IF(ISNUMBER(AL76),'Ranking Mask'!AL5,AL76))</f>
        <v>NA</v>
      </c>
      <c r="AN76" s="9" t="str">
        <f>IF( AND(ISNUMBER(AN5),ISNUMBER(AO5)),  AVERAGE(AN5:AO5), AN5 )</f>
        <v>NA</v>
      </c>
      <c r="AO76" s="15" t="str">
        <f>IF(ISNUMBER(AN76*'Ranking Mask'!AN5),COUNTIFS('Ranking Mask'!AN$4:AN$70,"&gt;0",AN$75:AN$141,"&gt;"&amp;AN76)+1,IF(ISNUMBER(AN76),'Ranking Mask'!AN5,AN76))</f>
        <v>NA</v>
      </c>
    </row>
    <row r="77" spans="1:41" x14ac:dyDescent="0.25">
      <c r="A77" s="17" t="str">
        <f>SEG!A6</f>
        <v>AC (8)</v>
      </c>
      <c r="B77" s="8">
        <f>IF( AND(ISNUMBER(B6),ISNUMBER(C6)),  AVERAGE(B6:C6), B6 )</f>
        <v>0.16222700000000001</v>
      </c>
      <c r="C77" s="14">
        <f>IF(ISNUMBER(B77*'Ranking Mask'!B6), COUNTIFS('Ranking Mask'!B$4:B$70, "&gt;0", B$75:B$141, "&gt;"&amp;B77)+1, IF(ISNUMBER(B77),'Ranking Mask'!B6,B77))</f>
        <v>1</v>
      </c>
      <c r="D77" s="9">
        <f>IF( AND(ISNUMBER(D6),ISNUMBER(E6)),  AVERAGE(D6:E6), D6 )</f>
        <v>1.9543999999999999E-2</v>
      </c>
      <c r="E77" s="15">
        <f>IF(ISNUMBER(D77*'Ranking Mask'!D6),COUNTIFS('Ranking Mask'!D$4:D$70,"&gt;0",D$75:D$141,"&gt;"&amp;D77)+1,IF(ISNUMBER(D77),'Ranking Mask'!D6,D77))</f>
        <v>2</v>
      </c>
      <c r="F77" s="8">
        <f>IF( AND(ISNUMBER(F6),ISNUMBER(G6)),  AVERAGE(F6:G6), F6 )</f>
        <v>0.25941349999999996</v>
      </c>
      <c r="G77" s="14">
        <f>IF(ISNUMBER(F77*'Ranking Mask'!F6), COUNTIFS('Ranking Mask'!F$4:F$70, "&gt;0", F$75:F$141, "&gt;"&amp;F77)+1, IF(ISNUMBER(F77),'Ranking Mask'!F6,F77))</f>
        <v>1</v>
      </c>
      <c r="H77" s="9" t="str">
        <f>IF( AND(ISNUMBER(H6),ISNUMBER(I6)),  AVERAGE(H6:I6), H6 )</f>
        <v>NA</v>
      </c>
      <c r="I77" s="15" t="str">
        <f>IF(ISNUMBER(H77*'Ranking Mask'!H6),COUNTIFS('Ranking Mask'!H$4:H$70,"&gt;0",H$75:H$141,"&gt;"&amp;H77)+1,IF(ISNUMBER(H77),'Ranking Mask'!H6,H77))</f>
        <v>NA</v>
      </c>
      <c r="J77" s="8">
        <f>IF( AND(ISNUMBER(J6),ISNUMBER(K6)),  AVERAGE(J6:K6), J6 )</f>
        <v>0.11064400000000001</v>
      </c>
      <c r="K77" s="14">
        <f>IF(ISNUMBER(J77*'Ranking Mask'!J6), COUNTIFS('Ranking Mask'!J$4:J$70, "&gt;0", J$75:J$141, "&gt;"&amp;J77)+1, IF(ISNUMBER(J77),'Ranking Mask'!J6,J77))</f>
        <v>5</v>
      </c>
      <c r="L77" s="9" t="str">
        <f>IF( AND(ISNUMBER(L6),ISNUMBER(M6)),  AVERAGE(L6:M6), L6 )</f>
        <v>NA</v>
      </c>
      <c r="M77" s="15" t="str">
        <f>IF(ISNUMBER(L77*'Ranking Mask'!L6),COUNTIFS('Ranking Mask'!L$4:L$70,"&gt;0",L$75:L$141,"&gt;"&amp;L77)+1,IF(ISNUMBER(L77),'Ranking Mask'!L6,L77))</f>
        <v>NA</v>
      </c>
      <c r="N77" s="8" t="str">
        <f>IF( AND(ISNUMBER(N6),ISNUMBER(O6)),  AVERAGE(N6:O6), N6 )</f>
        <v>NA</v>
      </c>
      <c r="O77" s="14" t="str">
        <f>IF(ISNUMBER(N77*'Ranking Mask'!N6), COUNTIFS('Ranking Mask'!N$4:N$70, "&gt;0", N$75:N$141, "&gt;"&amp;N77)+1, IF(ISNUMBER(N77),'Ranking Mask'!N6,N77))</f>
        <v>NA</v>
      </c>
      <c r="P77" s="9" t="str">
        <f>IF( AND(ISNUMBER(P6),ISNUMBER(Q6)),  AVERAGE(P6:Q6), P6 )</f>
        <v>NA</v>
      </c>
      <c r="Q77" s="15" t="str">
        <f>IF(ISNUMBER(P77*'Ranking Mask'!P6),COUNTIFS('Ranking Mask'!P$4:P$70,"&gt;0",P$75:P$141,"&gt;"&amp;P77)+1,IF(ISNUMBER(P77),'Ranking Mask'!P6,P77))</f>
        <v>NA</v>
      </c>
      <c r="R77" s="8">
        <f>IF( AND(ISNUMBER(R6),ISNUMBER(S6)),  AVERAGE(R6:S6), R6 )</f>
        <v>0.29710150000000002</v>
      </c>
      <c r="S77" s="14">
        <f>IF(ISNUMBER(R77*'Ranking Mask'!R6), COUNTIFS('Ranking Mask'!R$4:R$70, "&gt;0", R$75:R$141, "&gt;"&amp;R77)+1, IF(ISNUMBER(R77),'Ranking Mask'!R6,R77))</f>
        <v>7</v>
      </c>
      <c r="T77" s="9">
        <f>IF( AND(ISNUMBER(T6),ISNUMBER(U6)),  AVERAGE(T6:U6), T6 )</f>
        <v>0.67980700000000005</v>
      </c>
      <c r="U77" s="15">
        <f>IF(ISNUMBER(T77*'Ranking Mask'!T6),COUNTIFS('Ranking Mask'!T$4:T$70,"&gt;0",T$75:T$141,"&gt;"&amp;T77)+1,IF(ISNUMBER(T77),'Ranking Mask'!T6,T77))</f>
        <v>1</v>
      </c>
      <c r="V77" s="8" t="str">
        <f>IF( AND(ISNUMBER(V6),ISNUMBER(W6)),  AVERAGE(V6:W6), V6 )</f>
        <v>NA</v>
      </c>
      <c r="W77" s="14" t="str">
        <f>IF(ISNUMBER(V77*'Ranking Mask'!V6), COUNTIFS('Ranking Mask'!V$4:V$70, "&gt;0", V$75:V$141, "&gt;"&amp;V77)+1, IF(ISNUMBER(V77),'Ranking Mask'!V6,V77))</f>
        <v>NA</v>
      </c>
      <c r="X77" s="9" t="str">
        <f>IF( AND(ISNUMBER(X6),ISNUMBER(Y6)),  AVERAGE(X6:Y6), X6 )</f>
        <v>NA</v>
      </c>
      <c r="Y77" s="15" t="str">
        <f>IF(ISNUMBER(X77*'Ranking Mask'!X6),COUNTIFS('Ranking Mask'!X$4:X$70,"&gt;0",X$75:X$141,"&gt;"&amp;X77)+1,IF(ISNUMBER(X77),'Ranking Mask'!X6,X77))</f>
        <v>NA</v>
      </c>
      <c r="Z77" s="8" t="str">
        <f>IF( AND(ISNUMBER(Z6),ISNUMBER(AA6)),  AVERAGE(Z6:AA6), Z6 )</f>
        <v>NA</v>
      </c>
      <c r="AA77" s="14" t="str">
        <f>IF(ISNUMBER(Z77*'Ranking Mask'!Z6), COUNTIFS('Ranking Mask'!Z$4:Z$70, "&gt;0", Z$75:Z$141, "&gt;"&amp;Z77)+1, IF(ISNUMBER(Z77),'Ranking Mask'!Z6,Z77))</f>
        <v>NA</v>
      </c>
      <c r="AB77" s="9" t="str">
        <f>IF( AND(ISNUMBER(AB6),ISNUMBER(AC6)),  AVERAGE(AB6:AC6), AB6 )</f>
        <v>NA</v>
      </c>
      <c r="AC77" s="15" t="str">
        <f>IF(ISNUMBER(AB77*'Ranking Mask'!AB6),COUNTIFS('Ranking Mask'!AB$4:AB$70,"&gt;0",AB$75:AB$141,"&gt;"&amp;AB77)+1,IF(ISNUMBER(AB77),'Ranking Mask'!AB6,AB77))</f>
        <v>NA</v>
      </c>
      <c r="AD77" s="8" t="str">
        <f>IF( AND(ISNUMBER(AD6),ISNUMBER(AE6)),  AVERAGE(AD6:AE6), AD6 )</f>
        <v>NA</v>
      </c>
      <c r="AE77" s="14" t="str">
        <f>IF(ISNUMBER(AD77*'Ranking Mask'!AD6), COUNTIFS('Ranking Mask'!AD$4:AD$70, "&gt;0", AD$75:AD$141, "&gt;"&amp;AD77)+1, IF(ISNUMBER(AD77),'Ranking Mask'!AD6,AD77))</f>
        <v>NA</v>
      </c>
      <c r="AF77" s="9">
        <f>IF( AND(ISNUMBER(AF6),ISNUMBER(AG6)),  AVERAGE(AF6:AG6), AF6 )</f>
        <v>0.66666650000000005</v>
      </c>
      <c r="AG77" s="15">
        <f>IF(ISNUMBER(AF77*'Ranking Mask'!AF6),COUNTIFS('Ranking Mask'!AF$4:AF$70,"&gt;0",AF$75:AF$141,"&gt;"&amp;AF77)+1,IF(ISNUMBER(AF77),'Ranking Mask'!AF6,AF77))</f>
        <v>1</v>
      </c>
      <c r="AH77" s="8">
        <f>IF( AND(ISNUMBER(AH6),ISNUMBER(AI6)),  AVERAGE(AH6:AI6), AH6 )</f>
        <v>0.17176750000000002</v>
      </c>
      <c r="AI77" s="14">
        <f>IF(ISNUMBER(AH77*'Ranking Mask'!AH6), COUNTIFS('Ranking Mask'!AH$4:AH$70, "&gt;0", AH$75:AH$141, "&gt;"&amp;AH77)+1, IF(ISNUMBER(AH77),'Ranking Mask'!AH6,AH77))</f>
        <v>1</v>
      </c>
      <c r="AJ77" s="9" t="str">
        <f>IF( AND(ISNUMBER(AJ6),ISNUMBER(AK6)),  AVERAGE(AJ6:AK6), AJ6 )</f>
        <v>NA</v>
      </c>
      <c r="AK77" s="15" t="str">
        <f>IF(ISNUMBER(AJ77*'Ranking Mask'!AJ6),COUNTIFS('Ranking Mask'!AJ$4:AJ$70,"&gt;0",AJ$75:AJ$141,"&gt;"&amp;AJ77)+1,IF(ISNUMBER(AJ77),'Ranking Mask'!AJ6,AJ77))</f>
        <v>NA</v>
      </c>
      <c r="AL77" s="8">
        <f>IF( AND(ISNUMBER(AL6),ISNUMBER(AM6)),  AVERAGE(AL6:AM6), AL6 )</f>
        <v>0.62263299999999999</v>
      </c>
      <c r="AM77" s="14">
        <f>IF(ISNUMBER(AL77*'Ranking Mask'!AL6), COUNTIFS('Ranking Mask'!AL$4:AL$70, "&gt;0", AL$75:AL$141, "&gt;"&amp;AL77)+1, IF(ISNUMBER(AL77),'Ranking Mask'!AL6,AL77))</f>
        <v>1</v>
      </c>
      <c r="AN77" s="9" t="str">
        <f>IF( AND(ISNUMBER(AN6),ISNUMBER(AO6)),  AVERAGE(AN6:AO6), AN6 )</f>
        <v>NA</v>
      </c>
      <c r="AO77" s="15" t="str">
        <f>IF(ISNUMBER(AN77*'Ranking Mask'!AN6),COUNTIFS('Ranking Mask'!AN$4:AN$70,"&gt;0",AN$75:AN$141,"&gt;"&amp;AN77)+1,IF(ISNUMBER(AN77),'Ranking Mask'!AN6,AN77))</f>
        <v>NA</v>
      </c>
    </row>
    <row r="78" spans="1:41" x14ac:dyDescent="0.25">
      <c r="A78" s="17" t="str">
        <f>SEG!A7</f>
        <v>BGU-IL (1)</v>
      </c>
      <c r="B78" s="8" t="str">
        <f>IF( AND(ISNUMBER(B7),ISNUMBER(C7)),  AVERAGE(B7:C7), B7 )</f>
        <v>NA</v>
      </c>
      <c r="C78" s="14" t="str">
        <f>IF(ISNUMBER(B78*'Ranking Mask'!B7), COUNTIFS('Ranking Mask'!B$4:B$70, "&gt;0", B$75:B$141, "&gt;"&amp;B78)+1, IF(ISNUMBER(B78),'Ranking Mask'!B7,B78))</f>
        <v>NA</v>
      </c>
      <c r="D78" s="9" t="str">
        <f>IF( AND(ISNUMBER(D7),ISNUMBER(E7)),  AVERAGE(D7:E7), D7 )</f>
        <v>NA</v>
      </c>
      <c r="E78" s="15" t="str">
        <f>IF(ISNUMBER(D78*'Ranking Mask'!D7),COUNTIFS('Ranking Mask'!D$4:D$70,"&gt;0",D$75:D$141,"&gt;"&amp;D78)+1,IF(ISNUMBER(D78),'Ranking Mask'!D7,D78))</f>
        <v>NA</v>
      </c>
      <c r="F78" s="8" t="str">
        <f>IF( AND(ISNUMBER(F7),ISNUMBER(G7)),  AVERAGE(F7:G7), F7 )</f>
        <v>NA</v>
      </c>
      <c r="G78" s="14" t="str">
        <f>IF(ISNUMBER(F78*'Ranking Mask'!F7), COUNTIFS('Ranking Mask'!F$4:F$70, "&gt;0", F$75:F$141, "&gt;"&amp;F78)+1, IF(ISNUMBER(F78),'Ranking Mask'!F7,F78))</f>
        <v>NA</v>
      </c>
      <c r="H78" s="9" t="str">
        <f>IF( AND(ISNUMBER(H7),ISNUMBER(I7)),  AVERAGE(H7:I7), H7 )</f>
        <v>NA</v>
      </c>
      <c r="I78" s="15" t="str">
        <f>IF(ISNUMBER(H78*'Ranking Mask'!H7),COUNTIFS('Ranking Mask'!H$4:H$70,"&gt;0",H$75:H$141,"&gt;"&amp;H78)+1,IF(ISNUMBER(H78),'Ranking Mask'!H7,H78))</f>
        <v>NA</v>
      </c>
      <c r="J78" s="8">
        <f>IF( AND(ISNUMBER(J7),ISNUMBER(K7)),  AVERAGE(J7:K7), J7 )</f>
        <v>0.151417</v>
      </c>
      <c r="K78" s="14">
        <f>IF(ISNUMBER(J78*'Ranking Mask'!J7), COUNTIFS('Ranking Mask'!J$4:J$70, "&gt;0", J$75:J$141, "&gt;"&amp;J78)+1, IF(ISNUMBER(J78),'Ranking Mask'!J7,J78))</f>
        <v>3</v>
      </c>
      <c r="L78" s="9" t="str">
        <f>IF( AND(ISNUMBER(L7),ISNUMBER(M7)),  AVERAGE(L7:M7), L7 )</f>
        <v>NA</v>
      </c>
      <c r="M78" s="15" t="str">
        <f>IF(ISNUMBER(L78*'Ranking Mask'!L7),COUNTIFS('Ranking Mask'!L$4:L$70,"&gt;0",L$75:L$141,"&gt;"&amp;L78)+1,IF(ISNUMBER(L78),'Ranking Mask'!L7,L78))</f>
        <v>NA</v>
      </c>
      <c r="N78" s="8" t="str">
        <f>IF( AND(ISNUMBER(N7),ISNUMBER(O7)),  AVERAGE(N7:O7), N7 )</f>
        <v>NA</v>
      </c>
      <c r="O78" s="14" t="str">
        <f>IF(ISNUMBER(N78*'Ranking Mask'!N7), COUNTIFS('Ranking Mask'!N$4:N$70, "&gt;0", N$75:N$141, "&gt;"&amp;N78)+1, IF(ISNUMBER(N78),'Ranking Mask'!N7,N78))</f>
        <v>NA</v>
      </c>
      <c r="P78" s="9" t="str">
        <f>IF( AND(ISNUMBER(P7),ISNUMBER(Q7)),  AVERAGE(P7:Q7), P7 )</f>
        <v>NA</v>
      </c>
      <c r="Q78" s="15" t="str">
        <f>IF(ISNUMBER(P78*'Ranking Mask'!P7),COUNTIFS('Ranking Mask'!P$4:P$70,"&gt;0",P$75:P$141,"&gt;"&amp;P78)+1,IF(ISNUMBER(P78),'Ranking Mask'!P7,P78))</f>
        <v>NA</v>
      </c>
      <c r="R78" s="8">
        <f>IF( AND(ISNUMBER(R7),ISNUMBER(S7)),  AVERAGE(R7:S7), R7 )</f>
        <v>0.23725250000000001</v>
      </c>
      <c r="S78" s="14">
        <f>IF(ISNUMBER(R78*'Ranking Mask'!R7), COUNTIFS('Ranking Mask'!R$4:R$70, "&gt;0", R$75:R$141, "&gt;"&amp;R78)+1, IF(ISNUMBER(R78),'Ranking Mask'!R7,R78))</f>
        <v>15</v>
      </c>
      <c r="T78" s="9" t="str">
        <f>IF( AND(ISNUMBER(T7),ISNUMBER(U7)),  AVERAGE(T7:U7), T7 )</f>
        <v>NA</v>
      </c>
      <c r="U78" s="15" t="str">
        <f>IF(ISNUMBER(T78*'Ranking Mask'!T7),COUNTIFS('Ranking Mask'!T$4:T$70,"&gt;0",T$75:T$141,"&gt;"&amp;T78)+1,IF(ISNUMBER(T78),'Ranking Mask'!T7,T78))</f>
        <v>NA</v>
      </c>
      <c r="V78" s="8" t="str">
        <f>IF( AND(ISNUMBER(V7),ISNUMBER(W7)),  AVERAGE(V7:W7), V7 )</f>
        <v>NA</v>
      </c>
      <c r="W78" s="14" t="str">
        <f>IF(ISNUMBER(V78*'Ranking Mask'!V7), COUNTIFS('Ranking Mask'!V$4:V$70, "&gt;0", V$75:V$141, "&gt;"&amp;V78)+1, IF(ISNUMBER(V78),'Ranking Mask'!V7,V78))</f>
        <v>NA</v>
      </c>
      <c r="X78" s="9" t="str">
        <f>IF( AND(ISNUMBER(X7),ISNUMBER(Y7)),  AVERAGE(X7:Y7), X7 )</f>
        <v>NA</v>
      </c>
      <c r="Y78" s="15" t="str">
        <f>IF(ISNUMBER(X78*'Ranking Mask'!X7),COUNTIFS('Ranking Mask'!X$4:X$70,"&gt;0",X$75:X$141,"&gt;"&amp;X78)+1,IF(ISNUMBER(X78),'Ranking Mask'!X7,X78))</f>
        <v>NA</v>
      </c>
      <c r="Z78" s="8" t="str">
        <f>IF( AND(ISNUMBER(Z7),ISNUMBER(AA7)),  AVERAGE(Z7:AA7), Z7 )</f>
        <v>NA</v>
      </c>
      <c r="AA78" s="14" t="str">
        <f>IF(ISNUMBER(Z78*'Ranking Mask'!Z7), COUNTIFS('Ranking Mask'!Z$4:Z$70, "&gt;0", Z$75:Z$141, "&gt;"&amp;Z78)+1, IF(ISNUMBER(Z78),'Ranking Mask'!Z7,Z78))</f>
        <v>NA</v>
      </c>
      <c r="AB78" s="9" t="str">
        <f>IF( AND(ISNUMBER(AB7),ISNUMBER(AC7)),  AVERAGE(AB7:AC7), AB7 )</f>
        <v>NA</v>
      </c>
      <c r="AC78" s="15" t="str">
        <f>IF(ISNUMBER(AB78*'Ranking Mask'!AB7),COUNTIFS('Ranking Mask'!AB$4:AB$70,"&gt;0",AB$75:AB$141,"&gt;"&amp;AB78)+1,IF(ISNUMBER(AB78),'Ranking Mask'!AB7,AB78))</f>
        <v>NA</v>
      </c>
      <c r="AD78" s="8" t="str">
        <f>IF( AND(ISNUMBER(AD7),ISNUMBER(AE7)),  AVERAGE(AD7:AE7), AD7 )</f>
        <v>NA</v>
      </c>
      <c r="AE78" s="14" t="str">
        <f>IF(ISNUMBER(AD78*'Ranking Mask'!AD7), COUNTIFS('Ranking Mask'!AD$4:AD$70, "&gt;0", AD$75:AD$141, "&gt;"&amp;AD78)+1, IF(ISNUMBER(AD78),'Ranking Mask'!AD7,AD78))</f>
        <v>NA</v>
      </c>
      <c r="AF78" s="9" t="str">
        <f>IF( AND(ISNUMBER(AF7),ISNUMBER(AG7)),  AVERAGE(AF7:AG7), AF7 )</f>
        <v>NA</v>
      </c>
      <c r="AG78" s="15" t="str">
        <f>IF(ISNUMBER(AF78*'Ranking Mask'!AF7),COUNTIFS('Ranking Mask'!AF$4:AF$70,"&gt;0",AF$75:AF$141,"&gt;"&amp;AF78)+1,IF(ISNUMBER(AF78),'Ranking Mask'!AF7,AF78))</f>
        <v>NA</v>
      </c>
      <c r="AH78" s="8" t="str">
        <f>IF( AND(ISNUMBER(AH7),ISNUMBER(AI7)),  AVERAGE(AH7:AI7), AH7 )</f>
        <v>NA</v>
      </c>
      <c r="AI78" s="14" t="str">
        <f>IF(ISNUMBER(AH78*'Ranking Mask'!AH7), COUNTIFS('Ranking Mask'!AH$4:AH$70, "&gt;0", AH$75:AH$141, "&gt;"&amp;AH78)+1, IF(ISNUMBER(AH78),'Ranking Mask'!AH7,AH78))</f>
        <v>NA</v>
      </c>
      <c r="AJ78" s="9" t="str">
        <f>IF( AND(ISNUMBER(AJ7),ISNUMBER(AK7)),  AVERAGE(AJ7:AK7), AJ7 )</f>
        <v>NA</v>
      </c>
      <c r="AK78" s="15" t="str">
        <f>IF(ISNUMBER(AJ78*'Ranking Mask'!AJ7),COUNTIFS('Ranking Mask'!AJ$4:AJ$70,"&gt;0",AJ$75:AJ$141,"&gt;"&amp;AJ78)+1,IF(ISNUMBER(AJ78),'Ranking Mask'!AJ7,AJ78))</f>
        <v>NA</v>
      </c>
      <c r="AL78" s="8">
        <f>IF( AND(ISNUMBER(AL7),ISNUMBER(AM7)),  AVERAGE(AL7:AM7), AL7 )</f>
        <v>0.109837</v>
      </c>
      <c r="AM78" s="14">
        <f>IF(ISNUMBER(AL78*'Ranking Mask'!AL7), COUNTIFS('Ranking Mask'!AL$4:AL$70, "&gt;0", AL$75:AL$141, "&gt;"&amp;AL78)+1, IF(ISNUMBER(AL78),'Ranking Mask'!AL7,AL78))</f>
        <v>28</v>
      </c>
      <c r="AN78" s="9" t="str">
        <f>IF( AND(ISNUMBER(AN7),ISNUMBER(AO7)),  AVERAGE(AN7:AO7), AN7 )</f>
        <v>NA</v>
      </c>
      <c r="AO78" s="15" t="str">
        <f>IF(ISNUMBER(AN78*'Ranking Mask'!AN7),COUNTIFS('Ranking Mask'!AN$4:AN$70,"&gt;0",AN$75:AN$141,"&gt;"&amp;AN78)+1,IF(ISNUMBER(AN78),'Ranking Mask'!AN7,AN78))</f>
        <v>NA</v>
      </c>
    </row>
    <row r="79" spans="1:41" x14ac:dyDescent="0.25">
      <c r="A79" s="17" t="str">
        <f>SEG!A8</f>
        <v>BGU-IL (2)</v>
      </c>
      <c r="B79" s="8" t="str">
        <f>IF( AND(ISNUMBER(B8),ISNUMBER(C8)),  AVERAGE(B8:C8), B8 )</f>
        <v>NA</v>
      </c>
      <c r="C79" s="14" t="str">
        <f>IF(ISNUMBER(B79*'Ranking Mask'!B8), COUNTIFS('Ranking Mask'!B$4:B$70, "&gt;0", B$75:B$141, "&gt;"&amp;B79)+1, IF(ISNUMBER(B79),'Ranking Mask'!B8,B79))</f>
        <v>NA</v>
      </c>
      <c r="D79" s="9" t="str">
        <f>IF( AND(ISNUMBER(D8),ISNUMBER(E8)),  AVERAGE(D8:E8), D8 )</f>
        <v>NA</v>
      </c>
      <c r="E79" s="15" t="str">
        <f>IF(ISNUMBER(D79*'Ranking Mask'!D8),COUNTIFS('Ranking Mask'!D$4:D$70,"&gt;0",D$75:D$141,"&gt;"&amp;D79)+1,IF(ISNUMBER(D79),'Ranking Mask'!D8,D79))</f>
        <v>NA</v>
      </c>
      <c r="F79" s="8">
        <f>IF( AND(ISNUMBER(F8),ISNUMBER(G8)),  AVERAGE(F8:G8), F8 )</f>
        <v>5.7514999999999997E-3</v>
      </c>
      <c r="G79" s="14">
        <f>IF(ISNUMBER(F79*'Ranking Mask'!F8), COUNTIFS('Ranking Mask'!F$4:F$70, "&gt;0", F$75:F$141, "&gt;"&amp;F79)+1, IF(ISNUMBER(F79),'Ranking Mask'!F8,F79))</f>
        <v>16</v>
      </c>
      <c r="H79" s="9" t="str">
        <f>IF( AND(ISNUMBER(H8),ISNUMBER(I8)),  AVERAGE(H8:I8), H8 )</f>
        <v>NA</v>
      </c>
      <c r="I79" s="15" t="str">
        <f>IF(ISNUMBER(H79*'Ranking Mask'!H8),COUNTIFS('Ranking Mask'!H$4:H$70,"&gt;0",H$75:H$141,"&gt;"&amp;H79)+1,IF(ISNUMBER(H79),'Ranking Mask'!H8,H79))</f>
        <v>NA</v>
      </c>
      <c r="J79" s="8" t="str">
        <f>IF( AND(ISNUMBER(J8),ISNUMBER(K8)),  AVERAGE(J8:K8), J8 )</f>
        <v>NA</v>
      </c>
      <c r="K79" s="14" t="str">
        <f>IF(ISNUMBER(J79*'Ranking Mask'!J8), COUNTIFS('Ranking Mask'!J$4:J$70, "&gt;0", J$75:J$141, "&gt;"&amp;J79)+1, IF(ISNUMBER(J79),'Ranking Mask'!J8,J79))</f>
        <v>NA</v>
      </c>
      <c r="L79" s="9" t="str">
        <f>IF( AND(ISNUMBER(L8),ISNUMBER(M8)),  AVERAGE(L8:M8), L8 )</f>
        <v>NA</v>
      </c>
      <c r="M79" s="15" t="str">
        <f>IF(ISNUMBER(L79*'Ranking Mask'!L8),COUNTIFS('Ranking Mask'!L$4:L$70,"&gt;0",L$75:L$141,"&gt;"&amp;L79)+1,IF(ISNUMBER(L79),'Ranking Mask'!L8,L79))</f>
        <v>NA</v>
      </c>
      <c r="N79" s="8" t="str">
        <f>IF( AND(ISNUMBER(N8),ISNUMBER(O8)),  AVERAGE(N8:O8), N8 )</f>
        <v>NA</v>
      </c>
      <c r="O79" s="14" t="str">
        <f>IF(ISNUMBER(N79*'Ranking Mask'!N8), COUNTIFS('Ranking Mask'!N$4:N$70, "&gt;0", N$75:N$141, "&gt;"&amp;N79)+1, IF(ISNUMBER(N79),'Ranking Mask'!N8,N79))</f>
        <v>NA</v>
      </c>
      <c r="P79" s="9" t="str">
        <f>IF( AND(ISNUMBER(P8),ISNUMBER(Q8)),  AVERAGE(P8:Q8), P8 )</f>
        <v>NA</v>
      </c>
      <c r="Q79" s="15" t="str">
        <f>IF(ISNUMBER(P79*'Ranking Mask'!P8),COUNTIFS('Ranking Mask'!P$4:P$70,"&gt;0",P$75:P$141,"&gt;"&amp;P79)+1,IF(ISNUMBER(P79),'Ranking Mask'!P8,P79))</f>
        <v>NA</v>
      </c>
      <c r="R79" s="8">
        <f>IF( AND(ISNUMBER(R8),ISNUMBER(S8)),  AVERAGE(R8:S8), R8 )</f>
        <v>4.9536499999999997E-2</v>
      </c>
      <c r="S79" s="14">
        <f>IF(ISNUMBER(R79*'Ranking Mask'!R8), COUNTIFS('Ranking Mask'!R$4:R$70, "&gt;0", R$75:R$141, "&gt;"&amp;R79)+1, IF(ISNUMBER(R79),'Ranking Mask'!R8,R79))</f>
        <v>38</v>
      </c>
      <c r="T79" s="9">
        <f>IF( AND(ISNUMBER(T8),ISNUMBER(U8)),  AVERAGE(T8:U8), T8 )</f>
        <v>0.20279249999999999</v>
      </c>
      <c r="U79" s="15">
        <f>IF(ISNUMBER(T79*'Ranking Mask'!T8),COUNTIFS('Ranking Mask'!T$4:T$70,"&gt;0",T$75:T$141,"&gt;"&amp;T79)+1,IF(ISNUMBER(T79),'Ranking Mask'!T8,T79))</f>
        <v>33</v>
      </c>
      <c r="V79" s="8" t="str">
        <f>IF( AND(ISNUMBER(V8),ISNUMBER(W8)),  AVERAGE(V8:W8), V8 )</f>
        <v>NA</v>
      </c>
      <c r="W79" s="14" t="str">
        <f>IF(ISNUMBER(V79*'Ranking Mask'!V8), COUNTIFS('Ranking Mask'!V$4:V$70, "&gt;0", V$75:V$141, "&gt;"&amp;V79)+1, IF(ISNUMBER(V79),'Ranking Mask'!V8,V79))</f>
        <v>NA</v>
      </c>
      <c r="X79" s="9" t="str">
        <f>IF( AND(ISNUMBER(X8),ISNUMBER(Y8)),  AVERAGE(X8:Y8), X8 )</f>
        <v>NA</v>
      </c>
      <c r="Y79" s="15" t="str">
        <f>IF(ISNUMBER(X79*'Ranking Mask'!X8),COUNTIFS('Ranking Mask'!X$4:X$70,"&gt;0",X$75:X$141,"&gt;"&amp;X79)+1,IF(ISNUMBER(X79),'Ranking Mask'!X8,X79))</f>
        <v>NA</v>
      </c>
      <c r="Z79" s="8" t="str">
        <f>IF( AND(ISNUMBER(Z8),ISNUMBER(AA8)),  AVERAGE(Z8:AA8), Z8 )</f>
        <v>NA</v>
      </c>
      <c r="AA79" s="14" t="str">
        <f>IF(ISNUMBER(Z79*'Ranking Mask'!Z8), COUNTIFS('Ranking Mask'!Z$4:Z$70, "&gt;0", Z$75:Z$141, "&gt;"&amp;Z79)+1, IF(ISNUMBER(Z79),'Ranking Mask'!Z8,Z79))</f>
        <v>NA</v>
      </c>
      <c r="AB79" s="9" t="str">
        <f>IF( AND(ISNUMBER(AB8),ISNUMBER(AC8)),  AVERAGE(AB8:AC8), AB8 )</f>
        <v>NA</v>
      </c>
      <c r="AC79" s="15" t="str">
        <f>IF(ISNUMBER(AB79*'Ranking Mask'!AB8),COUNTIFS('Ranking Mask'!AB$4:AB$70,"&gt;0",AB$75:AB$141,"&gt;"&amp;AB79)+1,IF(ISNUMBER(AB79),'Ranking Mask'!AB8,AB79))</f>
        <v>NA</v>
      </c>
      <c r="AD79" s="8" t="str">
        <f>IF( AND(ISNUMBER(AD8),ISNUMBER(AE8)),  AVERAGE(AD8:AE8), AD8 )</f>
        <v>NA</v>
      </c>
      <c r="AE79" s="14" t="str">
        <f>IF(ISNUMBER(AD79*'Ranking Mask'!AD8), COUNTIFS('Ranking Mask'!AD$4:AD$70, "&gt;0", AD$75:AD$141, "&gt;"&amp;AD79)+1, IF(ISNUMBER(AD79),'Ranking Mask'!AD8,AD79))</f>
        <v>NA</v>
      </c>
      <c r="AF79" s="9" t="str">
        <f>IF( AND(ISNUMBER(AF8),ISNUMBER(AG8)),  AVERAGE(AF8:AG8), AF8 )</f>
        <v>NA</v>
      </c>
      <c r="AG79" s="15" t="str">
        <f>IF(ISNUMBER(AF79*'Ranking Mask'!AF8),COUNTIFS('Ranking Mask'!AF$4:AF$70,"&gt;0",AF$75:AF$141,"&gt;"&amp;AF79)+1,IF(ISNUMBER(AF79),'Ranking Mask'!AF8,AF79))</f>
        <v>NA</v>
      </c>
      <c r="AH79" s="8">
        <f>IF( AND(ISNUMBER(AH8),ISNUMBER(AI8)),  AVERAGE(AH8:AI8), AH8 )</f>
        <v>2.1773999999999998E-2</v>
      </c>
      <c r="AI79" s="14">
        <f>IF(ISNUMBER(AH79*'Ranking Mask'!AH8), COUNTIFS('Ranking Mask'!AH$4:AH$70, "&gt;0", AH$75:AH$141, "&gt;"&amp;AH79)+1, IF(ISNUMBER(AH79),'Ranking Mask'!AH8,AH79))</f>
        <v>17</v>
      </c>
      <c r="AJ79" s="9" t="str">
        <f>IF( AND(ISNUMBER(AJ8),ISNUMBER(AK8)),  AVERAGE(AJ8:AK8), AJ8 )</f>
        <v>NA</v>
      </c>
      <c r="AK79" s="15" t="str">
        <f>IF(ISNUMBER(AJ79*'Ranking Mask'!AJ8),COUNTIFS('Ranking Mask'!AJ$4:AJ$70,"&gt;0",AJ$75:AJ$141,"&gt;"&amp;AJ79)+1,IF(ISNUMBER(AJ79),'Ranking Mask'!AJ8,AJ79))</f>
        <v>NA</v>
      </c>
      <c r="AL79" s="8">
        <f>IF( AND(ISNUMBER(AL8),ISNUMBER(AM8)),  AVERAGE(AL8:AM8), AL8 )</f>
        <v>0.31648100000000001</v>
      </c>
      <c r="AM79" s="14">
        <f>IF(ISNUMBER(AL79*'Ranking Mask'!AL8), COUNTIFS('Ranking Mask'!AL$4:AL$70, "&gt;0", AL$75:AL$141, "&gt;"&amp;AL79)+1, IF(ISNUMBER(AL79),'Ranking Mask'!AL8,AL79))</f>
        <v>18</v>
      </c>
      <c r="AN79" s="9" t="str">
        <f>IF( AND(ISNUMBER(AN8),ISNUMBER(AO8)),  AVERAGE(AN8:AO8), AN8 )</f>
        <v>NA</v>
      </c>
      <c r="AO79" s="15" t="str">
        <f>IF(ISNUMBER(AN79*'Ranking Mask'!AN8),COUNTIFS('Ranking Mask'!AN$4:AN$70,"&gt;0",AN$75:AN$141,"&gt;"&amp;AN79)+1,IF(ISNUMBER(AN79),'Ranking Mask'!AN8,AN79))</f>
        <v>NA</v>
      </c>
    </row>
    <row r="80" spans="1:41" x14ac:dyDescent="0.25">
      <c r="A80" s="17" t="str">
        <f>SEG!A9</f>
        <v>BGU-IL (3)</v>
      </c>
      <c r="B80" s="8" t="str">
        <f>IF( AND(ISNUMBER(B9),ISNUMBER(C9)),  AVERAGE(B9:C9), B9 )</f>
        <v>NA</v>
      </c>
      <c r="C80" s="14" t="str">
        <f>IF(ISNUMBER(B80*'Ranking Mask'!B9), COUNTIFS('Ranking Mask'!B$4:B$70, "&gt;0", B$75:B$141, "&gt;"&amp;B80)+1, IF(ISNUMBER(B80),'Ranking Mask'!B9,B80))</f>
        <v>NA</v>
      </c>
      <c r="D80" s="9" t="str">
        <f>IF( AND(ISNUMBER(D9),ISNUMBER(E9)),  AVERAGE(D9:E9), D9 )</f>
        <v>NA</v>
      </c>
      <c r="E80" s="15" t="str">
        <f>IF(ISNUMBER(D80*'Ranking Mask'!D9),COUNTIFS('Ranking Mask'!D$4:D$70,"&gt;0",D$75:D$141,"&gt;"&amp;D80)+1,IF(ISNUMBER(D80),'Ranking Mask'!D9,D80))</f>
        <v>NA</v>
      </c>
      <c r="F80" s="8">
        <f>IF( AND(ISNUMBER(F9),ISNUMBER(G9)),  AVERAGE(F9:G9), F9 )</f>
        <v>3.4924999999999999E-3</v>
      </c>
      <c r="G80" s="14">
        <f>IF(ISNUMBER(F80*'Ranking Mask'!F9), COUNTIFS('Ranking Mask'!F$4:F$70, "&gt;0", F$75:F$141, "&gt;"&amp;F80)+1, IF(ISNUMBER(F80),'Ranking Mask'!F9,F80))</f>
        <v>18</v>
      </c>
      <c r="H80" s="9" t="str">
        <f>IF( AND(ISNUMBER(H9),ISNUMBER(I9)),  AVERAGE(H9:I9), H9 )</f>
        <v>NA</v>
      </c>
      <c r="I80" s="15" t="str">
        <f>IF(ISNUMBER(H80*'Ranking Mask'!H9),COUNTIFS('Ranking Mask'!H$4:H$70,"&gt;0",H$75:H$141,"&gt;"&amp;H80)+1,IF(ISNUMBER(H80),'Ranking Mask'!H9,H80))</f>
        <v>NA</v>
      </c>
      <c r="J80" s="8" t="str">
        <f>IF( AND(ISNUMBER(J9),ISNUMBER(K9)),  AVERAGE(J9:K9), J9 )</f>
        <v>NA</v>
      </c>
      <c r="K80" s="14" t="str">
        <f>IF(ISNUMBER(J80*'Ranking Mask'!J9), COUNTIFS('Ranking Mask'!J$4:J$70, "&gt;0", J$75:J$141, "&gt;"&amp;J80)+1, IF(ISNUMBER(J80),'Ranking Mask'!J9,J80))</f>
        <v>NA</v>
      </c>
      <c r="L80" s="9" t="str">
        <f>IF( AND(ISNUMBER(L9),ISNUMBER(M9)),  AVERAGE(L9:M9), L9 )</f>
        <v>NA</v>
      </c>
      <c r="M80" s="15" t="str">
        <f>IF(ISNUMBER(L80*'Ranking Mask'!L9),COUNTIFS('Ranking Mask'!L$4:L$70,"&gt;0",L$75:L$141,"&gt;"&amp;L80)+1,IF(ISNUMBER(L80),'Ranking Mask'!L9,L80))</f>
        <v>NA</v>
      </c>
      <c r="N80" s="8" t="str">
        <f>IF( AND(ISNUMBER(N9),ISNUMBER(O9)),  AVERAGE(N9:O9), N9 )</f>
        <v>NA</v>
      </c>
      <c r="O80" s="14" t="str">
        <f>IF(ISNUMBER(N80*'Ranking Mask'!N9), COUNTIFS('Ranking Mask'!N$4:N$70, "&gt;0", N$75:N$141, "&gt;"&amp;N80)+1, IF(ISNUMBER(N80),'Ranking Mask'!N9,N80))</f>
        <v>NA</v>
      </c>
      <c r="P80" s="9" t="str">
        <f>IF( AND(ISNUMBER(P9),ISNUMBER(Q9)),  AVERAGE(P9:Q9), P9 )</f>
        <v>NA</v>
      </c>
      <c r="Q80" s="15" t="str">
        <f>IF(ISNUMBER(P80*'Ranking Mask'!P9),COUNTIFS('Ranking Mask'!P$4:P$70,"&gt;0",P$75:P$141,"&gt;"&amp;P80)+1,IF(ISNUMBER(P80),'Ranking Mask'!P9,P80))</f>
        <v>NA</v>
      </c>
      <c r="R80" s="8">
        <f>IF( AND(ISNUMBER(R9),ISNUMBER(S9)),  AVERAGE(R9:S9), R9 )</f>
        <v>5.6913999999999999E-2</v>
      </c>
      <c r="S80" s="14">
        <f>IF(ISNUMBER(R80*'Ranking Mask'!R9), COUNTIFS('Ranking Mask'!R$4:R$70, "&gt;0", R$75:R$141, "&gt;"&amp;R80)+1, IF(ISNUMBER(R80),'Ranking Mask'!R9,R80))</f>
        <v>36</v>
      </c>
      <c r="T80" s="9">
        <f>IF( AND(ISNUMBER(T9),ISNUMBER(U9)),  AVERAGE(T9:U9), T9 )</f>
        <v>0.271758</v>
      </c>
      <c r="U80" s="15">
        <f>IF(ISNUMBER(T80*'Ranking Mask'!T9),COUNTIFS('Ranking Mask'!T$4:T$70,"&gt;0",T$75:T$141,"&gt;"&amp;T80)+1,IF(ISNUMBER(T80),'Ranking Mask'!T9,T80))</f>
        <v>20</v>
      </c>
      <c r="V80" s="8" t="str">
        <f>IF( AND(ISNUMBER(V9),ISNUMBER(W9)),  AVERAGE(V9:W9), V9 )</f>
        <v>NA</v>
      </c>
      <c r="W80" s="14" t="str">
        <f>IF(ISNUMBER(V80*'Ranking Mask'!V9), COUNTIFS('Ranking Mask'!V$4:V$70, "&gt;0", V$75:V$141, "&gt;"&amp;V80)+1, IF(ISNUMBER(V80),'Ranking Mask'!V9,V80))</f>
        <v>NA</v>
      </c>
      <c r="X80" s="9" t="str">
        <f>IF( AND(ISNUMBER(X9),ISNUMBER(Y9)),  AVERAGE(X9:Y9), X9 )</f>
        <v>NA</v>
      </c>
      <c r="Y80" s="15" t="str">
        <f>IF(ISNUMBER(X80*'Ranking Mask'!X9),COUNTIFS('Ranking Mask'!X$4:X$70,"&gt;0",X$75:X$141,"&gt;"&amp;X80)+1,IF(ISNUMBER(X80),'Ranking Mask'!X9,X80))</f>
        <v>NA</v>
      </c>
      <c r="Z80" s="8" t="str">
        <f>IF( AND(ISNUMBER(Z9),ISNUMBER(AA9)),  AVERAGE(Z9:AA9), Z9 )</f>
        <v>NA</v>
      </c>
      <c r="AA80" s="14" t="str">
        <f>IF(ISNUMBER(Z80*'Ranking Mask'!Z9), COUNTIFS('Ranking Mask'!Z$4:Z$70, "&gt;0", Z$75:Z$141, "&gt;"&amp;Z80)+1, IF(ISNUMBER(Z80),'Ranking Mask'!Z9,Z80))</f>
        <v>NA</v>
      </c>
      <c r="AB80" s="9" t="str">
        <f>IF( AND(ISNUMBER(AB9),ISNUMBER(AC9)),  AVERAGE(AB9:AC9), AB9 )</f>
        <v>NA</v>
      </c>
      <c r="AC80" s="15" t="str">
        <f>IF(ISNUMBER(AB80*'Ranking Mask'!AB9),COUNTIFS('Ranking Mask'!AB$4:AB$70,"&gt;0",AB$75:AB$141,"&gt;"&amp;AB80)+1,IF(ISNUMBER(AB80),'Ranking Mask'!AB9,AB80))</f>
        <v>NA</v>
      </c>
      <c r="AD80" s="8" t="str">
        <f>IF( AND(ISNUMBER(AD9),ISNUMBER(AE9)),  AVERAGE(AD9:AE9), AD9 )</f>
        <v>NA</v>
      </c>
      <c r="AE80" s="14" t="str">
        <f>IF(ISNUMBER(AD80*'Ranking Mask'!AD9), COUNTIFS('Ranking Mask'!AD$4:AD$70, "&gt;0", AD$75:AD$141, "&gt;"&amp;AD80)+1, IF(ISNUMBER(AD80),'Ranking Mask'!AD9,AD80))</f>
        <v>NA</v>
      </c>
      <c r="AF80" s="9">
        <f>IF( AND(ISNUMBER(AF9),ISNUMBER(AG9)),  AVERAGE(AF9:AG9), AF9 )</f>
        <v>9.2595000000000004E-3</v>
      </c>
      <c r="AG80" s="15">
        <f>IF(ISNUMBER(AF80*'Ranking Mask'!AF9),COUNTIFS('Ranking Mask'!AF$4:AF$70,"&gt;0",AF$75:AF$141,"&gt;"&amp;AF80)+1,IF(ISNUMBER(AF80),'Ranking Mask'!AF9,AF80))</f>
        <v>29</v>
      </c>
      <c r="AH80" s="8">
        <f>IF( AND(ISNUMBER(AH9),ISNUMBER(AI9)),  AVERAGE(AH9:AI9), AH9 )</f>
        <v>2.3070500000000001E-2</v>
      </c>
      <c r="AI80" s="14">
        <f>IF(ISNUMBER(AH80*'Ranking Mask'!AH9), COUNTIFS('Ranking Mask'!AH$4:AH$70, "&gt;0", AH$75:AH$141, "&gt;"&amp;AH80)+1, IF(ISNUMBER(AH80),'Ranking Mask'!AH9,AH80))</f>
        <v>15</v>
      </c>
      <c r="AJ80" s="9" t="str">
        <f>IF( AND(ISNUMBER(AJ9),ISNUMBER(AK9)),  AVERAGE(AJ9:AK9), AJ9 )</f>
        <v>NA</v>
      </c>
      <c r="AK80" s="15" t="str">
        <f>IF(ISNUMBER(AJ80*'Ranking Mask'!AJ9),COUNTIFS('Ranking Mask'!AJ$4:AJ$70,"&gt;0",AJ$75:AJ$141,"&gt;"&amp;AJ80)+1,IF(ISNUMBER(AJ80),'Ranking Mask'!AJ9,AJ80))</f>
        <v>NA</v>
      </c>
      <c r="AL80" s="8">
        <f>IF( AND(ISNUMBER(AL9),ISNUMBER(AM9)),  AVERAGE(AL9:AM9), AL9 )</f>
        <v>0.33563600000000005</v>
      </c>
      <c r="AM80" s="14">
        <f>IF(ISNUMBER(AL80*'Ranking Mask'!AL9), COUNTIFS('Ranking Mask'!AL$4:AL$70, "&gt;0", AL$75:AL$141, "&gt;"&amp;AL80)+1, IF(ISNUMBER(AL80),'Ranking Mask'!AL9,AL80))</f>
        <v>16</v>
      </c>
      <c r="AN80" s="9" t="str">
        <f>IF( AND(ISNUMBER(AN9),ISNUMBER(AO9)),  AVERAGE(AN9:AO9), AN9 )</f>
        <v>NA</v>
      </c>
      <c r="AO80" s="15" t="str">
        <f>IF(ISNUMBER(AN80*'Ranking Mask'!AN9),COUNTIFS('Ranking Mask'!AN$4:AN$70,"&gt;0",AN$75:AN$141,"&gt;"&amp;AN80)+1,IF(ISNUMBER(AN80),'Ranking Mask'!AN9,AN80))</f>
        <v>NA</v>
      </c>
    </row>
    <row r="81" spans="1:41" x14ac:dyDescent="0.25">
      <c r="A81" s="17" t="str">
        <f>SEG!A10</f>
        <v>BGU-IL (4)</v>
      </c>
      <c r="B81" s="8" t="str">
        <f>IF( AND(ISNUMBER(B10),ISNUMBER(C10)),  AVERAGE(B10:C10), B10 )</f>
        <v>NA</v>
      </c>
      <c r="C81" s="14" t="str">
        <f>IF(ISNUMBER(B81*'Ranking Mask'!B10), COUNTIFS('Ranking Mask'!B$4:B$70, "&gt;0", B$75:B$141, "&gt;"&amp;B81)+1, IF(ISNUMBER(B81),'Ranking Mask'!B10,B81))</f>
        <v>NA</v>
      </c>
      <c r="D81" s="9" t="str">
        <f>IF( AND(ISNUMBER(D10),ISNUMBER(E10)),  AVERAGE(D10:E10), D10 )</f>
        <v>NA</v>
      </c>
      <c r="E81" s="15" t="str">
        <f>IF(ISNUMBER(D81*'Ranking Mask'!D10),COUNTIFS('Ranking Mask'!D$4:D$70,"&gt;0",D$75:D$141,"&gt;"&amp;D81)+1,IF(ISNUMBER(D81),'Ranking Mask'!D10,D81))</f>
        <v>NA</v>
      </c>
      <c r="F81" s="8">
        <f>IF( AND(ISNUMBER(F10),ISNUMBER(G10)),  AVERAGE(F10:G10), F10 )</f>
        <v>9.5254999999999992E-3</v>
      </c>
      <c r="G81" s="14">
        <f>IF(ISNUMBER(F81*'Ranking Mask'!F10), COUNTIFS('Ranking Mask'!F$4:F$70, "&gt;0", F$75:F$141, "&gt;"&amp;F81)+1, IF(ISNUMBER(F81),'Ranking Mask'!F10,F81))</f>
        <v>15</v>
      </c>
      <c r="H81" s="9" t="str">
        <f>IF( AND(ISNUMBER(H10),ISNUMBER(I10)),  AVERAGE(H10:I10), H10 )</f>
        <v>NA</v>
      </c>
      <c r="I81" s="15" t="str">
        <f>IF(ISNUMBER(H81*'Ranking Mask'!H10),COUNTIFS('Ranking Mask'!H$4:H$70,"&gt;0",H$75:H$141,"&gt;"&amp;H81)+1,IF(ISNUMBER(H81),'Ranking Mask'!H10,H81))</f>
        <v>NA</v>
      </c>
      <c r="J81" s="8">
        <f>IF( AND(ISNUMBER(J10),ISNUMBER(K10)),  AVERAGE(J10:K10), J10 )</f>
        <v>0</v>
      </c>
      <c r="K81" s="14">
        <f>IF(ISNUMBER(J81*'Ranking Mask'!J10), COUNTIFS('Ranking Mask'!J$4:J$70, "&gt;0", J$75:J$141, "&gt;"&amp;J81)+1, IF(ISNUMBER(J81),'Ranking Mask'!J10,J81))</f>
        <v>27</v>
      </c>
      <c r="L81" s="9">
        <f>IF( AND(ISNUMBER(L10),ISNUMBER(M10)),  AVERAGE(L10:M10), L10 )</f>
        <v>0</v>
      </c>
      <c r="M81" s="15">
        <f>IF(ISNUMBER(L81*'Ranking Mask'!L10),COUNTIFS('Ranking Mask'!L$4:L$70,"&gt;0",L$75:L$141,"&gt;"&amp;L81)+1,IF(ISNUMBER(L81),'Ranking Mask'!L10,L81))</f>
        <v>9</v>
      </c>
      <c r="N81" s="8" t="str">
        <f>IF( AND(ISNUMBER(N10),ISNUMBER(O10)),  AVERAGE(N10:O10), N10 )</f>
        <v>NA</v>
      </c>
      <c r="O81" s="14" t="str">
        <f>IF(ISNUMBER(N81*'Ranking Mask'!N10), COUNTIFS('Ranking Mask'!N$4:N$70, "&gt;0", N$75:N$141, "&gt;"&amp;N81)+1, IF(ISNUMBER(N81),'Ranking Mask'!N10,N81))</f>
        <v>NA</v>
      </c>
      <c r="P81" s="9">
        <f>IF( AND(ISNUMBER(P10),ISNUMBER(Q10)),  AVERAGE(P10:Q10), P10 )</f>
        <v>0</v>
      </c>
      <c r="Q81" s="15">
        <f>IF(ISNUMBER(P81*'Ranking Mask'!P10),COUNTIFS('Ranking Mask'!P$4:P$70,"&gt;0",P$75:P$141,"&gt;"&amp;P81)+1,IF(ISNUMBER(P81),'Ranking Mask'!P10,P81))</f>
        <v>17</v>
      </c>
      <c r="R81" s="8">
        <f>IF( AND(ISNUMBER(R10),ISNUMBER(S10)),  AVERAGE(R10:S10), R10 )</f>
        <v>0.2411045</v>
      </c>
      <c r="S81" s="14">
        <f>IF(ISNUMBER(R81*'Ranking Mask'!R10), COUNTIFS('Ranking Mask'!R$4:R$70, "&gt;0", R$75:R$141, "&gt;"&amp;R81)+1, IF(ISNUMBER(R81),'Ranking Mask'!R10,R81))</f>
        <v>14</v>
      </c>
      <c r="T81" s="9">
        <f>IF( AND(ISNUMBER(T10),ISNUMBER(U10)),  AVERAGE(T10:U10), T10 )</f>
        <v>0.30075449999999998</v>
      </c>
      <c r="U81" s="15">
        <f>IF(ISNUMBER(T81*'Ranking Mask'!T10),COUNTIFS('Ranking Mask'!T$4:T$70,"&gt;0",T$75:T$141,"&gt;"&amp;T81)+1,IF(ISNUMBER(T81),'Ranking Mask'!T10,T81))</f>
        <v>18</v>
      </c>
      <c r="V81" s="8" t="str">
        <f>IF( AND(ISNUMBER(V10),ISNUMBER(W10)),  AVERAGE(V10:W10), V10 )</f>
        <v>NA</v>
      </c>
      <c r="W81" s="14" t="str">
        <f>IF(ISNUMBER(V81*'Ranking Mask'!V10), COUNTIFS('Ranking Mask'!V$4:V$70, "&gt;0", V$75:V$141, "&gt;"&amp;V81)+1, IF(ISNUMBER(V81),'Ranking Mask'!V10,V81))</f>
        <v>NA</v>
      </c>
      <c r="X81" s="9">
        <f>IF( AND(ISNUMBER(X10),ISNUMBER(Y10)),  AVERAGE(X10:Y10), X10 )</f>
        <v>3.5430499999999997E-2</v>
      </c>
      <c r="Y81" s="15">
        <f>IF(ISNUMBER(X81*'Ranking Mask'!X10),COUNTIFS('Ranking Mask'!X$4:X$70,"&gt;0",X$75:X$141,"&gt;"&amp;X81)+1,IF(ISNUMBER(X81),'Ranking Mask'!X10,X81))</f>
        <v>13</v>
      </c>
      <c r="Z81" s="8" t="str">
        <f>IF( AND(ISNUMBER(Z10),ISNUMBER(AA10)),  AVERAGE(Z10:AA10), Z10 )</f>
        <v>NA</v>
      </c>
      <c r="AA81" s="14" t="str">
        <f>IF(ISNUMBER(Z81*'Ranking Mask'!Z10), COUNTIFS('Ranking Mask'!Z$4:Z$70, "&gt;0", Z$75:Z$141, "&gt;"&amp;Z81)+1, IF(ISNUMBER(Z81),'Ranking Mask'!Z10,Z81))</f>
        <v>NA</v>
      </c>
      <c r="AB81" s="9" t="str">
        <f>IF( AND(ISNUMBER(AB10),ISNUMBER(AC10)),  AVERAGE(AB10:AC10), AB10 )</f>
        <v>NA</v>
      </c>
      <c r="AC81" s="15" t="str">
        <f>IF(ISNUMBER(AB81*'Ranking Mask'!AB10),COUNTIFS('Ranking Mask'!AB$4:AB$70,"&gt;0",AB$75:AB$141,"&gt;"&amp;AB81)+1,IF(ISNUMBER(AB81),'Ranking Mask'!AB10,AB81))</f>
        <v>NA</v>
      </c>
      <c r="AD81" s="8" t="str">
        <f>IF( AND(ISNUMBER(AD10),ISNUMBER(AE10)),  AVERAGE(AD10:AE10), AD10 )</f>
        <v>NA</v>
      </c>
      <c r="AE81" s="14" t="str">
        <f>IF(ISNUMBER(AD81*'Ranking Mask'!AD10), COUNTIFS('Ranking Mask'!AD$4:AD$70, "&gt;0", AD$75:AD$141, "&gt;"&amp;AD81)+1, IF(ISNUMBER(AD81),'Ranking Mask'!AD10,AD81))</f>
        <v>NA</v>
      </c>
      <c r="AF81" s="9">
        <f>IF( AND(ISNUMBER(AF10),ISNUMBER(AG10)),  AVERAGE(AF10:AG10), AF10 )</f>
        <v>0.17595150000000001</v>
      </c>
      <c r="AG81" s="15">
        <f>IF(ISNUMBER(AF81*'Ranking Mask'!AF10),COUNTIFS('Ranking Mask'!AF$4:AF$70,"&gt;0",AF$75:AF$141,"&gt;"&amp;AF81)+1,IF(ISNUMBER(AF81),'Ranking Mask'!AF10,AF81))</f>
        <v>20</v>
      </c>
      <c r="AH81" s="8">
        <f>IF( AND(ISNUMBER(AH10),ISNUMBER(AI10)),  AVERAGE(AH10:AI10), AH10 )</f>
        <v>1.224E-3</v>
      </c>
      <c r="AI81" s="14">
        <f>IF(ISNUMBER(AH81*'Ranking Mask'!AH10), COUNTIFS('Ranking Mask'!AH$4:AH$70, "&gt;0", AH$75:AH$141, "&gt;"&amp;AH81)+1, IF(ISNUMBER(AH81),'Ranking Mask'!AH10,AH81))</f>
        <v>28</v>
      </c>
      <c r="AJ81" s="9">
        <f>IF( AND(ISNUMBER(AJ10),ISNUMBER(AK10)),  AVERAGE(AJ10:AK10), AJ10 )</f>
        <v>0</v>
      </c>
      <c r="AK81" s="15">
        <f>IF(ISNUMBER(AJ81*'Ranking Mask'!AJ10),COUNTIFS('Ranking Mask'!AJ$4:AJ$70,"&gt;0",AJ$75:AJ$141,"&gt;"&amp;AJ81)+1,IF(ISNUMBER(AJ81),'Ranking Mask'!AJ10,AJ81))</f>
        <v>5</v>
      </c>
      <c r="AL81" s="8">
        <f>IF( AND(ISNUMBER(AL10),ISNUMBER(AM10)),  AVERAGE(AL10:AM10), AL10 )</f>
        <v>0.27682450000000003</v>
      </c>
      <c r="AM81" s="14">
        <f>IF(ISNUMBER(AL81*'Ranking Mask'!AL10), COUNTIFS('Ranking Mask'!AL$4:AL$70, "&gt;0", AL$75:AL$141, "&gt;"&amp;AL81)+1, IF(ISNUMBER(AL81),'Ranking Mask'!AL10,AL81))</f>
        <v>22</v>
      </c>
      <c r="AN81" s="9" t="str">
        <f>IF( AND(ISNUMBER(AN10),ISNUMBER(AO10)),  AVERAGE(AN10:AO10), AN10 )</f>
        <v>NA</v>
      </c>
      <c r="AO81" s="15" t="str">
        <f>IF(ISNUMBER(AN81*'Ranking Mask'!AN10),COUNTIFS('Ranking Mask'!AN$4:AN$70,"&gt;0",AN$75:AN$141,"&gt;"&amp;AN81)+1,IF(ISNUMBER(AN81),'Ranking Mask'!AN10,AN81))</f>
        <v>NA</v>
      </c>
    </row>
    <row r="82" spans="1:41" x14ac:dyDescent="0.25">
      <c r="A82" s="17" t="str">
        <f>SEG!A11</f>
        <v>BGU-IL (5)</v>
      </c>
      <c r="B82" s="8" t="str">
        <f>IF( AND(ISNUMBER(B11),ISNUMBER(C11)),  AVERAGE(B11:C11), B11 )</f>
        <v>NA</v>
      </c>
      <c r="C82" s="14" t="str">
        <f>IF(ISNUMBER(B82*'Ranking Mask'!B11), COUNTIFS('Ranking Mask'!B$4:B$70, "&gt;0", B$75:B$141, "&gt;"&amp;B82)+1, IF(ISNUMBER(B82),'Ranking Mask'!B11,B82))</f>
        <v>NA</v>
      </c>
      <c r="D82" s="9" t="str">
        <f>IF( AND(ISNUMBER(D11),ISNUMBER(E11)),  AVERAGE(D11:E11), D11 )</f>
        <v>NA</v>
      </c>
      <c r="E82" s="15" t="str">
        <f>IF(ISNUMBER(D82*'Ranking Mask'!D11),COUNTIFS('Ranking Mask'!D$4:D$70,"&gt;0",D$75:D$141,"&gt;"&amp;D82)+1,IF(ISNUMBER(D82),'Ranking Mask'!D11,D82))</f>
        <v>NA</v>
      </c>
      <c r="F82" s="8" t="str">
        <f>IF( AND(ISNUMBER(F11),ISNUMBER(G11)),  AVERAGE(F11:G11), F11 )</f>
        <v>NA</v>
      </c>
      <c r="G82" s="14" t="str">
        <f>IF(ISNUMBER(F82*'Ranking Mask'!F11), COUNTIFS('Ranking Mask'!F$4:F$70, "&gt;0", F$75:F$141, "&gt;"&amp;F82)+1, IF(ISNUMBER(F82),'Ranking Mask'!F11,F82))</f>
        <v>NA</v>
      </c>
      <c r="H82" s="9">
        <f>IF( AND(ISNUMBER(H11),ISNUMBER(I11)),  AVERAGE(H11:I11), H11 )</f>
        <v>8.1731999999999999E-2</v>
      </c>
      <c r="I82" s="15">
        <f>IF(ISNUMBER(H82*'Ranking Mask'!H11),COUNTIFS('Ranking Mask'!H$4:H$70,"&gt;0",H$75:H$141,"&gt;"&amp;H82)+1,IF(ISNUMBER(H82),'Ranking Mask'!H11,H82))</f>
        <v>5</v>
      </c>
      <c r="J82" s="8" t="str">
        <f>IF( AND(ISNUMBER(J11),ISNUMBER(K11)),  AVERAGE(J11:K11), J11 )</f>
        <v>NA</v>
      </c>
      <c r="K82" s="14" t="str">
        <f>IF(ISNUMBER(J82*'Ranking Mask'!J11), COUNTIFS('Ranking Mask'!J$4:J$70, "&gt;0", J$75:J$141, "&gt;"&amp;J82)+1, IF(ISNUMBER(J82),'Ranking Mask'!J11,J82))</f>
        <v>NA</v>
      </c>
      <c r="L82" s="9" t="str">
        <f>IF( AND(ISNUMBER(L11),ISNUMBER(M11)),  AVERAGE(L11:M11), L11 )</f>
        <v>NA</v>
      </c>
      <c r="M82" s="15" t="str">
        <f>IF(ISNUMBER(L82*'Ranking Mask'!L11),COUNTIFS('Ranking Mask'!L$4:L$70,"&gt;0",L$75:L$141,"&gt;"&amp;L82)+1,IF(ISNUMBER(L82),'Ranking Mask'!L11,L82))</f>
        <v>NA</v>
      </c>
      <c r="N82" s="8" t="str">
        <f>IF( AND(ISNUMBER(N11),ISNUMBER(O11)),  AVERAGE(N11:O11), N11 )</f>
        <v>NA</v>
      </c>
      <c r="O82" s="14" t="str">
        <f>IF(ISNUMBER(N82*'Ranking Mask'!N11), COUNTIFS('Ranking Mask'!N$4:N$70, "&gt;0", N$75:N$141, "&gt;"&amp;N82)+1, IF(ISNUMBER(N82),'Ranking Mask'!N11,N82))</f>
        <v>NA</v>
      </c>
      <c r="P82" s="9" t="str">
        <f>IF( AND(ISNUMBER(P11),ISNUMBER(Q11)),  AVERAGE(P11:Q11), P11 )</f>
        <v>NA</v>
      </c>
      <c r="Q82" s="15" t="str">
        <f>IF(ISNUMBER(P82*'Ranking Mask'!P11),COUNTIFS('Ranking Mask'!P$4:P$70,"&gt;0",P$75:P$141,"&gt;"&amp;P82)+1,IF(ISNUMBER(P82),'Ranking Mask'!P11,P82))</f>
        <v>NA</v>
      </c>
      <c r="R82" s="8" t="str">
        <f>IF( AND(ISNUMBER(R11),ISNUMBER(S11)),  AVERAGE(R11:S11), R11 )</f>
        <v>NA</v>
      </c>
      <c r="S82" s="14" t="str">
        <f>IF(ISNUMBER(R82*'Ranking Mask'!R11), COUNTIFS('Ranking Mask'!R$4:R$70, "&gt;0", R$75:R$141, "&gt;"&amp;R82)+1, IF(ISNUMBER(R82),'Ranking Mask'!R11,R82))</f>
        <v>NA</v>
      </c>
      <c r="T82" s="9">
        <f>IF( AND(ISNUMBER(T11),ISNUMBER(U11)),  AVERAGE(T11:U11), T11 )</f>
        <v>0.52031000000000005</v>
      </c>
      <c r="U82" s="15">
        <f>IF(ISNUMBER(T82*'Ranking Mask'!T11),COUNTIFS('Ranking Mask'!T$4:T$70,"&gt;0",T$75:T$141,"&gt;"&amp;T82)+1,IF(ISNUMBER(T82),'Ranking Mask'!T11,T82))</f>
        <v>11</v>
      </c>
      <c r="V82" s="8" t="str">
        <f>IF( AND(ISNUMBER(V11),ISNUMBER(W11)),  AVERAGE(V11:W11), V11 )</f>
        <v>NA</v>
      </c>
      <c r="W82" s="14" t="str">
        <f>IF(ISNUMBER(V82*'Ranking Mask'!V11), COUNTIFS('Ranking Mask'!V$4:V$70, "&gt;0", V$75:V$141, "&gt;"&amp;V82)+1, IF(ISNUMBER(V82),'Ranking Mask'!V11,V82))</f>
        <v>NA</v>
      </c>
      <c r="X82" s="9" t="str">
        <f>IF( AND(ISNUMBER(X11),ISNUMBER(Y11)),  AVERAGE(X11:Y11), X11 )</f>
        <v>NA</v>
      </c>
      <c r="Y82" s="15" t="str">
        <f>IF(ISNUMBER(X82*'Ranking Mask'!X11),COUNTIFS('Ranking Mask'!X$4:X$70,"&gt;0",X$75:X$141,"&gt;"&amp;X82)+1,IF(ISNUMBER(X82),'Ranking Mask'!X11,X82))</f>
        <v>NA</v>
      </c>
      <c r="Z82" s="8" t="str">
        <f>IF( AND(ISNUMBER(Z11),ISNUMBER(AA11)),  AVERAGE(Z11:AA11), Z11 )</f>
        <v>NA</v>
      </c>
      <c r="AA82" s="14" t="str">
        <f>IF(ISNUMBER(Z82*'Ranking Mask'!Z11), COUNTIFS('Ranking Mask'!Z$4:Z$70, "&gt;0", Z$75:Z$141, "&gt;"&amp;Z82)+1, IF(ISNUMBER(Z82),'Ranking Mask'!Z11,Z82))</f>
        <v>NA</v>
      </c>
      <c r="AB82" s="9" t="str">
        <f>IF( AND(ISNUMBER(AB11),ISNUMBER(AC11)),  AVERAGE(AB11:AC11), AB11 )</f>
        <v>NA</v>
      </c>
      <c r="AC82" s="15" t="str">
        <f>IF(ISNUMBER(AB82*'Ranking Mask'!AB11),COUNTIFS('Ranking Mask'!AB$4:AB$70,"&gt;0",AB$75:AB$141,"&gt;"&amp;AB82)+1,IF(ISNUMBER(AB82),'Ranking Mask'!AB11,AB82))</f>
        <v>NA</v>
      </c>
      <c r="AD82" s="8" t="str">
        <f>IF( AND(ISNUMBER(AD11),ISNUMBER(AE11)),  AVERAGE(AD11:AE11), AD11 )</f>
        <v>NA</v>
      </c>
      <c r="AE82" s="14" t="str">
        <f>IF(ISNUMBER(AD82*'Ranking Mask'!AD11), COUNTIFS('Ranking Mask'!AD$4:AD$70, "&gt;0", AD$75:AD$141, "&gt;"&amp;AD82)+1, IF(ISNUMBER(AD82),'Ranking Mask'!AD11,AD82))</f>
        <v>NA</v>
      </c>
      <c r="AF82" s="9">
        <f>IF( AND(ISNUMBER(AF11),ISNUMBER(AG11)),  AVERAGE(AF11:AG11), AF11 )</f>
        <v>0.3653845</v>
      </c>
      <c r="AG82" s="15">
        <f>IF(ISNUMBER(AF82*'Ranking Mask'!AF11),COUNTIFS('Ranking Mask'!AF$4:AF$70,"&gt;0",AF$75:AF$141,"&gt;"&amp;AF82)+1,IF(ISNUMBER(AF82),'Ranking Mask'!AF11,AF82))</f>
        <v>9</v>
      </c>
      <c r="AH82" s="8" t="str">
        <f>IF( AND(ISNUMBER(AH11),ISNUMBER(AI11)),  AVERAGE(AH11:AI11), AH11 )</f>
        <v>NA</v>
      </c>
      <c r="AI82" s="14" t="str">
        <f>IF(ISNUMBER(AH82*'Ranking Mask'!AH11), COUNTIFS('Ranking Mask'!AH$4:AH$70, "&gt;0", AH$75:AH$141, "&gt;"&amp;AH82)+1, IF(ISNUMBER(AH82),'Ranking Mask'!AH11,AH82))</f>
        <v>NA</v>
      </c>
      <c r="AJ82" s="9" t="str">
        <f>IF( AND(ISNUMBER(AJ11),ISNUMBER(AK11)),  AVERAGE(AJ11:AK11), AJ11 )</f>
        <v>NA</v>
      </c>
      <c r="AK82" s="15" t="str">
        <f>IF(ISNUMBER(AJ82*'Ranking Mask'!AJ11),COUNTIFS('Ranking Mask'!AJ$4:AJ$70,"&gt;0",AJ$75:AJ$141,"&gt;"&amp;AJ82)+1,IF(ISNUMBER(AJ82),'Ranking Mask'!AJ11,AJ82))</f>
        <v>NA</v>
      </c>
      <c r="AL82" s="8">
        <f>IF( AND(ISNUMBER(AL11),ISNUMBER(AM11)),  AVERAGE(AL11:AM11), AL11 )</f>
        <v>0.454905</v>
      </c>
      <c r="AM82" s="14">
        <f>IF(ISNUMBER(AL82*'Ranking Mask'!AL11), COUNTIFS('Ranking Mask'!AL$4:AL$70, "&gt;0", AL$75:AL$141, "&gt;"&amp;AL82)+1, IF(ISNUMBER(AL82),'Ranking Mask'!AL11,AL82))</f>
        <v>6</v>
      </c>
      <c r="AN82" s="9">
        <f>IF( AND(ISNUMBER(AN11),ISNUMBER(AO11)),  AVERAGE(AN11:AO11), AN11 )</f>
        <v>0.48239350000000003</v>
      </c>
      <c r="AO82" s="15">
        <f>IF(ISNUMBER(AN82*'Ranking Mask'!AN11),COUNTIFS('Ranking Mask'!AN$4:AN$70,"&gt;0",AN$75:AN$141,"&gt;"&amp;AN82)+1,IF(ISNUMBER(AN82),'Ranking Mask'!AN11,AN82))</f>
        <v>2</v>
      </c>
    </row>
    <row r="83" spans="1:41" x14ac:dyDescent="0.25">
      <c r="A83" s="17" t="str">
        <f>SEG!A12</f>
        <v>CAS-CN</v>
      </c>
      <c r="B83" s="8">
        <f>IF( AND(ISNUMBER(B12),ISNUMBER(C12)),  AVERAGE(B12:C12), B12 )</f>
        <v>4.26E-4</v>
      </c>
      <c r="C83" s="14">
        <f>IF(ISNUMBER(B83*'Ranking Mask'!B12), COUNTIFS('Ranking Mask'!B$4:B$70, "&gt;0", B$75:B$141, "&gt;"&amp;B83)+1, IF(ISNUMBER(B83),'Ranking Mask'!B12,B83))</f>
        <v>15</v>
      </c>
      <c r="D83" s="9">
        <f>IF( AND(ISNUMBER(D12),ISNUMBER(E12)),  AVERAGE(D12:E12), D12 )</f>
        <v>1.2455000000000001E-3</v>
      </c>
      <c r="E83" s="15">
        <f>IF(ISNUMBER(D83*'Ranking Mask'!D12),COUNTIFS('Ranking Mask'!D$4:D$70,"&gt;0",D$75:D$141,"&gt;"&amp;D83)+1,IF(ISNUMBER(D83),'Ranking Mask'!D12,D83))</f>
        <v>11</v>
      </c>
      <c r="F83" s="8">
        <f>IF( AND(ISNUMBER(F12),ISNUMBER(G12)),  AVERAGE(F12:G12), F12 )</f>
        <v>2.0848499999999999E-2</v>
      </c>
      <c r="G83" s="14">
        <f>IF(ISNUMBER(F83*'Ranking Mask'!F12), COUNTIFS('Ranking Mask'!F$4:F$70, "&gt;0", F$75:F$141, "&gt;"&amp;F83)+1, IF(ISNUMBER(F83),'Ranking Mask'!F12,F83))</f>
        <v>10</v>
      </c>
      <c r="H83" s="9">
        <f>IF( AND(ISNUMBER(H12),ISNUMBER(I12)),  AVERAGE(H12:I12), H12 )</f>
        <v>0.15097550000000001</v>
      </c>
      <c r="I83" s="15">
        <f>IF(ISNUMBER(H83*'Ranking Mask'!H12),COUNTIFS('Ranking Mask'!H$4:H$70,"&gt;0",H$75:H$141,"&gt;"&amp;H83)+1,IF(ISNUMBER(H83),'Ranking Mask'!H12,H83))</f>
        <v>4</v>
      </c>
      <c r="J83" s="8">
        <f>IF( AND(ISNUMBER(J12),ISNUMBER(K12)),  AVERAGE(J12:K12), J12 )</f>
        <v>2.4122999999999999E-2</v>
      </c>
      <c r="K83" s="14">
        <f>IF(ISNUMBER(J83*'Ranking Mask'!J12), COUNTIFS('Ranking Mask'!J$4:J$70, "&gt;0", J$75:J$141, "&gt;"&amp;J83)+1, IF(ISNUMBER(J83),'Ranking Mask'!J12,J83))</f>
        <v>17</v>
      </c>
      <c r="L83" s="9" t="str">
        <f>IF( AND(ISNUMBER(L12),ISNUMBER(M12)),  AVERAGE(L12:M12), L12 )</f>
        <v>NA</v>
      </c>
      <c r="M83" s="15" t="str">
        <f>IF(ISNUMBER(L83*'Ranking Mask'!L12),COUNTIFS('Ranking Mask'!L$4:L$70,"&gt;0",L$75:L$141,"&gt;"&amp;L83)+1,IF(ISNUMBER(L83),'Ranking Mask'!L12,L83))</f>
        <v>NA</v>
      </c>
      <c r="N83" s="8" t="str">
        <f>IF( AND(ISNUMBER(N12),ISNUMBER(O12)),  AVERAGE(N12:O12), N12 )</f>
        <v>NA</v>
      </c>
      <c r="O83" s="14" t="str">
        <f>IF(ISNUMBER(N83*'Ranking Mask'!N12), COUNTIFS('Ranking Mask'!N$4:N$70, "&gt;0", N$75:N$141, "&gt;"&amp;N83)+1, IF(ISNUMBER(N83),'Ranking Mask'!N12,N83))</f>
        <v>NA</v>
      </c>
      <c r="P83" s="9" t="str">
        <f>IF( AND(ISNUMBER(P12),ISNUMBER(Q12)),  AVERAGE(P12:Q12), P12 )</f>
        <v>NA</v>
      </c>
      <c r="Q83" s="15" t="str">
        <f>IF(ISNUMBER(P83*'Ranking Mask'!P12),COUNTIFS('Ranking Mask'!P$4:P$70,"&gt;0",P$75:P$141,"&gt;"&amp;P83)+1,IF(ISNUMBER(P83),'Ranking Mask'!P12,P83))</f>
        <v>NA</v>
      </c>
      <c r="R83" s="8">
        <f>IF( AND(ISNUMBER(R12),ISNUMBER(S12)),  AVERAGE(R12:S12), R12 )</f>
        <v>0.14721050000000002</v>
      </c>
      <c r="S83" s="14">
        <f>IF(ISNUMBER(R83*'Ranking Mask'!R12), COUNTIFS('Ranking Mask'!R$4:R$70, "&gt;0", R$75:R$141, "&gt;"&amp;R83)+1, IF(ISNUMBER(R83),'Ranking Mask'!R12,R83))</f>
        <v>26</v>
      </c>
      <c r="T83" s="9">
        <f>IF( AND(ISNUMBER(T12),ISNUMBER(U12)),  AVERAGE(T12:U12), T12 )</f>
        <v>0.19759099999999999</v>
      </c>
      <c r="U83" s="15">
        <f>IF(ISNUMBER(T83*'Ranking Mask'!T12),COUNTIFS('Ranking Mask'!T$4:T$70,"&gt;0",T$75:T$141,"&gt;"&amp;T83)+1,IF(ISNUMBER(T83),'Ranking Mask'!T12,T83))</f>
        <v>35</v>
      </c>
      <c r="V83" s="8" t="str">
        <f>IF( AND(ISNUMBER(V12),ISNUMBER(W12)),  AVERAGE(V12:W12), V12 )</f>
        <v>NA</v>
      </c>
      <c r="W83" s="14" t="str">
        <f>IF(ISNUMBER(V83*'Ranking Mask'!V12), COUNTIFS('Ranking Mask'!V$4:V$70, "&gt;0", V$75:V$141, "&gt;"&amp;V83)+1, IF(ISNUMBER(V83),'Ranking Mask'!V12,V83))</f>
        <v>NA</v>
      </c>
      <c r="X83" s="9" t="str">
        <f>IF( AND(ISNUMBER(X12),ISNUMBER(Y12)),  AVERAGE(X12:Y12), X12 )</f>
        <v>NA</v>
      </c>
      <c r="Y83" s="15" t="str">
        <f>IF(ISNUMBER(X83*'Ranking Mask'!X12),COUNTIFS('Ranking Mask'!X$4:X$70,"&gt;0",X$75:X$141,"&gt;"&amp;X83)+1,IF(ISNUMBER(X83),'Ranking Mask'!X12,X83))</f>
        <v>NA</v>
      </c>
      <c r="Z83" s="8" t="str">
        <f>IF( AND(ISNUMBER(Z12),ISNUMBER(AA12)),  AVERAGE(Z12:AA12), Z12 )</f>
        <v>NA</v>
      </c>
      <c r="AA83" s="14" t="str">
        <f>IF(ISNUMBER(Z83*'Ranking Mask'!Z12), COUNTIFS('Ranking Mask'!Z$4:Z$70, "&gt;0", Z$75:Z$141, "&gt;"&amp;Z83)+1, IF(ISNUMBER(Z83),'Ranking Mask'!Z12,Z83))</f>
        <v>NA</v>
      </c>
      <c r="AB83" s="9" t="str">
        <f>IF( AND(ISNUMBER(AB12),ISNUMBER(AC12)),  AVERAGE(AB12:AC12), AB12 )</f>
        <v>NA</v>
      </c>
      <c r="AC83" s="15" t="str">
        <f>IF(ISNUMBER(AB83*'Ranking Mask'!AB12),COUNTIFS('Ranking Mask'!AB$4:AB$70,"&gt;0",AB$75:AB$141,"&gt;"&amp;AB83)+1,IF(ISNUMBER(AB83),'Ranking Mask'!AB12,AB83))</f>
        <v>NA</v>
      </c>
      <c r="AD83" s="8" t="str">
        <f>IF( AND(ISNUMBER(AD12),ISNUMBER(AE12)),  AVERAGE(AD12:AE12), AD12 )</f>
        <v>NA</v>
      </c>
      <c r="AE83" s="14" t="str">
        <f>IF(ISNUMBER(AD83*'Ranking Mask'!AD12), COUNTIFS('Ranking Mask'!AD$4:AD$70, "&gt;0", AD$75:AD$141, "&gt;"&amp;AD83)+1, IF(ISNUMBER(AD83),'Ranking Mask'!AD12,AD83))</f>
        <v>NA</v>
      </c>
      <c r="AF83" s="9">
        <f>IF( AND(ISNUMBER(AF12),ISNUMBER(AG12)),  AVERAGE(AF12:AG12), AF12 )</f>
        <v>0.33520349999999999</v>
      </c>
      <c r="AG83" s="15">
        <f>IF(ISNUMBER(AF83*'Ranking Mask'!AF12),COUNTIFS('Ranking Mask'!AF$4:AF$70,"&gt;0",AF$75:AF$141,"&gt;"&amp;AF83)+1,IF(ISNUMBER(AF83),'Ranking Mask'!AF12,AF83))</f>
        <v>11</v>
      </c>
      <c r="AH83" s="8">
        <f>IF( AND(ISNUMBER(AH12),ISNUMBER(AI12)),  AVERAGE(AH12:AI12), AH12 )</f>
        <v>3.9056999999999994E-2</v>
      </c>
      <c r="AI83" s="14">
        <f>IF(ISNUMBER(AH83*'Ranking Mask'!AH12), COUNTIFS('Ranking Mask'!AH$4:AH$70, "&gt;0", AH$75:AH$141, "&gt;"&amp;AH83)+1, IF(ISNUMBER(AH83),'Ranking Mask'!AH12,AH83))</f>
        <v>12</v>
      </c>
      <c r="AJ83" s="9" t="str">
        <f>IF( AND(ISNUMBER(AJ12),ISNUMBER(AK12)),  AVERAGE(AJ12:AK12), AJ12 )</f>
        <v>NA</v>
      </c>
      <c r="AK83" s="15" t="str">
        <f>IF(ISNUMBER(AJ83*'Ranking Mask'!AJ12),COUNTIFS('Ranking Mask'!AJ$4:AJ$70,"&gt;0",AJ$75:AJ$141,"&gt;"&amp;AJ83)+1,IF(ISNUMBER(AJ83),'Ranking Mask'!AJ12,AJ83))</f>
        <v>NA</v>
      </c>
      <c r="AL83" s="8">
        <f>IF( AND(ISNUMBER(AL12),ISNUMBER(AM12)),  AVERAGE(AL12:AM12), AL12 )</f>
        <v>0.42627150000000003</v>
      </c>
      <c r="AM83" s="14">
        <f>IF(ISNUMBER(AL83*'Ranking Mask'!AL12), COUNTIFS('Ranking Mask'!AL$4:AL$70, "&gt;0", AL$75:AL$141, "&gt;"&amp;AL83)+1, IF(ISNUMBER(AL83),'Ranking Mask'!AL12,AL83))</f>
        <v>8</v>
      </c>
      <c r="AN83" s="9" t="str">
        <f>IF( AND(ISNUMBER(AN12),ISNUMBER(AO12)),  AVERAGE(AN12:AO12), AN12 )</f>
        <v>NA</v>
      </c>
      <c r="AO83" s="15" t="str">
        <f>IF(ISNUMBER(AN83*'Ranking Mask'!AN12),COUNTIFS('Ranking Mask'!AN$4:AN$70,"&gt;0",AN$75:AN$141,"&gt;"&amp;AN83)+1,IF(ISNUMBER(AN83),'Ranking Mask'!AN12,AN83))</f>
        <v>NA</v>
      </c>
    </row>
    <row r="84" spans="1:41" x14ac:dyDescent="0.25">
      <c r="A84" s="17" t="str">
        <f>SEG!A13</f>
        <v>COM-US</v>
      </c>
      <c r="B84" s="8" t="str">
        <f>IF( AND(ISNUMBER(B13),ISNUMBER(C13)),  AVERAGE(B13:C13), B13 )</f>
        <v>NA</v>
      </c>
      <c r="C84" s="14" t="str">
        <f>IF(ISNUMBER(B84*'Ranking Mask'!B13), COUNTIFS('Ranking Mask'!B$4:B$70, "&gt;0", B$75:B$141, "&gt;"&amp;B84)+1, IF(ISNUMBER(B84),'Ranking Mask'!B13,B84))</f>
        <v>NA</v>
      </c>
      <c r="D84" s="9" t="str">
        <f>IF( AND(ISNUMBER(D13),ISNUMBER(E13)),  AVERAGE(D13:E13), D13 )</f>
        <v>NA</v>
      </c>
      <c r="E84" s="15" t="str">
        <f>IF(ISNUMBER(D84*'Ranking Mask'!D13),COUNTIFS('Ranking Mask'!D$4:D$70,"&gt;0",D$75:D$141,"&gt;"&amp;D84)+1,IF(ISNUMBER(D84),'Ranking Mask'!D13,D84))</f>
        <v>NA</v>
      </c>
      <c r="F84" s="8" t="str">
        <f>IF( AND(ISNUMBER(F13),ISNUMBER(G13)),  AVERAGE(F13:G13), F13 )</f>
        <v>NA</v>
      </c>
      <c r="G84" s="14" t="str">
        <f>IF(ISNUMBER(F84*'Ranking Mask'!F13), COUNTIFS('Ranking Mask'!F$4:F$70, "&gt;0", F$75:F$141, "&gt;"&amp;F84)+1, IF(ISNUMBER(F84),'Ranking Mask'!F13,F84))</f>
        <v>NA</v>
      </c>
      <c r="H84" s="9" t="str">
        <f>IF( AND(ISNUMBER(H13),ISNUMBER(I13)),  AVERAGE(H13:I13), H13 )</f>
        <v>NA</v>
      </c>
      <c r="I84" s="15" t="str">
        <f>IF(ISNUMBER(H84*'Ranking Mask'!H13),COUNTIFS('Ranking Mask'!H$4:H$70,"&gt;0",H$75:H$141,"&gt;"&amp;H84)+1,IF(ISNUMBER(H84),'Ranking Mask'!H13,H84))</f>
        <v>NA</v>
      </c>
      <c r="J84" s="8">
        <f>IF( AND(ISNUMBER(J13),ISNUMBER(K13)),  AVERAGE(J13:K13), J13 )</f>
        <v>0</v>
      </c>
      <c r="K84" s="14">
        <f>IF(ISNUMBER(J84*'Ranking Mask'!J13), COUNTIFS('Ranking Mask'!J$4:J$70, "&gt;0", J$75:J$141, "&gt;"&amp;J84)+1, IF(ISNUMBER(J84),'Ranking Mask'!J13,J84))</f>
        <v>27</v>
      </c>
      <c r="L84" s="9" t="str">
        <f>IF( AND(ISNUMBER(L13),ISNUMBER(M13)),  AVERAGE(L13:M13), L13 )</f>
        <v>NA</v>
      </c>
      <c r="M84" s="15" t="str">
        <f>IF(ISNUMBER(L84*'Ranking Mask'!L13),COUNTIFS('Ranking Mask'!L$4:L$70,"&gt;0",L$75:L$141,"&gt;"&amp;L84)+1,IF(ISNUMBER(L84),'Ranking Mask'!L13,L84))</f>
        <v>NA</v>
      </c>
      <c r="N84" s="8">
        <f>IF( AND(ISNUMBER(N13),ISNUMBER(O13)),  AVERAGE(N13:O13), N13 )</f>
        <v>0.13844049999999999</v>
      </c>
      <c r="O84" s="14">
        <f>IF(ISNUMBER(N84*'Ranking Mask'!N13), COUNTIFS('Ranking Mask'!N$4:N$70, "&gt;0", N$75:N$141, "&gt;"&amp;N84)+1, IF(ISNUMBER(N84),'Ranking Mask'!N13,N84))</f>
        <v>12</v>
      </c>
      <c r="P84" s="9">
        <f>IF( AND(ISNUMBER(P13),ISNUMBER(Q13)),  AVERAGE(P13:Q13), P13 )</f>
        <v>9.5677999999999999E-2</v>
      </c>
      <c r="Q84" s="15">
        <f>IF(ISNUMBER(P84*'Ranking Mask'!P13),COUNTIFS('Ranking Mask'!P$4:P$70,"&gt;0",P$75:P$141,"&gt;"&amp;P84)+1,IF(ISNUMBER(P84),'Ranking Mask'!P13,P84))</f>
        <v>13</v>
      </c>
      <c r="R84" s="8">
        <f>IF( AND(ISNUMBER(R13),ISNUMBER(S13)),  AVERAGE(R13:S13), R13 )</f>
        <v>5.0640000000000004E-2</v>
      </c>
      <c r="S84" s="14">
        <f>IF(ISNUMBER(R84*'Ranking Mask'!R13), COUNTIFS('Ranking Mask'!R$4:R$70, "&gt;0", R$75:R$141, "&gt;"&amp;R84)+1, IF(ISNUMBER(R84),'Ranking Mask'!R13,R84))</f>
        <v>37</v>
      </c>
      <c r="T84" s="9">
        <f>IF( AND(ISNUMBER(T13),ISNUMBER(U13)),  AVERAGE(T13:U13), T13 )</f>
        <v>0.147869</v>
      </c>
      <c r="U84" s="15">
        <f>IF(ISNUMBER(T84*'Ranking Mask'!T13),COUNTIFS('Ranking Mask'!T$4:T$70,"&gt;0",T$75:T$141,"&gt;"&amp;T84)+1,IF(ISNUMBER(T84),'Ranking Mask'!T13,T84))</f>
        <v>37</v>
      </c>
      <c r="V84" s="8" t="str">
        <f>IF( AND(ISNUMBER(V13),ISNUMBER(W13)),  AVERAGE(V13:W13), V13 )</f>
        <v>NA</v>
      </c>
      <c r="W84" s="14" t="str">
        <f>IF(ISNUMBER(V84*'Ranking Mask'!V13), COUNTIFS('Ranking Mask'!V$4:V$70, "&gt;0", V$75:V$141, "&gt;"&amp;V84)+1, IF(ISNUMBER(V84),'Ranking Mask'!V13,V84))</f>
        <v>NA</v>
      </c>
      <c r="X84" s="9">
        <f>IF( AND(ISNUMBER(X13),ISNUMBER(Y13)),  AVERAGE(X13:Y13), X13 )</f>
        <v>5.6746499999999998E-2</v>
      </c>
      <c r="Y84" s="15">
        <f>IF(ISNUMBER(X84*'Ranking Mask'!X13),COUNTIFS('Ranking Mask'!X$4:X$70,"&gt;0",X$75:X$141,"&gt;"&amp;X84)+1,IF(ISNUMBER(X84),'Ranking Mask'!X13,X84))</f>
        <v>12</v>
      </c>
      <c r="Z84" s="8" t="str">
        <f>IF( AND(ISNUMBER(Z13),ISNUMBER(AA13)),  AVERAGE(Z13:AA13), Z13 )</f>
        <v>NA</v>
      </c>
      <c r="AA84" s="14" t="str">
        <f>IF(ISNUMBER(Z84*'Ranking Mask'!Z13), COUNTIFS('Ranking Mask'!Z$4:Z$70, "&gt;0", Z$75:Z$141, "&gt;"&amp;Z84)+1, IF(ISNUMBER(Z84),'Ranking Mask'!Z13,Z84))</f>
        <v>NA</v>
      </c>
      <c r="AB84" s="9" t="str">
        <f>IF( AND(ISNUMBER(AB13),ISNUMBER(AC13)),  AVERAGE(AB13:AC13), AB13 )</f>
        <v>NA</v>
      </c>
      <c r="AC84" s="15" t="str">
        <f>IF(ISNUMBER(AB84*'Ranking Mask'!AB13),COUNTIFS('Ranking Mask'!AB$4:AB$70,"&gt;0",AB$75:AB$141,"&gt;"&amp;AB84)+1,IF(ISNUMBER(AB84),'Ranking Mask'!AB13,AB84))</f>
        <v>NA</v>
      </c>
      <c r="AD84" s="8" t="str">
        <f>IF( AND(ISNUMBER(AD13),ISNUMBER(AE13)),  AVERAGE(AD13:AE13), AD13 )</f>
        <v>NA</v>
      </c>
      <c r="AE84" s="14" t="str">
        <f>IF(ISNUMBER(AD84*'Ranking Mask'!AD13), COUNTIFS('Ranking Mask'!AD$4:AD$70, "&gt;0", AD$75:AD$141, "&gt;"&amp;AD84)+1, IF(ISNUMBER(AD84),'Ranking Mask'!AD13,AD84))</f>
        <v>NA</v>
      </c>
      <c r="AF84" s="9" t="str">
        <f>IF( AND(ISNUMBER(AF13),ISNUMBER(AG13)),  AVERAGE(AF13:AG13), AF13 )</f>
        <v>NA</v>
      </c>
      <c r="AG84" s="15" t="str">
        <f>IF(ISNUMBER(AF84*'Ranking Mask'!AF13),COUNTIFS('Ranking Mask'!AF$4:AF$70,"&gt;0",AF$75:AF$141,"&gt;"&amp;AF84)+1,IF(ISNUMBER(AF84),'Ranking Mask'!AF13,AF84))</f>
        <v>NA</v>
      </c>
      <c r="AH84" s="8" t="str">
        <f>IF( AND(ISNUMBER(AH13),ISNUMBER(AI13)),  AVERAGE(AH13:AI13), AH13 )</f>
        <v>NA</v>
      </c>
      <c r="AI84" s="14" t="str">
        <f>IF(ISNUMBER(AH84*'Ranking Mask'!AH13), COUNTIFS('Ranking Mask'!AH$4:AH$70, "&gt;0", AH$75:AH$141, "&gt;"&amp;AH84)+1, IF(ISNUMBER(AH84),'Ranking Mask'!AH13,AH84))</f>
        <v>NA</v>
      </c>
      <c r="AJ84" s="9" t="str">
        <f>IF( AND(ISNUMBER(AJ13),ISNUMBER(AK13)),  AVERAGE(AJ13:AK13), AJ13 )</f>
        <v>NA</v>
      </c>
      <c r="AK84" s="15" t="str">
        <f>IF(ISNUMBER(AJ84*'Ranking Mask'!AJ13),COUNTIFS('Ranking Mask'!AJ$4:AJ$70,"&gt;0",AJ$75:AJ$141,"&gt;"&amp;AJ84)+1,IF(ISNUMBER(AJ84),'Ranking Mask'!AJ13,AJ84))</f>
        <v>NA</v>
      </c>
      <c r="AL84" s="8" t="str">
        <f>IF( AND(ISNUMBER(AL13),ISNUMBER(AM13)),  AVERAGE(AL13:AM13), AL13 )</f>
        <v>NA</v>
      </c>
      <c r="AM84" s="14" t="str">
        <f>IF(ISNUMBER(AL84*'Ranking Mask'!AL13), COUNTIFS('Ranking Mask'!AL$4:AL$70, "&gt;0", AL$75:AL$141, "&gt;"&amp;AL84)+1, IF(ISNUMBER(AL84),'Ranking Mask'!AL13,AL84))</f>
        <v>NA</v>
      </c>
      <c r="AN84" s="9" t="str">
        <f>IF( AND(ISNUMBER(AN13),ISNUMBER(AO13)),  AVERAGE(AN13:AO13), AN13 )</f>
        <v>NA</v>
      </c>
      <c r="AO84" s="15" t="str">
        <f>IF(ISNUMBER(AN84*'Ranking Mask'!AN13),COUNTIFS('Ranking Mask'!AN$4:AN$70,"&gt;0",AN$75:AN$141,"&gt;"&amp;AN84)+1,IF(ISNUMBER(AN84),'Ranking Mask'!AN13,AN84))</f>
        <v>NA</v>
      </c>
    </row>
    <row r="85" spans="1:41" x14ac:dyDescent="0.25">
      <c r="A85" s="17" t="str">
        <f>SEG!A14</f>
        <v>CUHK-HK</v>
      </c>
      <c r="B85" s="8" t="str">
        <f>IF( AND(ISNUMBER(B14),ISNUMBER(C14)),  AVERAGE(B14:C14), B14 )</f>
        <v>NA</v>
      </c>
      <c r="C85" s="14" t="str">
        <f>IF(ISNUMBER(B85*'Ranking Mask'!B14), COUNTIFS('Ranking Mask'!B$4:B$70, "&gt;0", B$75:B$141, "&gt;"&amp;B85)+1, IF(ISNUMBER(B85),'Ranking Mask'!B14,B85))</f>
        <v>NA</v>
      </c>
      <c r="D85" s="9" t="str">
        <f>IF( AND(ISNUMBER(D14),ISNUMBER(E14)),  AVERAGE(D14:E14), D14 )</f>
        <v>NA</v>
      </c>
      <c r="E85" s="15" t="str">
        <f>IF(ISNUMBER(D85*'Ranking Mask'!D14),COUNTIFS('Ranking Mask'!D$4:D$70,"&gt;0",D$75:D$141,"&gt;"&amp;D85)+1,IF(ISNUMBER(D85),'Ranking Mask'!D14,D85))</f>
        <v>NA</v>
      </c>
      <c r="F85" s="8" t="str">
        <f>IF( AND(ISNUMBER(F14),ISNUMBER(G14)),  AVERAGE(F14:G14), F14 )</f>
        <v>NA</v>
      </c>
      <c r="G85" s="14" t="str">
        <f>IF(ISNUMBER(F85*'Ranking Mask'!F14), COUNTIFS('Ranking Mask'!F$4:F$70, "&gt;0", F$75:F$141, "&gt;"&amp;F85)+1, IF(ISNUMBER(F85),'Ranking Mask'!F14,F85))</f>
        <v>NA</v>
      </c>
      <c r="H85" s="9" t="str">
        <f>IF( AND(ISNUMBER(H14),ISNUMBER(I14)),  AVERAGE(H14:I14), H14 )</f>
        <v>NA</v>
      </c>
      <c r="I85" s="15" t="str">
        <f>IF(ISNUMBER(H85*'Ranking Mask'!H14),COUNTIFS('Ranking Mask'!H$4:H$70,"&gt;0",H$75:H$141,"&gt;"&amp;H85)+1,IF(ISNUMBER(H85),'Ranking Mask'!H14,H85))</f>
        <v>NA</v>
      </c>
      <c r="J85" s="8" t="str">
        <f>IF( AND(ISNUMBER(J14),ISNUMBER(K14)),  AVERAGE(J14:K14), J14 )</f>
        <v>NA</v>
      </c>
      <c r="K85" s="14" t="str">
        <f>IF(ISNUMBER(J85*'Ranking Mask'!J14), COUNTIFS('Ranking Mask'!J$4:J$70, "&gt;0", J$75:J$141, "&gt;"&amp;J85)+1, IF(ISNUMBER(J85),'Ranking Mask'!J14,J85))</f>
        <v>NA</v>
      </c>
      <c r="L85" s="9" t="str">
        <f>IF( AND(ISNUMBER(L14),ISNUMBER(M14)),  AVERAGE(L14:M14), L14 )</f>
        <v>NA</v>
      </c>
      <c r="M85" s="15" t="str">
        <f>IF(ISNUMBER(L85*'Ranking Mask'!L14),COUNTIFS('Ranking Mask'!L$4:L$70,"&gt;0",L$75:L$141,"&gt;"&amp;L85)+1,IF(ISNUMBER(L85),'Ranking Mask'!L14,L85))</f>
        <v>NA</v>
      </c>
      <c r="N85" s="8" t="str">
        <f>IF( AND(ISNUMBER(N14),ISNUMBER(O14)),  AVERAGE(N14:O14), N14 )</f>
        <v>NA</v>
      </c>
      <c r="O85" s="14" t="str">
        <f>IF(ISNUMBER(N85*'Ranking Mask'!N14), COUNTIFS('Ranking Mask'!N$4:N$70, "&gt;0", N$75:N$141, "&gt;"&amp;N85)+1, IF(ISNUMBER(N85),'Ranking Mask'!N14,N85))</f>
        <v>NA</v>
      </c>
      <c r="P85" s="9" t="str">
        <f>IF( AND(ISNUMBER(P14),ISNUMBER(Q14)),  AVERAGE(P14:Q14), P14 )</f>
        <v>NA</v>
      </c>
      <c r="Q85" s="15" t="str">
        <f>IF(ISNUMBER(P85*'Ranking Mask'!P14),COUNTIFS('Ranking Mask'!P$4:P$70,"&gt;0",P$75:P$141,"&gt;"&amp;P85)+1,IF(ISNUMBER(P85),'Ranking Mask'!P14,P85))</f>
        <v>NA</v>
      </c>
      <c r="R85" s="8">
        <f>IF( AND(ISNUMBER(R14),ISNUMBER(S14)),  AVERAGE(R14:S14), R14 )</f>
        <v>9.8177500000000001E-2</v>
      </c>
      <c r="S85" s="14">
        <f>IF(ISNUMBER(R85*'Ranking Mask'!R14), COUNTIFS('Ranking Mask'!R$4:R$70, "&gt;0", R$75:R$141, "&gt;"&amp;R85)+1, IF(ISNUMBER(R85),'Ranking Mask'!R14,R85))</f>
        <v>33</v>
      </c>
      <c r="T85" s="9" t="str">
        <f>IF( AND(ISNUMBER(T14),ISNUMBER(U14)),  AVERAGE(T14:U14), T14 )</f>
        <v>NA</v>
      </c>
      <c r="U85" s="15" t="str">
        <f>IF(ISNUMBER(T85*'Ranking Mask'!T14),COUNTIFS('Ranking Mask'!T$4:T$70,"&gt;0",T$75:T$141,"&gt;"&amp;T85)+1,IF(ISNUMBER(T85),'Ranking Mask'!T14,T85))</f>
        <v>NA</v>
      </c>
      <c r="V85" s="8" t="str">
        <f>IF( AND(ISNUMBER(V14),ISNUMBER(W14)),  AVERAGE(V14:W14), V14 )</f>
        <v>NA</v>
      </c>
      <c r="W85" s="14" t="str">
        <f>IF(ISNUMBER(V85*'Ranking Mask'!V14), COUNTIFS('Ranking Mask'!V$4:V$70, "&gt;0", V$75:V$141, "&gt;"&amp;V85)+1, IF(ISNUMBER(V85),'Ranking Mask'!V14,V85))</f>
        <v>NA</v>
      </c>
      <c r="X85" s="9" t="str">
        <f>IF( AND(ISNUMBER(X14),ISNUMBER(Y14)),  AVERAGE(X14:Y14), X14 )</f>
        <v>NA</v>
      </c>
      <c r="Y85" s="15" t="str">
        <f>IF(ISNUMBER(X85*'Ranking Mask'!X14),COUNTIFS('Ranking Mask'!X$4:X$70,"&gt;0",X$75:X$141,"&gt;"&amp;X85)+1,IF(ISNUMBER(X85),'Ranking Mask'!X14,X85))</f>
        <v>NA</v>
      </c>
      <c r="Z85" s="8" t="str">
        <f>IF( AND(ISNUMBER(Z14),ISNUMBER(AA14)),  AVERAGE(Z14:AA14), Z14 )</f>
        <v>NA</v>
      </c>
      <c r="AA85" s="14" t="str">
        <f>IF(ISNUMBER(Z85*'Ranking Mask'!Z14), COUNTIFS('Ranking Mask'!Z$4:Z$70, "&gt;0", Z$75:Z$141, "&gt;"&amp;Z85)+1, IF(ISNUMBER(Z85),'Ranking Mask'!Z14,Z85))</f>
        <v>NA</v>
      </c>
      <c r="AB85" s="9" t="str">
        <f>IF( AND(ISNUMBER(AB14),ISNUMBER(AC14)),  AVERAGE(AB14:AC14), AB14 )</f>
        <v>NA</v>
      </c>
      <c r="AC85" s="15" t="str">
        <f>IF(ISNUMBER(AB85*'Ranking Mask'!AB14),COUNTIFS('Ranking Mask'!AB$4:AB$70,"&gt;0",AB$75:AB$141,"&gt;"&amp;AB85)+1,IF(ISNUMBER(AB85),'Ranking Mask'!AB14,AB85))</f>
        <v>NA</v>
      </c>
      <c r="AD85" s="8" t="str">
        <f>IF( AND(ISNUMBER(AD14),ISNUMBER(AE14)),  AVERAGE(AD14:AE14), AD14 )</f>
        <v>NA</v>
      </c>
      <c r="AE85" s="14" t="str">
        <f>IF(ISNUMBER(AD85*'Ranking Mask'!AD14), COUNTIFS('Ranking Mask'!AD$4:AD$70, "&gt;0", AD$75:AD$141, "&gt;"&amp;AD85)+1, IF(ISNUMBER(AD85),'Ranking Mask'!AD14,AD85))</f>
        <v>NA</v>
      </c>
      <c r="AF85" s="9" t="str">
        <f>IF( AND(ISNUMBER(AF14),ISNUMBER(AG14)),  AVERAGE(AF14:AG14), AF14 )</f>
        <v>NA</v>
      </c>
      <c r="AG85" s="15" t="str">
        <f>IF(ISNUMBER(AF85*'Ranking Mask'!AF14),COUNTIFS('Ranking Mask'!AF$4:AF$70,"&gt;0",AF$75:AF$141,"&gt;"&amp;AF85)+1,IF(ISNUMBER(AF85),'Ranking Mask'!AF14,AF85))</f>
        <v>NA</v>
      </c>
      <c r="AH85" s="8" t="str">
        <f>IF( AND(ISNUMBER(AH14),ISNUMBER(AI14)),  AVERAGE(AH14:AI14), AH14 )</f>
        <v>NA</v>
      </c>
      <c r="AI85" s="14" t="str">
        <f>IF(ISNUMBER(AH85*'Ranking Mask'!AH14), COUNTIFS('Ranking Mask'!AH$4:AH$70, "&gt;0", AH$75:AH$141, "&gt;"&amp;AH85)+1, IF(ISNUMBER(AH85),'Ranking Mask'!AH14,AH85))</f>
        <v>NA</v>
      </c>
      <c r="AJ85" s="9" t="str">
        <f>IF( AND(ISNUMBER(AJ14),ISNUMBER(AK14)),  AVERAGE(AJ14:AK14), AJ14 )</f>
        <v>NA</v>
      </c>
      <c r="AK85" s="15" t="str">
        <f>IF(ISNUMBER(AJ85*'Ranking Mask'!AJ14),COUNTIFS('Ranking Mask'!AJ$4:AJ$70,"&gt;0",AJ$75:AJ$141,"&gt;"&amp;AJ85)+1,IF(ISNUMBER(AJ85),'Ranking Mask'!AJ14,AJ85))</f>
        <v>NA</v>
      </c>
      <c r="AL85" s="8" t="str">
        <f>IF( AND(ISNUMBER(AL14),ISNUMBER(AM14)),  AVERAGE(AL14:AM14), AL14 )</f>
        <v>NA</v>
      </c>
      <c r="AM85" s="14" t="str">
        <f>IF(ISNUMBER(AL85*'Ranking Mask'!AL14), COUNTIFS('Ranking Mask'!AL$4:AL$70, "&gt;0", AL$75:AL$141, "&gt;"&amp;AL85)+1, IF(ISNUMBER(AL85),'Ranking Mask'!AL14,AL85))</f>
        <v>NA</v>
      </c>
      <c r="AN85" s="9" t="str">
        <f>IF( AND(ISNUMBER(AN14),ISNUMBER(AO14)),  AVERAGE(AN14:AO14), AN14 )</f>
        <v>NA</v>
      </c>
      <c r="AO85" s="15" t="str">
        <f>IF(ISNUMBER(AN85*'Ranking Mask'!AN14),COUNTIFS('Ranking Mask'!AN$4:AN$70,"&gt;0",AN$75:AN$141,"&gt;"&amp;AN85)+1,IF(ISNUMBER(AN85),'Ranking Mask'!AN14,AN85))</f>
        <v>NA</v>
      </c>
    </row>
    <row r="86" spans="1:41" x14ac:dyDescent="0.25">
      <c r="A86" s="17" t="str">
        <f>SEG!A15</f>
        <v>CUL-UK</v>
      </c>
      <c r="B86" s="8" t="str">
        <f>IF( AND(ISNUMBER(B15),ISNUMBER(C15)),  AVERAGE(B15:C15), B15 )</f>
        <v>NA</v>
      </c>
      <c r="C86" s="14" t="str">
        <f>IF(ISNUMBER(B86*'Ranking Mask'!B15), COUNTIFS('Ranking Mask'!B$4:B$70, "&gt;0", B$75:B$141, "&gt;"&amp;B86)+1, IF(ISNUMBER(B86),'Ranking Mask'!B15,B86))</f>
        <v>NA</v>
      </c>
      <c r="D86" s="9" t="str">
        <f>IF( AND(ISNUMBER(D15),ISNUMBER(E15)),  AVERAGE(D15:E15), D15 )</f>
        <v>NA</v>
      </c>
      <c r="E86" s="15" t="str">
        <f>IF(ISNUMBER(D86*'Ranking Mask'!D15),COUNTIFS('Ranking Mask'!D$4:D$70,"&gt;0",D$75:D$141,"&gt;"&amp;D86)+1,IF(ISNUMBER(D86),'Ranking Mask'!D15,D86))</f>
        <v>NA</v>
      </c>
      <c r="F86" s="8" t="str">
        <f>IF( AND(ISNUMBER(F15),ISNUMBER(G15)),  AVERAGE(F15:G15), F15 )</f>
        <v>NA</v>
      </c>
      <c r="G86" s="14" t="str">
        <f>IF(ISNUMBER(F86*'Ranking Mask'!F15), COUNTIFS('Ranking Mask'!F$4:F$70, "&gt;0", F$75:F$141, "&gt;"&amp;F86)+1, IF(ISNUMBER(F86),'Ranking Mask'!F15,F86))</f>
        <v>NA</v>
      </c>
      <c r="H86" s="9" t="str">
        <f>IF( AND(ISNUMBER(H15),ISNUMBER(I15)),  AVERAGE(H15:I15), H15 )</f>
        <v>NA</v>
      </c>
      <c r="I86" s="15" t="str">
        <f>IF(ISNUMBER(H86*'Ranking Mask'!H15),COUNTIFS('Ranking Mask'!H$4:H$70,"&gt;0",H$75:H$141,"&gt;"&amp;H86)+1,IF(ISNUMBER(H86),'Ranking Mask'!H15,H86))</f>
        <v>NA</v>
      </c>
      <c r="J86" s="8">
        <f>IF( AND(ISNUMBER(J15),ISNUMBER(K15)),  AVERAGE(J15:K15), J15 )</f>
        <v>0</v>
      </c>
      <c r="K86" s="14">
        <f>IF(ISNUMBER(J86*'Ranking Mask'!J15), COUNTIFS('Ranking Mask'!J$4:J$70, "&gt;0", J$75:J$141, "&gt;"&amp;J86)+1, IF(ISNUMBER(J86),'Ranking Mask'!J15,J86))</f>
        <v>27</v>
      </c>
      <c r="L86" s="9" t="str">
        <f>IF( AND(ISNUMBER(L15),ISNUMBER(M15)),  AVERAGE(L15:M15), L15 )</f>
        <v>NA</v>
      </c>
      <c r="M86" s="15" t="str">
        <f>IF(ISNUMBER(L86*'Ranking Mask'!L15),COUNTIFS('Ranking Mask'!L$4:L$70,"&gt;0",L$75:L$141,"&gt;"&amp;L86)+1,IF(ISNUMBER(L86),'Ranking Mask'!L15,L86))</f>
        <v>NA</v>
      </c>
      <c r="N86" s="8">
        <f>IF( AND(ISNUMBER(N15),ISNUMBER(O15)),  AVERAGE(N15:O15), N15 )</f>
        <v>0</v>
      </c>
      <c r="O86" s="14">
        <f>IF(ISNUMBER(N86*'Ranking Mask'!N15), COUNTIFS('Ranking Mask'!N$4:N$70, "&gt;0", N$75:N$141, "&gt;"&amp;N86)+1, IF(ISNUMBER(N86),'Ranking Mask'!N15,N86))</f>
        <v>15</v>
      </c>
      <c r="P86" s="9">
        <f>IF( AND(ISNUMBER(P15),ISNUMBER(Q15)),  AVERAGE(P15:Q15), P15 )</f>
        <v>0</v>
      </c>
      <c r="Q86" s="15">
        <f>IF(ISNUMBER(P86*'Ranking Mask'!P15),COUNTIFS('Ranking Mask'!P$4:P$70,"&gt;0",P$75:P$141,"&gt;"&amp;P86)+1,IF(ISNUMBER(P86),'Ranking Mask'!P15,P86))</f>
        <v>17</v>
      </c>
      <c r="R86" s="8">
        <f>IF( AND(ISNUMBER(R15),ISNUMBER(S15)),  AVERAGE(R15:S15), R15 )</f>
        <v>0</v>
      </c>
      <c r="S86" s="14">
        <f>IF(ISNUMBER(R86*'Ranking Mask'!R15), COUNTIFS('Ranking Mask'!R$4:R$70, "&gt;0", R$75:R$141, "&gt;"&amp;R86)+1, IF(ISNUMBER(R86),'Ranking Mask'!R15,R86))</f>
        <v>42</v>
      </c>
      <c r="T86" s="9">
        <f>IF( AND(ISNUMBER(T15),ISNUMBER(U15)),  AVERAGE(T15:U15), T15 )</f>
        <v>1.2065000000000001E-3</v>
      </c>
      <c r="U86" s="15">
        <f>IF(ISNUMBER(T86*'Ranking Mask'!T15),COUNTIFS('Ranking Mask'!T$4:T$70,"&gt;0",T$75:T$141,"&gt;"&amp;T86)+1,IF(ISNUMBER(T86),'Ranking Mask'!T15,T86))</f>
        <v>40</v>
      </c>
      <c r="V86" s="8">
        <f>IF( AND(ISNUMBER(V15),ISNUMBER(W15)),  AVERAGE(V15:W15), V15 )</f>
        <v>2.1784999999999999E-3</v>
      </c>
      <c r="W86" s="14">
        <f>IF(ISNUMBER(V86*'Ranking Mask'!V15), COUNTIFS('Ranking Mask'!V$4:V$70, "&gt;0", V$75:V$141, "&gt;"&amp;V86)+1, IF(ISNUMBER(V86),'Ranking Mask'!V15,V86))</f>
        <v>14</v>
      </c>
      <c r="X86" s="9">
        <f>IF( AND(ISNUMBER(X15),ISNUMBER(Y15)),  AVERAGE(X15:Y15), X15 )</f>
        <v>0</v>
      </c>
      <c r="Y86" s="15">
        <f>IF(ISNUMBER(X86*'Ranking Mask'!X15),COUNTIFS('Ranking Mask'!X$4:X$70,"&gt;0",X$75:X$141,"&gt;"&amp;X86)+1,IF(ISNUMBER(X86),'Ranking Mask'!X15,X86))</f>
        <v>19</v>
      </c>
      <c r="Z86" s="8">
        <f>IF( AND(ISNUMBER(Z15),ISNUMBER(AA15)),  AVERAGE(Z15:AA15), Z15 )</f>
        <v>0</v>
      </c>
      <c r="AA86" s="14">
        <f>IF(ISNUMBER(Z86*'Ranking Mask'!Z15), COUNTIFS('Ranking Mask'!Z$4:Z$70, "&gt;0", Z$75:Z$141, "&gt;"&amp;Z86)+1, IF(ISNUMBER(Z86),'Ranking Mask'!Z15,Z86))</f>
        <v>8</v>
      </c>
      <c r="AB86" s="9" t="str">
        <f>IF( AND(ISNUMBER(AB15),ISNUMBER(AC15)),  AVERAGE(AB15:AC15), AB15 )</f>
        <v>NA</v>
      </c>
      <c r="AC86" s="15" t="str">
        <f>IF(ISNUMBER(AB86*'Ranking Mask'!AB15),COUNTIFS('Ranking Mask'!AB$4:AB$70,"&gt;0",AB$75:AB$141,"&gt;"&amp;AB86)+1,IF(ISNUMBER(AB86),'Ranking Mask'!AB15,AB86))</f>
        <v>NA</v>
      </c>
      <c r="AD86" s="8" t="str">
        <f>IF( AND(ISNUMBER(AD15),ISNUMBER(AE15)),  AVERAGE(AD15:AE15), AD15 )</f>
        <v>NA</v>
      </c>
      <c r="AE86" s="14" t="str">
        <f>IF(ISNUMBER(AD86*'Ranking Mask'!AD15), COUNTIFS('Ranking Mask'!AD$4:AD$70, "&gt;0", AD$75:AD$141, "&gt;"&amp;AD86)+1, IF(ISNUMBER(AD86),'Ranking Mask'!AD15,AD86))</f>
        <v>NA</v>
      </c>
      <c r="AF86" s="9" t="str">
        <f>IF( AND(ISNUMBER(AF15),ISNUMBER(AG15)),  AVERAGE(AF15:AG15), AF15 )</f>
        <v>NA</v>
      </c>
      <c r="AG86" s="15" t="str">
        <f>IF(ISNUMBER(AF86*'Ranking Mask'!AF15),COUNTIFS('Ranking Mask'!AF$4:AF$70,"&gt;0",AF$75:AF$141,"&gt;"&amp;AF86)+1,IF(ISNUMBER(AF86),'Ranking Mask'!AF15,AF86))</f>
        <v>NA</v>
      </c>
      <c r="AH86" s="8">
        <f>IF( AND(ISNUMBER(AH15),ISNUMBER(AI15)),  AVERAGE(AH15:AI15), AH15 )</f>
        <v>0</v>
      </c>
      <c r="AI86" s="14">
        <f>IF(ISNUMBER(AH86*'Ranking Mask'!AH15), COUNTIFS('Ranking Mask'!AH$4:AH$70, "&gt;0", AH$75:AH$141, "&gt;"&amp;AH86)+1, IF(ISNUMBER(AH86),'Ranking Mask'!AH15,AH86))</f>
        <v>29</v>
      </c>
      <c r="AJ86" s="9" t="str">
        <f>IF( AND(ISNUMBER(AJ15),ISNUMBER(AK15)),  AVERAGE(AJ15:AK15), AJ15 )</f>
        <v>NA</v>
      </c>
      <c r="AK86" s="15" t="str">
        <f>IF(ISNUMBER(AJ86*'Ranking Mask'!AJ15),COUNTIFS('Ranking Mask'!AJ$4:AJ$70,"&gt;0",AJ$75:AJ$141,"&gt;"&amp;AJ86)+1,IF(ISNUMBER(AJ86),'Ranking Mask'!AJ15,AJ86))</f>
        <v>NA</v>
      </c>
      <c r="AL86" s="8">
        <f>IF( AND(ISNUMBER(AL15),ISNUMBER(AM15)),  AVERAGE(AL15:AM15), AL15 )</f>
        <v>0</v>
      </c>
      <c r="AM86" s="14">
        <f>IF(ISNUMBER(AL86*'Ranking Mask'!AL15), COUNTIFS('Ranking Mask'!AL$4:AL$70, "&gt;0", AL$75:AL$141, "&gt;"&amp;AL86)+1, IF(ISNUMBER(AL86),'Ranking Mask'!AL15,AL86))</f>
        <v>37</v>
      </c>
      <c r="AN86" s="9">
        <f>IF( AND(ISNUMBER(AN15),ISNUMBER(AO15)),  AVERAGE(AN15:AO15), AN15 )</f>
        <v>0</v>
      </c>
      <c r="AO86" s="15">
        <f>IF(ISNUMBER(AN86*'Ranking Mask'!AN15),COUNTIFS('Ranking Mask'!AN$4:AN$70,"&gt;0",AN$75:AN$141,"&gt;"&amp;AN86)+1,IF(ISNUMBER(AN86),'Ranking Mask'!AN15,AN86))</f>
        <v>12</v>
      </c>
    </row>
    <row r="87" spans="1:41" x14ac:dyDescent="0.25">
      <c r="A87" s="17" t="str">
        <f>SEG!A16</f>
        <v>CUNI-CZ</v>
      </c>
      <c r="B87" s="8" t="str">
        <f>IF( AND(ISNUMBER(B16),ISNUMBER(C16)),  AVERAGE(B16:C16), B16 )</f>
        <v>NA</v>
      </c>
      <c r="C87" s="14" t="str">
        <f>IF(ISNUMBER(B87*'Ranking Mask'!B16), COUNTIFS('Ranking Mask'!B$4:B$70, "&gt;0", B$75:B$141, "&gt;"&amp;B87)+1, IF(ISNUMBER(B87),'Ranking Mask'!B16,B87))</f>
        <v>NA</v>
      </c>
      <c r="D87" s="9" t="str">
        <f>IF( AND(ISNUMBER(D16),ISNUMBER(E16)),  AVERAGE(D16:E16), D16 )</f>
        <v>NA</v>
      </c>
      <c r="E87" s="15" t="str">
        <f>IF(ISNUMBER(D87*'Ranking Mask'!D16),COUNTIFS('Ranking Mask'!D$4:D$70,"&gt;0",D$75:D$141,"&gt;"&amp;D87)+1,IF(ISNUMBER(D87),'Ranking Mask'!D16,D87))</f>
        <v>NA</v>
      </c>
      <c r="F87" s="8" t="str">
        <f>IF( AND(ISNUMBER(F16),ISNUMBER(G16)),  AVERAGE(F16:G16), F16 )</f>
        <v>NA</v>
      </c>
      <c r="G87" s="14" t="str">
        <f>IF(ISNUMBER(F87*'Ranking Mask'!F16), COUNTIFS('Ranking Mask'!F$4:F$70, "&gt;0", F$75:F$141, "&gt;"&amp;F87)+1, IF(ISNUMBER(F87),'Ranking Mask'!F16,F87))</f>
        <v>NA</v>
      </c>
      <c r="H87" s="9" t="str">
        <f>IF( AND(ISNUMBER(H16),ISNUMBER(I16)),  AVERAGE(H16:I16), H16 )</f>
        <v>NA</v>
      </c>
      <c r="I87" s="15" t="str">
        <f>IF(ISNUMBER(H87*'Ranking Mask'!H16),COUNTIFS('Ranking Mask'!H$4:H$70,"&gt;0",H$75:H$141,"&gt;"&amp;H87)+1,IF(ISNUMBER(H87),'Ranking Mask'!H16,H87))</f>
        <v>NA</v>
      </c>
      <c r="J87" s="8">
        <f>IF( AND(ISNUMBER(J16),ISNUMBER(K16)),  AVERAGE(J16:K16), J16 )</f>
        <v>2.0833500000000001E-2</v>
      </c>
      <c r="K87" s="14">
        <f>IF(ISNUMBER(J87*'Ranking Mask'!J16), COUNTIFS('Ranking Mask'!J$4:J$70, "&gt;0", J$75:J$141, "&gt;"&amp;J87)+1, IF(ISNUMBER(J87),'Ranking Mask'!J16,J87))</f>
        <v>18</v>
      </c>
      <c r="L87" s="9" t="str">
        <f>IF( AND(ISNUMBER(L16),ISNUMBER(M16)),  AVERAGE(L16:M16), L16 )</f>
        <v>NA</v>
      </c>
      <c r="M87" s="15" t="str">
        <f>IF(ISNUMBER(L87*'Ranking Mask'!L16),COUNTIFS('Ranking Mask'!L$4:L$70,"&gt;0",L$75:L$141,"&gt;"&amp;L87)+1,IF(ISNUMBER(L87),'Ranking Mask'!L16,L87))</f>
        <v>NA</v>
      </c>
      <c r="N87" s="8">
        <f>IF( AND(ISNUMBER(N16),ISNUMBER(O16)),  AVERAGE(N16:O16), N16 )</f>
        <v>0.34188000000000002</v>
      </c>
      <c r="O87" s="14">
        <f>IF(ISNUMBER(N87*'Ranking Mask'!N16), COUNTIFS('Ranking Mask'!N$4:N$70, "&gt;0", N$75:N$141, "&gt;"&amp;N87)+1, IF(ISNUMBER(N87),'Ranking Mask'!N16,N87))</f>
        <v>5</v>
      </c>
      <c r="P87" s="9">
        <f>IF( AND(ISNUMBER(P16),ISNUMBER(Q16)),  AVERAGE(P16:Q16), P16 )</f>
        <v>0.22785850000000002</v>
      </c>
      <c r="Q87" s="15">
        <f>IF(ISNUMBER(P87*'Ranking Mask'!P16),COUNTIFS('Ranking Mask'!P$4:P$70,"&gt;0",P$75:P$141,"&gt;"&amp;P87)+1,IF(ISNUMBER(P87),'Ranking Mask'!P16,P87))</f>
        <v>6</v>
      </c>
      <c r="R87" s="8">
        <f>IF( AND(ISNUMBER(R16),ISNUMBER(S16)),  AVERAGE(R16:S16), R16 )</f>
        <v>0.2237635</v>
      </c>
      <c r="S87" s="14">
        <f>IF(ISNUMBER(R87*'Ranking Mask'!R16), COUNTIFS('Ranking Mask'!R$4:R$70, "&gt;0", R$75:R$141, "&gt;"&amp;R87)+1, IF(ISNUMBER(R87),'Ranking Mask'!R16,R87))</f>
        <v>16</v>
      </c>
      <c r="T87" s="9">
        <f>IF( AND(ISNUMBER(T16),ISNUMBER(U16)),  AVERAGE(T16:U16), T16 )</f>
        <v>0.40151950000000003</v>
      </c>
      <c r="U87" s="15">
        <f>IF(ISNUMBER(T87*'Ranking Mask'!T16),COUNTIFS('Ranking Mask'!T$4:T$70,"&gt;0",T$75:T$141,"&gt;"&amp;T87)+1,IF(ISNUMBER(T87),'Ranking Mask'!T16,T87))</f>
        <v>14</v>
      </c>
      <c r="V87" s="8" t="str">
        <f>IF( AND(ISNUMBER(V16),ISNUMBER(W16)),  AVERAGE(V16:W16), V16 )</f>
        <v>NA</v>
      </c>
      <c r="W87" s="14" t="str">
        <f>IF(ISNUMBER(V87*'Ranking Mask'!V16), COUNTIFS('Ranking Mask'!V$4:V$70, "&gt;0", V$75:V$141, "&gt;"&amp;V87)+1, IF(ISNUMBER(V87),'Ranking Mask'!V16,V87))</f>
        <v>NA</v>
      </c>
      <c r="X87" s="9">
        <f>IF( AND(ISNUMBER(X16),ISNUMBER(Y16)),  AVERAGE(X16:Y16), X16 )</f>
        <v>0.16849800000000001</v>
      </c>
      <c r="Y87" s="15">
        <f>IF(ISNUMBER(X87*'Ranking Mask'!X16),COUNTIFS('Ranking Mask'!X$4:X$70,"&gt;0",X$75:X$141,"&gt;"&amp;X87)+1,IF(ISNUMBER(X87),'Ranking Mask'!X16,X87))</f>
        <v>7</v>
      </c>
      <c r="Z87" s="8" t="str">
        <f>IF( AND(ISNUMBER(Z16),ISNUMBER(AA16)),  AVERAGE(Z16:AA16), Z16 )</f>
        <v>NA</v>
      </c>
      <c r="AA87" s="14" t="str">
        <f>IF(ISNUMBER(Z87*'Ranking Mask'!Z16), COUNTIFS('Ranking Mask'!Z$4:Z$70, "&gt;0", Z$75:Z$141, "&gt;"&amp;Z87)+1, IF(ISNUMBER(Z87),'Ranking Mask'!Z16,Z87))</f>
        <v>NA</v>
      </c>
      <c r="AB87" s="9" t="str">
        <f>IF( AND(ISNUMBER(AB16),ISNUMBER(AC16)),  AVERAGE(AB16:AC16), AB16 )</f>
        <v>NA</v>
      </c>
      <c r="AC87" s="15" t="str">
        <f>IF(ISNUMBER(AB87*'Ranking Mask'!AB16),COUNTIFS('Ranking Mask'!AB$4:AB$70,"&gt;0",AB$75:AB$141,"&gt;"&amp;AB87)+1,IF(ISNUMBER(AB87),'Ranking Mask'!AB16,AB87))</f>
        <v>NA</v>
      </c>
      <c r="AD87" s="8" t="str">
        <f>IF( AND(ISNUMBER(AD16),ISNUMBER(AE16)),  AVERAGE(AD16:AE16), AD16 )</f>
        <v>NA</v>
      </c>
      <c r="AE87" s="14" t="str">
        <f>IF(ISNUMBER(AD87*'Ranking Mask'!AD16), COUNTIFS('Ranking Mask'!AD$4:AD$70, "&gt;0", AD$75:AD$141, "&gt;"&amp;AD87)+1, IF(ISNUMBER(AD87),'Ranking Mask'!AD16,AD87))</f>
        <v>NA</v>
      </c>
      <c r="AF87" s="9" t="str">
        <f>IF( AND(ISNUMBER(AF16),ISNUMBER(AG16)),  AVERAGE(AF16:AG16), AF16 )</f>
        <v>NA</v>
      </c>
      <c r="AG87" s="15" t="str">
        <f>IF(ISNUMBER(AF87*'Ranking Mask'!AF16),COUNTIFS('Ranking Mask'!AF$4:AF$70,"&gt;0",AF$75:AF$141,"&gt;"&amp;AF87)+1,IF(ISNUMBER(AF87),'Ranking Mask'!AF16,AF87))</f>
        <v>NA</v>
      </c>
      <c r="AH87" s="8" t="str">
        <f>IF( AND(ISNUMBER(AH16),ISNUMBER(AI16)),  AVERAGE(AH16:AI16), AH16 )</f>
        <v>NA</v>
      </c>
      <c r="AI87" s="14" t="str">
        <f>IF(ISNUMBER(AH87*'Ranking Mask'!AH16), COUNTIFS('Ranking Mask'!AH$4:AH$70, "&gt;0", AH$75:AH$141, "&gt;"&amp;AH87)+1, IF(ISNUMBER(AH87),'Ranking Mask'!AH16,AH87))</f>
        <v>NA</v>
      </c>
      <c r="AJ87" s="9" t="str">
        <f>IF( AND(ISNUMBER(AJ16),ISNUMBER(AK16)),  AVERAGE(AJ16:AK16), AJ16 )</f>
        <v>NA</v>
      </c>
      <c r="AK87" s="15" t="str">
        <f>IF(ISNUMBER(AJ87*'Ranking Mask'!AJ16),COUNTIFS('Ranking Mask'!AJ$4:AJ$70,"&gt;0",AJ$75:AJ$141,"&gt;"&amp;AJ87)+1,IF(ISNUMBER(AJ87),'Ranking Mask'!AJ16,AJ87))</f>
        <v>NA</v>
      </c>
      <c r="AL87" s="8" t="str">
        <f>IF( AND(ISNUMBER(AL16),ISNUMBER(AM16)),  AVERAGE(AL16:AM16), AL16 )</f>
        <v>NA</v>
      </c>
      <c r="AM87" s="14" t="str">
        <f>IF(ISNUMBER(AL87*'Ranking Mask'!AL16), COUNTIFS('Ranking Mask'!AL$4:AL$70, "&gt;0", AL$75:AL$141, "&gt;"&amp;AL87)+1, IF(ISNUMBER(AL87),'Ranking Mask'!AL16,AL87))</f>
        <v>NA</v>
      </c>
      <c r="AN87" s="9" t="str">
        <f>IF( AND(ISNUMBER(AN16),ISNUMBER(AO16)),  AVERAGE(AN16:AO16), AN16 )</f>
        <v>NA</v>
      </c>
      <c r="AO87" s="15" t="str">
        <f>IF(ISNUMBER(AN87*'Ranking Mask'!AN16),COUNTIFS('Ranking Mask'!AN$4:AN$70,"&gt;0",AN$75:AN$141,"&gt;"&amp;AN87)+1,IF(ISNUMBER(AN87),'Ranking Mask'!AN16,AN87))</f>
        <v>NA</v>
      </c>
    </row>
    <row r="88" spans="1:41" x14ac:dyDescent="0.25">
      <c r="A88" s="17" t="str">
        <f>SEG!A17</f>
        <v>CVUT-CZ</v>
      </c>
      <c r="B88" s="8" t="str">
        <f>IF( AND(ISNUMBER(B17),ISNUMBER(C17)),  AVERAGE(B17:C17), B17 )</f>
        <v>NA</v>
      </c>
      <c r="C88" s="14" t="str">
        <f>IF(ISNUMBER(B88*'Ranking Mask'!B17), COUNTIFS('Ranking Mask'!B$4:B$70, "&gt;0", B$75:B$141, "&gt;"&amp;B88)+1, IF(ISNUMBER(B88),'Ranking Mask'!B17,B88))</f>
        <v>NA</v>
      </c>
      <c r="D88" s="9" t="str">
        <f>IF( AND(ISNUMBER(D17),ISNUMBER(E17)),  AVERAGE(D17:E17), D17 )</f>
        <v>NA</v>
      </c>
      <c r="E88" s="15" t="str">
        <f>IF(ISNUMBER(D88*'Ranking Mask'!D17),COUNTIFS('Ranking Mask'!D$4:D$70,"&gt;0",D$75:D$141,"&gt;"&amp;D88)+1,IF(ISNUMBER(D88),'Ranking Mask'!D17,D88))</f>
        <v>NA</v>
      </c>
      <c r="F88" s="8">
        <f>IF( AND(ISNUMBER(F17),ISNUMBER(G17)),  AVERAGE(F17:G17), F17 )</f>
        <v>1.04165E-2</v>
      </c>
      <c r="G88" s="14">
        <f>IF(ISNUMBER(F88*'Ranking Mask'!F17), COUNTIFS('Ranking Mask'!F$4:F$70, "&gt;0", F$75:F$141, "&gt;"&amp;F88)+1, IF(ISNUMBER(F88),'Ranking Mask'!F17,F88))</f>
        <v>14</v>
      </c>
      <c r="H88" s="9" t="str">
        <f>IF( AND(ISNUMBER(H17),ISNUMBER(I17)),  AVERAGE(H17:I17), H17 )</f>
        <v>NA</v>
      </c>
      <c r="I88" s="15" t="str">
        <f>IF(ISNUMBER(H88*'Ranking Mask'!H17),COUNTIFS('Ranking Mask'!H$4:H$70,"&gt;0",H$75:H$141,"&gt;"&amp;H88)+1,IF(ISNUMBER(H88),'Ranking Mask'!H17,H88))</f>
        <v>NA</v>
      </c>
      <c r="J88" s="8">
        <f>IF( AND(ISNUMBER(J17),ISNUMBER(K17)),  AVERAGE(J17:K17), J17 )</f>
        <v>4.4444499999999998E-2</v>
      </c>
      <c r="K88" s="14">
        <f>IF(ISNUMBER(J88*'Ranking Mask'!J17), COUNTIFS('Ranking Mask'!J$4:J$70, "&gt;0", J$75:J$141, "&gt;"&amp;J88)+1, IF(ISNUMBER(J88),'Ranking Mask'!J17,J88))</f>
        <v>12</v>
      </c>
      <c r="L88" s="9" t="str">
        <f>IF( AND(ISNUMBER(L17),ISNUMBER(M17)),  AVERAGE(L17:M17), L17 )</f>
        <v>NA</v>
      </c>
      <c r="M88" s="15" t="str">
        <f>IF(ISNUMBER(L88*'Ranking Mask'!L17),COUNTIFS('Ranking Mask'!L$4:L$70,"&gt;0",L$75:L$141,"&gt;"&amp;L88)+1,IF(ISNUMBER(L88),'Ranking Mask'!L17,L88))</f>
        <v>NA</v>
      </c>
      <c r="N88" s="8" t="str">
        <f>IF( AND(ISNUMBER(N17),ISNUMBER(O17)),  AVERAGE(N17:O17), N17 )</f>
        <v>NA</v>
      </c>
      <c r="O88" s="14" t="str">
        <f>IF(ISNUMBER(N88*'Ranking Mask'!N17), COUNTIFS('Ranking Mask'!N$4:N$70, "&gt;0", N$75:N$141, "&gt;"&amp;N88)+1, IF(ISNUMBER(N88),'Ranking Mask'!N17,N88))</f>
        <v>NA</v>
      </c>
      <c r="P88" s="9" t="str">
        <f>IF( AND(ISNUMBER(P17),ISNUMBER(Q17)),  AVERAGE(P17:Q17), P17 )</f>
        <v>NA</v>
      </c>
      <c r="Q88" s="15" t="str">
        <f>IF(ISNUMBER(P88*'Ranking Mask'!P17),COUNTIFS('Ranking Mask'!P$4:P$70,"&gt;0",P$75:P$141,"&gt;"&amp;P88)+1,IF(ISNUMBER(P88),'Ranking Mask'!P17,P88))</f>
        <v>NA</v>
      </c>
      <c r="R88" s="8">
        <f>IF( AND(ISNUMBER(R17),ISNUMBER(S17)),  AVERAGE(R17:S17), R17 )</f>
        <v>0.14519499999999999</v>
      </c>
      <c r="S88" s="14">
        <f>IF(ISNUMBER(R88*'Ranking Mask'!R17), COUNTIFS('Ranking Mask'!R$4:R$70, "&gt;0", R$75:R$141, "&gt;"&amp;R88)+1, IF(ISNUMBER(R88),'Ranking Mask'!R17,R88))</f>
        <v>27</v>
      </c>
      <c r="T88" s="9">
        <f>IF( AND(ISNUMBER(T17),ISNUMBER(U17)),  AVERAGE(T17:U17), T17 )</f>
        <v>0.67447699999999999</v>
      </c>
      <c r="U88" s="15">
        <f>IF(ISNUMBER(T88*'Ranking Mask'!T17),COUNTIFS('Ranking Mask'!T$4:T$70,"&gt;0",T$75:T$141,"&gt;"&amp;T88)+1,IF(ISNUMBER(T88),'Ranking Mask'!T17,T88))</f>
        <v>2</v>
      </c>
      <c r="V88" s="8" t="str">
        <f>IF( AND(ISNUMBER(V17),ISNUMBER(W17)),  AVERAGE(V17:W17), V17 )</f>
        <v>NA</v>
      </c>
      <c r="W88" s="14" t="str">
        <f>IF(ISNUMBER(V88*'Ranking Mask'!V17), COUNTIFS('Ranking Mask'!V$4:V$70, "&gt;0", V$75:V$141, "&gt;"&amp;V88)+1, IF(ISNUMBER(V88),'Ranking Mask'!V17,V88))</f>
        <v>NA</v>
      </c>
      <c r="X88" s="9" t="str">
        <f>IF( AND(ISNUMBER(X17),ISNUMBER(Y17)),  AVERAGE(X17:Y17), X17 )</f>
        <v>NA</v>
      </c>
      <c r="Y88" s="15" t="str">
        <f>IF(ISNUMBER(X88*'Ranking Mask'!X17),COUNTIFS('Ranking Mask'!X$4:X$70,"&gt;0",X$75:X$141,"&gt;"&amp;X88)+1,IF(ISNUMBER(X88),'Ranking Mask'!X17,X88))</f>
        <v>NA</v>
      </c>
      <c r="Z88" s="8" t="str">
        <f>IF( AND(ISNUMBER(Z17),ISNUMBER(AA17)),  AVERAGE(Z17:AA17), Z17 )</f>
        <v>NA</v>
      </c>
      <c r="AA88" s="14" t="str">
        <f>IF(ISNUMBER(Z88*'Ranking Mask'!Z17), COUNTIFS('Ranking Mask'!Z$4:Z$70, "&gt;0", Z$75:Z$141, "&gt;"&amp;Z88)+1, IF(ISNUMBER(Z88),'Ranking Mask'!Z17,Z88))</f>
        <v>NA</v>
      </c>
      <c r="AB88" s="9" t="str">
        <f>IF( AND(ISNUMBER(AB17),ISNUMBER(AC17)),  AVERAGE(AB17:AC17), AB17 )</f>
        <v>NA</v>
      </c>
      <c r="AC88" s="15" t="str">
        <f>IF(ISNUMBER(AB88*'Ranking Mask'!AB17),COUNTIFS('Ranking Mask'!AB$4:AB$70,"&gt;0",AB$75:AB$141,"&gt;"&amp;AB88)+1,IF(ISNUMBER(AB88),'Ranking Mask'!AB17,AB88))</f>
        <v>NA</v>
      </c>
      <c r="AD88" s="8" t="str">
        <f>IF( AND(ISNUMBER(AD17),ISNUMBER(AE17)),  AVERAGE(AD17:AE17), AD17 )</f>
        <v>NA</v>
      </c>
      <c r="AE88" s="14" t="str">
        <f>IF(ISNUMBER(AD88*'Ranking Mask'!AD17), COUNTIFS('Ranking Mask'!AD$4:AD$70, "&gt;0", AD$75:AD$141, "&gt;"&amp;AD88)+1, IF(ISNUMBER(AD88),'Ranking Mask'!AD17,AD88))</f>
        <v>NA</v>
      </c>
      <c r="AF88" s="9">
        <f>IF( AND(ISNUMBER(AF17),ISNUMBER(AG17)),  AVERAGE(AF17:AG17), AF17 )</f>
        <v>0.21590900000000002</v>
      </c>
      <c r="AG88" s="15">
        <f>IF(ISNUMBER(AF88*'Ranking Mask'!AF17),COUNTIFS('Ranking Mask'!AF$4:AF$70,"&gt;0",AF$75:AF$141,"&gt;"&amp;AF88)+1,IF(ISNUMBER(AF88),'Ranking Mask'!AF17,AF88))</f>
        <v>18</v>
      </c>
      <c r="AH88" s="8">
        <f>IF( AND(ISNUMBER(AH17),ISNUMBER(AI17)),  AVERAGE(AH17:AI17), AH17 )</f>
        <v>1.40295E-2</v>
      </c>
      <c r="AI88" s="14">
        <f>IF(ISNUMBER(AH88*'Ranking Mask'!AH17), COUNTIFS('Ranking Mask'!AH$4:AH$70, "&gt;0", AH$75:AH$141, "&gt;"&amp;AH88)+1, IF(ISNUMBER(AH88),'Ranking Mask'!AH17,AH88))</f>
        <v>22</v>
      </c>
      <c r="AJ88" s="9" t="str">
        <f>IF( AND(ISNUMBER(AJ17),ISNUMBER(AK17)),  AVERAGE(AJ17:AK17), AJ17 )</f>
        <v>NA</v>
      </c>
      <c r="AK88" s="15" t="str">
        <f>IF(ISNUMBER(AJ88*'Ranking Mask'!AJ17),COUNTIFS('Ranking Mask'!AJ$4:AJ$70,"&gt;0",AJ$75:AJ$141,"&gt;"&amp;AJ88)+1,IF(ISNUMBER(AJ88),'Ranking Mask'!AJ17,AJ88))</f>
        <v>NA</v>
      </c>
      <c r="AL88" s="8">
        <f>IF( AND(ISNUMBER(AL17),ISNUMBER(AM17)),  AVERAGE(AL17:AM17), AL17 )</f>
        <v>0.44461249999999997</v>
      </c>
      <c r="AM88" s="14">
        <f>IF(ISNUMBER(AL88*'Ranking Mask'!AL17), COUNTIFS('Ranking Mask'!AL$4:AL$70, "&gt;0", AL$75:AL$141, "&gt;"&amp;AL88)+1, IF(ISNUMBER(AL88),'Ranking Mask'!AL17,AL88))</f>
        <v>7</v>
      </c>
      <c r="AN88" s="9" t="str">
        <f>IF( AND(ISNUMBER(AN17),ISNUMBER(AO17)),  AVERAGE(AN17:AO17), AN17 )</f>
        <v>NA</v>
      </c>
      <c r="AO88" s="15" t="str">
        <f>IF(ISNUMBER(AN88*'Ranking Mask'!AN17),COUNTIFS('Ranking Mask'!AN$4:AN$70,"&gt;0",AN$75:AN$141,"&gt;"&amp;AN88)+1,IF(ISNUMBER(AN88),'Ranking Mask'!AN17,AN88))</f>
        <v>NA</v>
      </c>
    </row>
    <row r="89" spans="1:41" x14ac:dyDescent="0.25">
      <c r="A89" s="17" t="str">
        <f>SEG!A18</f>
        <v>DESU-US</v>
      </c>
      <c r="B89" s="8" t="str">
        <f>IF( AND(ISNUMBER(B18),ISNUMBER(C18)),  AVERAGE(B18:C18), B18 )</f>
        <v>NA</v>
      </c>
      <c r="C89" s="14" t="str">
        <f>IF(ISNUMBER(B89*'Ranking Mask'!B18), COUNTIFS('Ranking Mask'!B$4:B$70, "&gt;0", B$75:B$141, "&gt;"&amp;B89)+1, IF(ISNUMBER(B89),'Ranking Mask'!B18,B89))</f>
        <v>NA</v>
      </c>
      <c r="D89" s="9" t="str">
        <f>IF( AND(ISNUMBER(D18),ISNUMBER(E18)),  AVERAGE(D18:E18), D18 )</f>
        <v>NA</v>
      </c>
      <c r="E89" s="15" t="str">
        <f>IF(ISNUMBER(D89*'Ranking Mask'!D18),COUNTIFS('Ranking Mask'!D$4:D$70,"&gt;0",D$75:D$141,"&gt;"&amp;D89)+1,IF(ISNUMBER(D89),'Ranking Mask'!D18,D89))</f>
        <v>NA</v>
      </c>
      <c r="F89" s="8" t="str">
        <f>IF( AND(ISNUMBER(F18),ISNUMBER(G18)),  AVERAGE(F18:G18), F18 )</f>
        <v>NA</v>
      </c>
      <c r="G89" s="14" t="str">
        <f>IF(ISNUMBER(F89*'Ranking Mask'!F18), COUNTIFS('Ranking Mask'!F$4:F$70, "&gt;0", F$75:F$141, "&gt;"&amp;F89)+1, IF(ISNUMBER(F89),'Ranking Mask'!F18,F89))</f>
        <v>NA</v>
      </c>
      <c r="H89" s="9">
        <f>IF( AND(ISNUMBER(H18),ISNUMBER(I18)),  AVERAGE(H18:I18), H18 )</f>
        <v>1.5300500000000002E-2</v>
      </c>
      <c r="I89" s="15">
        <f>IF(ISNUMBER(H89*'Ranking Mask'!H18),COUNTIFS('Ranking Mask'!H$4:H$70,"&gt;0",H$75:H$141,"&gt;"&amp;H89)+1,IF(ISNUMBER(H89),'Ranking Mask'!H18,H89))</f>
        <v>6</v>
      </c>
      <c r="J89" s="8">
        <f>IF( AND(ISNUMBER(J18),ISNUMBER(K18)),  AVERAGE(J18:K18), J18 )</f>
        <v>8.1300000000000001E-3</v>
      </c>
      <c r="K89" s="14">
        <f>IF(ISNUMBER(J89*'Ranking Mask'!J18), COUNTIFS('Ranking Mask'!J$4:J$70, "&gt;0", J$75:J$141, "&gt;"&amp;J89)+1, IF(ISNUMBER(J89),'Ranking Mask'!J18,J89))</f>
        <v>24</v>
      </c>
      <c r="L89" s="9" t="str">
        <f>IF( AND(ISNUMBER(L18),ISNUMBER(M18)),  AVERAGE(L18:M18), L18 )</f>
        <v>NA</v>
      </c>
      <c r="M89" s="15" t="str">
        <f>IF(ISNUMBER(L89*'Ranking Mask'!L18),COUNTIFS('Ranking Mask'!L$4:L$70,"&gt;0",L$75:L$141,"&gt;"&amp;L89)+1,IF(ISNUMBER(L89),'Ranking Mask'!L18,L89))</f>
        <v>NA</v>
      </c>
      <c r="N89" s="8" t="str">
        <f>IF( AND(ISNUMBER(N18),ISNUMBER(O18)),  AVERAGE(N18:O18), N18 )</f>
        <v>NA</v>
      </c>
      <c r="O89" s="14" t="str">
        <f>IF(ISNUMBER(N89*'Ranking Mask'!N18), COUNTIFS('Ranking Mask'!N$4:N$70, "&gt;0", N$75:N$141, "&gt;"&amp;N89)+1, IF(ISNUMBER(N89),'Ranking Mask'!N18,N89))</f>
        <v>NA</v>
      </c>
      <c r="P89" s="9" t="str">
        <f>IF( AND(ISNUMBER(P18),ISNUMBER(Q18)),  AVERAGE(P18:Q18), P18 )</f>
        <v>NA</v>
      </c>
      <c r="Q89" s="15" t="str">
        <f>IF(ISNUMBER(P89*'Ranking Mask'!P18),COUNTIFS('Ranking Mask'!P$4:P$70,"&gt;0",P$75:P$141,"&gt;"&amp;P89)+1,IF(ISNUMBER(P89),'Ranking Mask'!P18,P89))</f>
        <v>NA</v>
      </c>
      <c r="R89" s="8">
        <f>IF( AND(ISNUMBER(R18),ISNUMBER(S18)),  AVERAGE(R18:S18), R18 )</f>
        <v>9.8160000000000001E-3</v>
      </c>
      <c r="S89" s="14">
        <f>IF(ISNUMBER(R89*'Ranking Mask'!R18), COUNTIFS('Ranking Mask'!R$4:R$70, "&gt;0", R$75:R$141, "&gt;"&amp;R89)+1, IF(ISNUMBER(R89),'Ranking Mask'!R18,R89))</f>
        <v>41</v>
      </c>
      <c r="T89" s="9">
        <f>IF( AND(ISNUMBER(T18),ISNUMBER(U18)),  AVERAGE(T18:U18), T18 )</f>
        <v>0.23028199999999999</v>
      </c>
      <c r="U89" s="15">
        <f>IF(ISNUMBER(T89*'Ranking Mask'!T18),COUNTIFS('Ranking Mask'!T$4:T$70,"&gt;0",T$75:T$141,"&gt;"&amp;T89)+1,IF(ISNUMBER(T89),'Ranking Mask'!T18,T89))</f>
        <v>29</v>
      </c>
      <c r="V89" s="8" t="str">
        <f>IF( AND(ISNUMBER(V18),ISNUMBER(W18)),  AVERAGE(V18:W18), V18 )</f>
        <v>NA</v>
      </c>
      <c r="W89" s="14" t="str">
        <f>IF(ISNUMBER(V89*'Ranking Mask'!V18), COUNTIFS('Ranking Mask'!V$4:V$70, "&gt;0", V$75:V$141, "&gt;"&amp;V89)+1, IF(ISNUMBER(V89),'Ranking Mask'!V18,V89))</f>
        <v>NA</v>
      </c>
      <c r="X89" s="9" t="str">
        <f>IF( AND(ISNUMBER(X18),ISNUMBER(Y18)),  AVERAGE(X18:Y18), X18 )</f>
        <v>NA</v>
      </c>
      <c r="Y89" s="15" t="str">
        <f>IF(ISNUMBER(X89*'Ranking Mask'!X18),COUNTIFS('Ranking Mask'!X$4:X$70,"&gt;0",X$75:X$141,"&gt;"&amp;X89)+1,IF(ISNUMBER(X89),'Ranking Mask'!X18,X89))</f>
        <v>NA</v>
      </c>
      <c r="Z89" s="8" t="str">
        <f>IF( AND(ISNUMBER(Z18),ISNUMBER(AA18)),  AVERAGE(Z18:AA18), Z18 )</f>
        <v>NA</v>
      </c>
      <c r="AA89" s="14" t="str">
        <f>IF(ISNUMBER(Z89*'Ranking Mask'!Z18), COUNTIFS('Ranking Mask'!Z$4:Z$70, "&gt;0", Z$75:Z$141, "&gt;"&amp;Z89)+1, IF(ISNUMBER(Z89),'Ranking Mask'!Z18,Z89))</f>
        <v>NA</v>
      </c>
      <c r="AB89" s="9" t="str">
        <f>IF( AND(ISNUMBER(AB18),ISNUMBER(AC18)),  AVERAGE(AB18:AC18), AB18 )</f>
        <v>NA</v>
      </c>
      <c r="AC89" s="15" t="str">
        <f>IF(ISNUMBER(AB89*'Ranking Mask'!AB18),COUNTIFS('Ranking Mask'!AB$4:AB$70,"&gt;0",AB$75:AB$141,"&gt;"&amp;AB89)+1,IF(ISNUMBER(AB89),'Ranking Mask'!AB18,AB89))</f>
        <v>NA</v>
      </c>
      <c r="AD89" s="8" t="str">
        <f>IF( AND(ISNUMBER(AD18),ISNUMBER(AE18)),  AVERAGE(AD18:AE18), AD18 )</f>
        <v>NA</v>
      </c>
      <c r="AE89" s="14" t="str">
        <f>IF(ISNUMBER(AD89*'Ranking Mask'!AD18), COUNTIFS('Ranking Mask'!AD$4:AD$70, "&gt;0", AD$75:AD$141, "&gt;"&amp;AD89)+1, IF(ISNUMBER(AD89),'Ranking Mask'!AD18,AD89))</f>
        <v>NA</v>
      </c>
      <c r="AF89" s="9">
        <f>IF( AND(ISNUMBER(AF18),ISNUMBER(AG18)),  AVERAGE(AF18:AG18), AF18 )</f>
        <v>0</v>
      </c>
      <c r="AG89" s="15">
        <f>IF(ISNUMBER(AF89*'Ranking Mask'!AF18),COUNTIFS('Ranking Mask'!AF$4:AF$70,"&gt;0",AF$75:AF$141,"&gt;"&amp;AF89)+1,IF(ISNUMBER(AF89),'Ranking Mask'!AF18,AF89))</f>
        <v>30</v>
      </c>
      <c r="AH89" s="8">
        <f>IF( AND(ISNUMBER(AH18),ISNUMBER(AI18)),  AVERAGE(AH18:AI18), AH18 )</f>
        <v>1.7545E-3</v>
      </c>
      <c r="AI89" s="14">
        <f>IF(ISNUMBER(AH89*'Ranking Mask'!AH18), COUNTIFS('Ranking Mask'!AH$4:AH$70, "&gt;0", AH$75:AH$141, "&gt;"&amp;AH89)+1, IF(ISNUMBER(AH89),'Ranking Mask'!AH18,AH89))</f>
        <v>26</v>
      </c>
      <c r="AJ89" s="9" t="str">
        <f>IF( AND(ISNUMBER(AJ18),ISNUMBER(AK18)),  AVERAGE(AJ18:AK18), AJ18 )</f>
        <v>NA</v>
      </c>
      <c r="AK89" s="15" t="str">
        <f>IF(ISNUMBER(AJ89*'Ranking Mask'!AJ18),COUNTIFS('Ranking Mask'!AJ$4:AJ$70,"&gt;0",AJ$75:AJ$141,"&gt;"&amp;AJ89)+1,IF(ISNUMBER(AJ89),'Ranking Mask'!AJ18,AJ89))</f>
        <v>NA</v>
      </c>
      <c r="AL89" s="8">
        <f>IF( AND(ISNUMBER(AL18),ISNUMBER(AM18)),  AVERAGE(AL18:AM18), AL18 )</f>
        <v>0.218082</v>
      </c>
      <c r="AM89" s="14">
        <f>IF(ISNUMBER(AL89*'Ranking Mask'!AL18), COUNTIFS('Ranking Mask'!AL$4:AL$70, "&gt;0", AL$75:AL$141, "&gt;"&amp;AL89)+1, IF(ISNUMBER(AL89),'Ranking Mask'!AL18,AL89))</f>
        <v>23</v>
      </c>
      <c r="AN89" s="9" t="str">
        <f>IF( AND(ISNUMBER(AN18),ISNUMBER(AO18)),  AVERAGE(AN18:AO18), AN18 )</f>
        <v>NA</v>
      </c>
      <c r="AO89" s="15" t="str">
        <f>IF(ISNUMBER(AN89*'Ranking Mask'!AN18),COUNTIFS('Ranking Mask'!AN$4:AN$70,"&gt;0",AN$75:AN$141,"&gt;"&amp;AN89)+1,IF(ISNUMBER(AN89),'Ranking Mask'!AN18,AN89))</f>
        <v>NA</v>
      </c>
    </row>
    <row r="90" spans="1:41" x14ac:dyDescent="0.25">
      <c r="A90" s="17" t="str">
        <f>SEG!A19</f>
        <v>DREX-US</v>
      </c>
      <c r="B90" s="8">
        <f>IF( AND(ISNUMBER(B19),ISNUMBER(C19)),  AVERAGE(B19:C19), B19 )</f>
        <v>2.2027999999999999E-2</v>
      </c>
      <c r="C90" s="14">
        <f>IF(ISNUMBER(B90*'Ranking Mask'!B19), COUNTIFS('Ranking Mask'!B$4:B$70, "&gt;0", B$75:B$141, "&gt;"&amp;B90)+1, IF(ISNUMBER(B90),'Ranking Mask'!B19,B90))</f>
        <v>6</v>
      </c>
      <c r="D90" s="9">
        <f>IF( AND(ISNUMBER(D19),ISNUMBER(E19)),  AVERAGE(D19:E19), D19 )</f>
        <v>1.5325500000000001E-2</v>
      </c>
      <c r="E90" s="15">
        <f>IF(ISNUMBER(D90*'Ranking Mask'!D19),COUNTIFS('Ranking Mask'!D$4:D$70,"&gt;0",D$75:D$141,"&gt;"&amp;D90)+1,IF(ISNUMBER(D90),'Ranking Mask'!D19,D90))</f>
        <v>4</v>
      </c>
      <c r="F90" s="8">
        <f>IF( AND(ISNUMBER(F19),ISNUMBER(G19)),  AVERAGE(F19:G19), F19 )</f>
        <v>0</v>
      </c>
      <c r="G90" s="14" t="str">
        <f>IF(ISNUMBER(F90*'Ranking Mask'!F19), COUNTIFS('Ranking Mask'!F$4:F$70, "&gt;0", F$75:F$141, "&gt;"&amp;F90)+1, IF(ISNUMBER(F90),'Ranking Mask'!F19,F90))</f>
        <v>-</v>
      </c>
      <c r="H90" s="9">
        <f>IF( AND(ISNUMBER(H19),ISNUMBER(I19)),  AVERAGE(H19:I19), H19 )</f>
        <v>0.4377875</v>
      </c>
      <c r="I90" s="15">
        <f>IF(ISNUMBER(H90*'Ranking Mask'!H19),COUNTIFS('Ranking Mask'!H$4:H$70,"&gt;0",H$75:H$141,"&gt;"&amp;H90)+1,IF(ISNUMBER(H90),'Ranking Mask'!H19,H90))</f>
        <v>2</v>
      </c>
      <c r="J90" s="8">
        <f>IF( AND(ISNUMBER(J19),ISNUMBER(K19)),  AVERAGE(J19:K19), J19 )</f>
        <v>0.20285700000000001</v>
      </c>
      <c r="K90" s="14">
        <f>IF(ISNUMBER(J90*'Ranking Mask'!J19), COUNTIFS('Ranking Mask'!J$4:J$70, "&gt;0", J$75:J$141, "&gt;"&amp;J90)+1, IF(ISNUMBER(J90),'Ranking Mask'!J19,J90))</f>
        <v>2</v>
      </c>
      <c r="L90" s="9">
        <f>IF( AND(ISNUMBER(L19),ISNUMBER(M19)),  AVERAGE(L19:M19), L19 )</f>
        <v>1</v>
      </c>
      <c r="M90" s="15">
        <f>IF(ISNUMBER(L90*'Ranking Mask'!L19),COUNTIFS('Ranking Mask'!L$4:L$70,"&gt;0",L$75:L$141,"&gt;"&amp;L90)+1,IF(ISNUMBER(L90),'Ranking Mask'!L19,L90))</f>
        <v>1</v>
      </c>
      <c r="N90" s="8">
        <f>IF( AND(ISNUMBER(N19),ISNUMBER(O19)),  AVERAGE(N19:O19), N19 )</f>
        <v>0.238095</v>
      </c>
      <c r="O90" s="14" t="str">
        <f>IF(ISNUMBER(N90*'Ranking Mask'!N19), COUNTIFS('Ranking Mask'!N$4:N$70, "&gt;0", N$75:N$141, "&gt;"&amp;N90)+1, IF(ISNUMBER(N90),'Ranking Mask'!N19,N90))</f>
        <v>-</v>
      </c>
      <c r="P90" s="9">
        <f>IF( AND(ISNUMBER(P19),ISNUMBER(Q19)),  AVERAGE(P19:Q19), P19 )</f>
        <v>8.5470000000000008E-3</v>
      </c>
      <c r="Q90" s="15">
        <f>IF(ISNUMBER(P90*'Ranking Mask'!P19),COUNTIFS('Ranking Mask'!P$4:P$70,"&gt;0",P$75:P$141,"&gt;"&amp;P90)+1,IF(ISNUMBER(P90),'Ranking Mask'!P19,P90))</f>
        <v>16</v>
      </c>
      <c r="R90" s="8">
        <f>IF( AND(ISNUMBER(R19),ISNUMBER(S19)),  AVERAGE(R19:S19), R19 )</f>
        <v>0.31429550000000001</v>
      </c>
      <c r="S90" s="14">
        <f>IF(ISNUMBER(R90*'Ranking Mask'!R19), COUNTIFS('Ranking Mask'!R$4:R$70, "&gt;0", R$75:R$141, "&gt;"&amp;R90)+1, IF(ISNUMBER(R90),'Ranking Mask'!R19,R90))</f>
        <v>3</v>
      </c>
      <c r="T90" s="9">
        <f>IF( AND(ISNUMBER(T19),ISNUMBER(U19)),  AVERAGE(T19:U19), T19 )</f>
        <v>0.63337299999999996</v>
      </c>
      <c r="U90" s="15">
        <f>IF(ISNUMBER(T90*'Ranking Mask'!T19),COUNTIFS('Ranking Mask'!T$4:T$70,"&gt;0",T$75:T$141,"&gt;"&amp;T90)+1,IF(ISNUMBER(T90),'Ranking Mask'!T19,T90))</f>
        <v>3</v>
      </c>
      <c r="V90" s="8">
        <f>IF( AND(ISNUMBER(V19),ISNUMBER(W19)),  AVERAGE(V19:W19), V19 )</f>
        <v>8.9529000000000011E-2</v>
      </c>
      <c r="W90" s="14">
        <f>IF(ISNUMBER(V90*'Ranking Mask'!V19), COUNTIFS('Ranking Mask'!V$4:V$70, "&gt;0", V$75:V$141, "&gt;"&amp;V90)+1, IF(ISNUMBER(V90),'Ranking Mask'!V19,V90))</f>
        <v>6</v>
      </c>
      <c r="X90" s="9">
        <f>IF( AND(ISNUMBER(X19),ISNUMBER(Y19)),  AVERAGE(X19:Y19), X19 )</f>
        <v>0.35037099999999999</v>
      </c>
      <c r="Y90" s="15">
        <f>IF(ISNUMBER(X90*'Ranking Mask'!X19),COUNTIFS('Ranking Mask'!X$4:X$70,"&gt;0",X$75:X$141,"&gt;"&amp;X90)+1,IF(ISNUMBER(X90),'Ranking Mask'!X19,X90))</f>
        <v>4</v>
      </c>
      <c r="Z90" s="8">
        <f>IF( AND(ISNUMBER(Z19),ISNUMBER(AA19)),  AVERAGE(Z19:AA19), Z19 )</f>
        <v>3.4978000000000002E-2</v>
      </c>
      <c r="AA90" s="14">
        <f>IF(ISNUMBER(Z90*'Ranking Mask'!Z19), COUNTIFS('Ranking Mask'!Z$4:Z$70, "&gt;0", Z$75:Z$141, "&gt;"&amp;Z90)+1, IF(ISNUMBER(Z90),'Ranking Mask'!Z19,Z90))</f>
        <v>6</v>
      </c>
      <c r="AB90" s="9">
        <f>IF( AND(ISNUMBER(AB19),ISNUMBER(AC19)),  AVERAGE(AB19:AC19), AB19 )</f>
        <v>9.7320000000000004E-2</v>
      </c>
      <c r="AC90" s="15">
        <f>IF(ISNUMBER(AB90*'Ranking Mask'!AB19),COUNTIFS('Ranking Mask'!AB$4:AB$70,"&gt;0",AB$75:AB$141,"&gt;"&amp;AB90)+1,IF(ISNUMBER(AB90),'Ranking Mask'!AB19,AB90))</f>
        <v>5</v>
      </c>
      <c r="AD90" s="8" t="str">
        <f>IF( AND(ISNUMBER(AD19),ISNUMBER(AE19)),  AVERAGE(AD19:AE19), AD19 )</f>
        <v>NA</v>
      </c>
      <c r="AE90" s="14" t="str">
        <f>IF(ISNUMBER(AD90*'Ranking Mask'!AD19), COUNTIFS('Ranking Mask'!AD$4:AD$70, "&gt;0", AD$75:AD$141, "&gt;"&amp;AD90)+1, IF(ISNUMBER(AD90),'Ranking Mask'!AD19,AD90))</f>
        <v>NA</v>
      </c>
      <c r="AF90" s="9">
        <f>IF( AND(ISNUMBER(AF19),ISNUMBER(AG19)),  AVERAGE(AF19:AG19), AF19 )</f>
        <v>0.1468255</v>
      </c>
      <c r="AG90" s="15">
        <f>IF(ISNUMBER(AF90*'Ranking Mask'!AF19),COUNTIFS('Ranking Mask'!AF$4:AF$70,"&gt;0",AF$75:AF$141,"&gt;"&amp;AF90)+1,IF(ISNUMBER(AF90),'Ranking Mask'!AF19,AF90))</f>
        <v>21</v>
      </c>
      <c r="AH90" s="8">
        <f>IF( AND(ISNUMBER(AH19),ISNUMBER(AI19)),  AVERAGE(AH19:AI19), AH19 )</f>
        <v>6.019E-2</v>
      </c>
      <c r="AI90" s="14">
        <f>IF(ISNUMBER(AH90*'Ranking Mask'!AH19), COUNTIFS('Ranking Mask'!AH$4:AH$70, "&gt;0", AH$75:AH$141, "&gt;"&amp;AH90)+1, IF(ISNUMBER(AH90),'Ranking Mask'!AH19,AH90))</f>
        <v>9</v>
      </c>
      <c r="AJ90" s="9">
        <f>IF( AND(ISNUMBER(AJ19),ISNUMBER(AK19)),  AVERAGE(AJ19:AK19), AJ19 )</f>
        <v>1</v>
      </c>
      <c r="AK90" s="15">
        <f>IF(ISNUMBER(AJ90*'Ranking Mask'!AJ19),COUNTIFS('Ranking Mask'!AJ$4:AJ$70,"&gt;0",AJ$75:AJ$141,"&gt;"&amp;AJ90)+1,IF(ISNUMBER(AJ90),'Ranking Mask'!AJ19,AJ90))</f>
        <v>1</v>
      </c>
      <c r="AL90" s="8">
        <f>IF( AND(ISNUMBER(AL19),ISNUMBER(AM19)),  AVERAGE(AL19:AM19), AL19 )</f>
        <v>8.0919999999999992E-2</v>
      </c>
      <c r="AM90" s="14">
        <f>IF(ISNUMBER(AL90*'Ranking Mask'!AL19), COUNTIFS('Ranking Mask'!AL$4:AL$70, "&gt;0", AL$75:AL$141, "&gt;"&amp;AL90)+1, IF(ISNUMBER(AL90),'Ranking Mask'!AL19,AL90))</f>
        <v>30</v>
      </c>
      <c r="AN90" s="9">
        <f>IF( AND(ISNUMBER(AN19),ISNUMBER(AO19)),  AVERAGE(AN19:AO19), AN19 )</f>
        <v>0.30808649999999999</v>
      </c>
      <c r="AO90" s="15">
        <f>IF(ISNUMBER(AN90*'Ranking Mask'!AN19),COUNTIFS('Ranking Mask'!AN$4:AN$70,"&gt;0",AN$75:AN$141,"&gt;"&amp;AN90)+1,IF(ISNUMBER(AN90),'Ranking Mask'!AN19,AN90))</f>
        <v>7</v>
      </c>
    </row>
    <row r="91" spans="1:41" x14ac:dyDescent="0.25">
      <c r="A91" s="17" t="str">
        <f>SEG!A20</f>
        <v>DREX-US (*)</v>
      </c>
      <c r="B91" s="8">
        <f>IF( AND(ISNUMBER(B20),ISNUMBER(C20)),  AVERAGE(B20:C20), B20 )</f>
        <v>1.6133500000000002E-2</v>
      </c>
      <c r="C91" s="14" t="str">
        <f>IF(ISNUMBER(B91*'Ranking Mask'!B20), COUNTIFS('Ranking Mask'!B$4:B$70, "&gt;0", B$75:B$141, "&gt;"&amp;B91)+1, IF(ISNUMBER(B91),'Ranking Mask'!B20,B91))</f>
        <v>-</v>
      </c>
      <c r="D91" s="9">
        <f>IF( AND(ISNUMBER(D20),ISNUMBER(E20)),  AVERAGE(D20:E20), D20 )</f>
        <v>2.7523499999999999E-2</v>
      </c>
      <c r="E91" s="15" t="str">
        <f>IF(ISNUMBER(D91*'Ranking Mask'!D20),COUNTIFS('Ranking Mask'!D$4:D$70,"&gt;0",D$75:D$141,"&gt;"&amp;D91)+1,IF(ISNUMBER(D91),'Ranking Mask'!D20,D91))</f>
        <v>-</v>
      </c>
      <c r="F91" s="8">
        <f>IF( AND(ISNUMBER(F20),ISNUMBER(G20)),  AVERAGE(F20:G20), F20 )</f>
        <v>0</v>
      </c>
      <c r="G91" s="14">
        <f>IF(ISNUMBER(F91*'Ranking Mask'!F20), COUNTIFS('Ranking Mask'!F$4:F$70, "&gt;0", F$75:F$141, "&gt;"&amp;F91)+1, IF(ISNUMBER(F91),'Ranking Mask'!F20,F91))</f>
        <v>21</v>
      </c>
      <c r="H91" s="9" t="str">
        <f>IF( AND(ISNUMBER(H20),ISNUMBER(I20)),  AVERAGE(H20:I20), H20 )</f>
        <v>NA</v>
      </c>
      <c r="I91" s="15" t="str">
        <f>IF(ISNUMBER(H91*'Ranking Mask'!H20),COUNTIFS('Ranking Mask'!H$4:H$70,"&gt;0",H$75:H$141,"&gt;"&amp;H91)+1,IF(ISNUMBER(H91),'Ranking Mask'!H20,H91))</f>
        <v>NA</v>
      </c>
      <c r="J91" s="8">
        <f>IF( AND(ISNUMBER(J20),ISNUMBER(K20)),  AVERAGE(J20:K20), J20 )</f>
        <v>0</v>
      </c>
      <c r="K91" s="14" t="str">
        <f>IF(ISNUMBER(J91*'Ranking Mask'!J20), COUNTIFS('Ranking Mask'!J$4:J$70, "&gt;0", J$75:J$141, "&gt;"&amp;J91)+1, IF(ISNUMBER(J91),'Ranking Mask'!J20,J91))</f>
        <v>-</v>
      </c>
      <c r="L91" s="9">
        <f>IF( AND(ISNUMBER(L20),ISNUMBER(M20)),  AVERAGE(L20:M20), L20 )</f>
        <v>0</v>
      </c>
      <c r="M91" s="15" t="str">
        <f>IF(ISNUMBER(L91*'Ranking Mask'!L20),COUNTIFS('Ranking Mask'!L$4:L$70,"&gt;0",L$75:L$141,"&gt;"&amp;L91)+1,IF(ISNUMBER(L91),'Ranking Mask'!L20,L91))</f>
        <v>-</v>
      </c>
      <c r="N91" s="8">
        <f>IF( AND(ISNUMBER(N20),ISNUMBER(O20)),  AVERAGE(N20:O20), N20 )</f>
        <v>0.238095</v>
      </c>
      <c r="O91" s="14">
        <f>IF(ISNUMBER(N91*'Ranking Mask'!N20), COUNTIFS('Ranking Mask'!N$4:N$70, "&gt;0", N$75:N$141, "&gt;"&amp;N91)+1, IF(ISNUMBER(N91),'Ranking Mask'!N20,N91))</f>
        <v>9</v>
      </c>
      <c r="P91" s="9">
        <f>IF( AND(ISNUMBER(P20),ISNUMBER(Q20)),  AVERAGE(P20:Q20), P20 )</f>
        <v>1.2987E-2</v>
      </c>
      <c r="Q91" s="15" t="str">
        <f>IF(ISNUMBER(P91*'Ranking Mask'!P20),COUNTIFS('Ranking Mask'!P$4:P$70,"&gt;0",P$75:P$141,"&gt;"&amp;P91)+1,IF(ISNUMBER(P91),'Ranking Mask'!P20,P91))</f>
        <v>-</v>
      </c>
      <c r="R91" s="8">
        <f>IF( AND(ISNUMBER(R20),ISNUMBER(S20)),  AVERAGE(R20:S20), R20 )</f>
        <v>0.2593935</v>
      </c>
      <c r="S91" s="14" t="str">
        <f>IF(ISNUMBER(R91*'Ranking Mask'!R20), COUNTIFS('Ranking Mask'!R$4:R$70, "&gt;0", R$75:R$141, "&gt;"&amp;R91)+1, IF(ISNUMBER(R91),'Ranking Mask'!R20,R91))</f>
        <v>-</v>
      </c>
      <c r="T91" s="9">
        <f>IF( AND(ISNUMBER(T20),ISNUMBER(U20)),  AVERAGE(T20:U20), T20 )</f>
        <v>0.60842399999999996</v>
      </c>
      <c r="U91" s="15" t="str">
        <f>IF(ISNUMBER(T91*'Ranking Mask'!T20),COUNTIFS('Ranking Mask'!T$4:T$70,"&gt;0",T$75:T$141,"&gt;"&amp;T91)+1,IF(ISNUMBER(T91),'Ranking Mask'!T20,T91))</f>
        <v>-</v>
      </c>
      <c r="V91" s="8">
        <f>IF( AND(ISNUMBER(V20),ISNUMBER(W20)),  AVERAGE(V20:W20), V20 )</f>
        <v>8.9786000000000005E-2</v>
      </c>
      <c r="W91" s="14" t="str">
        <f>IF(ISNUMBER(V91*'Ranking Mask'!V20), COUNTIFS('Ranking Mask'!V$4:V$70, "&gt;0", V$75:V$141, "&gt;"&amp;V91)+1, IF(ISNUMBER(V91),'Ranking Mask'!V20,V91))</f>
        <v>-</v>
      </c>
      <c r="X91" s="9">
        <f>IF( AND(ISNUMBER(X20),ISNUMBER(Y20)),  AVERAGE(X20:Y20), X20 )</f>
        <v>0.22346849999999999</v>
      </c>
      <c r="Y91" s="15" t="str">
        <f>IF(ISNUMBER(X91*'Ranking Mask'!X20),COUNTIFS('Ranking Mask'!X$4:X$70,"&gt;0",X$75:X$141,"&gt;"&amp;X91)+1,IF(ISNUMBER(X91),'Ranking Mask'!X20,X91))</f>
        <v>-</v>
      </c>
      <c r="Z91" s="8" t="str">
        <f>IF( AND(ISNUMBER(Z20),ISNUMBER(AA20)),  AVERAGE(Z20:AA20), Z20 )</f>
        <v>NA</v>
      </c>
      <c r="AA91" s="14" t="str">
        <f>IF(ISNUMBER(Z91*'Ranking Mask'!Z20), COUNTIFS('Ranking Mask'!Z$4:Z$70, "&gt;0", Z$75:Z$141, "&gt;"&amp;Z91)+1, IF(ISNUMBER(Z91),'Ranking Mask'!Z20,Z91))</f>
        <v>NA</v>
      </c>
      <c r="AB91" s="9" t="str">
        <f>IF( AND(ISNUMBER(AB20),ISNUMBER(AC20)),  AVERAGE(AB20:AC20), AB20 )</f>
        <v>NA</v>
      </c>
      <c r="AC91" s="15" t="str">
        <f>IF(ISNUMBER(AB91*'Ranking Mask'!AB20),COUNTIFS('Ranking Mask'!AB$4:AB$70,"&gt;0",AB$75:AB$141,"&gt;"&amp;AB91)+1,IF(ISNUMBER(AB91),'Ranking Mask'!AB20,AB91))</f>
        <v>NA</v>
      </c>
      <c r="AD91" s="8" t="str">
        <f>IF( AND(ISNUMBER(AD20),ISNUMBER(AE20)),  AVERAGE(AD20:AE20), AD20 )</f>
        <v>NA</v>
      </c>
      <c r="AE91" s="14" t="str">
        <f>IF(ISNUMBER(AD91*'Ranking Mask'!AD20), COUNTIFS('Ranking Mask'!AD$4:AD$70, "&gt;0", AD$75:AD$141, "&gt;"&amp;AD91)+1, IF(ISNUMBER(AD91),'Ranking Mask'!AD20,AD91))</f>
        <v>NA</v>
      </c>
      <c r="AF91" s="9">
        <f>IF( AND(ISNUMBER(AF20),ISNUMBER(AG20)),  AVERAGE(AF20:AG20), AF20 )</f>
        <v>4.7619000000000002E-2</v>
      </c>
      <c r="AG91" s="15" t="str">
        <f>IF(ISNUMBER(AF91*'Ranking Mask'!AF20),COUNTIFS('Ranking Mask'!AF$4:AF$70,"&gt;0",AF$75:AF$141,"&gt;"&amp;AF91)+1,IF(ISNUMBER(AF91),'Ranking Mask'!AF20,AF91))</f>
        <v>-</v>
      </c>
      <c r="AH91" s="8">
        <f>IF( AND(ISNUMBER(AH20),ISNUMBER(AI20)),  AVERAGE(AH20:AI20), AH20 )</f>
        <v>4.7869999999999996E-3</v>
      </c>
      <c r="AI91" s="14" t="str">
        <f>IF(ISNUMBER(AH91*'Ranking Mask'!AH20), COUNTIFS('Ranking Mask'!AH$4:AH$70, "&gt;0", AH$75:AH$141, "&gt;"&amp;AH91)+1, IF(ISNUMBER(AH91),'Ranking Mask'!AH20,AH91))</f>
        <v>-</v>
      </c>
      <c r="AJ91" s="9" t="str">
        <f>IF( AND(ISNUMBER(AJ20),ISNUMBER(AK20)),  AVERAGE(AJ20:AK20), AJ20 )</f>
        <v>NA</v>
      </c>
      <c r="AK91" s="15" t="str">
        <f>IF(ISNUMBER(AJ91*'Ranking Mask'!AJ20),COUNTIFS('Ranking Mask'!AJ$4:AJ$70,"&gt;0",AJ$75:AJ$141,"&gt;"&amp;AJ91)+1,IF(ISNUMBER(AJ91),'Ranking Mask'!AJ20,AJ91))</f>
        <v>NA</v>
      </c>
      <c r="AL91" s="8" t="str">
        <f>IF( AND(ISNUMBER(AL20),ISNUMBER(AM20)),  AVERAGE(AL20:AM20), AL20 )</f>
        <v>NA</v>
      </c>
      <c r="AM91" s="14" t="str">
        <f>IF(ISNUMBER(AL91*'Ranking Mask'!AL20), COUNTIFS('Ranking Mask'!AL$4:AL$70, "&gt;0", AL$75:AL$141, "&gt;"&amp;AL91)+1, IF(ISNUMBER(AL91),'Ranking Mask'!AL20,AL91))</f>
        <v>NA</v>
      </c>
      <c r="AN91" s="9" t="str">
        <f>IF( AND(ISNUMBER(AN20),ISNUMBER(AO20)),  AVERAGE(AN20:AO20), AN20 )</f>
        <v>NA</v>
      </c>
      <c r="AO91" s="15" t="str">
        <f>IF(ISNUMBER(AN91*'Ranking Mask'!AN20),COUNTIFS('Ranking Mask'!AN$4:AN$70,"&gt;0",AN$75:AN$141,"&gt;"&amp;AN91)+1,IF(ISNUMBER(AN91),'Ranking Mask'!AN20,AN91))</f>
        <v>NA</v>
      </c>
    </row>
    <row r="92" spans="1:41" x14ac:dyDescent="0.25">
      <c r="A92" s="17" t="str">
        <f>SEG!A21</f>
        <v>FR-GE (1)</v>
      </c>
      <c r="B92" s="8" t="str">
        <f>IF( AND(ISNUMBER(B21),ISNUMBER(C21)),  AVERAGE(B21:C21), B21 )</f>
        <v>NA</v>
      </c>
      <c r="C92" s="14" t="str">
        <f>IF(ISNUMBER(B92*'Ranking Mask'!B21), COUNTIFS('Ranking Mask'!B$4:B$70, "&gt;0", B$75:B$141, "&gt;"&amp;B92)+1, IF(ISNUMBER(B92),'Ranking Mask'!B21,B92))</f>
        <v>NA</v>
      </c>
      <c r="D92" s="9" t="str">
        <f>IF( AND(ISNUMBER(D21),ISNUMBER(E21)),  AVERAGE(D21:E21), D21 )</f>
        <v>NA</v>
      </c>
      <c r="E92" s="15" t="str">
        <f>IF(ISNUMBER(D92*'Ranking Mask'!D21),COUNTIFS('Ranking Mask'!D$4:D$70,"&gt;0",D$75:D$141,"&gt;"&amp;D92)+1,IF(ISNUMBER(D92),'Ranking Mask'!D21,D92))</f>
        <v>NA</v>
      </c>
      <c r="F92" s="8" t="str">
        <f>IF( AND(ISNUMBER(F21),ISNUMBER(G21)),  AVERAGE(F21:G21), F21 )</f>
        <v>NA</v>
      </c>
      <c r="G92" s="14" t="str">
        <f>IF(ISNUMBER(F92*'Ranking Mask'!F21), COUNTIFS('Ranking Mask'!F$4:F$70, "&gt;0", F$75:F$141, "&gt;"&amp;F92)+1, IF(ISNUMBER(F92),'Ranking Mask'!F21,F92))</f>
        <v>NA</v>
      </c>
      <c r="H92" s="9" t="str">
        <f>IF( AND(ISNUMBER(H21),ISNUMBER(I21)),  AVERAGE(H21:I21), H21 )</f>
        <v>NA</v>
      </c>
      <c r="I92" s="15" t="str">
        <f>IF(ISNUMBER(H92*'Ranking Mask'!H21),COUNTIFS('Ranking Mask'!H$4:H$70,"&gt;0",H$75:H$141,"&gt;"&amp;H92)+1,IF(ISNUMBER(H92),'Ranking Mask'!H21,H92))</f>
        <v>NA</v>
      </c>
      <c r="J92" s="8" t="str">
        <f>IF( AND(ISNUMBER(J21),ISNUMBER(K21)),  AVERAGE(J21:K21), J21 )</f>
        <v>NA</v>
      </c>
      <c r="K92" s="14" t="str">
        <f>IF(ISNUMBER(J92*'Ranking Mask'!J21), COUNTIFS('Ranking Mask'!J$4:J$70, "&gt;0", J$75:J$141, "&gt;"&amp;J92)+1, IF(ISNUMBER(J92),'Ranking Mask'!J21,J92))</f>
        <v>NA</v>
      </c>
      <c r="L92" s="9" t="str">
        <f>IF( AND(ISNUMBER(L21),ISNUMBER(M21)),  AVERAGE(L21:M21), L21 )</f>
        <v>NA</v>
      </c>
      <c r="M92" s="15" t="str">
        <f>IF(ISNUMBER(L92*'Ranking Mask'!L21),COUNTIFS('Ranking Mask'!L$4:L$70,"&gt;0",L$75:L$141,"&gt;"&amp;L92)+1,IF(ISNUMBER(L92),'Ranking Mask'!L21,L92))</f>
        <v>NA</v>
      </c>
      <c r="N92" s="8" t="str">
        <f>IF( AND(ISNUMBER(N21),ISNUMBER(O21)),  AVERAGE(N21:O21), N21 )</f>
        <v>NA</v>
      </c>
      <c r="O92" s="14" t="str">
        <f>IF(ISNUMBER(N92*'Ranking Mask'!N21), COUNTIFS('Ranking Mask'!N$4:N$70, "&gt;0", N$75:N$141, "&gt;"&amp;N92)+1, IF(ISNUMBER(N92),'Ranking Mask'!N21,N92))</f>
        <v>NA</v>
      </c>
      <c r="P92" s="9" t="str">
        <f>IF( AND(ISNUMBER(P21),ISNUMBER(Q21)),  AVERAGE(P21:Q21), P21 )</f>
        <v>NA</v>
      </c>
      <c r="Q92" s="15" t="str">
        <f>IF(ISNUMBER(P92*'Ranking Mask'!P21),COUNTIFS('Ranking Mask'!P$4:P$70,"&gt;0",P$75:P$141,"&gt;"&amp;P92)+1,IF(ISNUMBER(P92),'Ranking Mask'!P21,P92))</f>
        <v>NA</v>
      </c>
      <c r="R92" s="8" t="str">
        <f>IF( AND(ISNUMBER(R21),ISNUMBER(S21)),  AVERAGE(R21:S21), R21 )</f>
        <v>NA</v>
      </c>
      <c r="S92" s="14" t="str">
        <f>IF(ISNUMBER(R92*'Ranking Mask'!R21), COUNTIFS('Ranking Mask'!R$4:R$70, "&gt;0", R$75:R$141, "&gt;"&amp;R92)+1, IF(ISNUMBER(R92),'Ranking Mask'!R21,R92))</f>
        <v>NA</v>
      </c>
      <c r="T92" s="9" t="str">
        <f>IF( AND(ISNUMBER(T21),ISNUMBER(U21)),  AVERAGE(T21:U21), T21 )</f>
        <v>NA</v>
      </c>
      <c r="U92" s="15" t="str">
        <f>IF(ISNUMBER(T92*'Ranking Mask'!T21),COUNTIFS('Ranking Mask'!T$4:T$70,"&gt;0",T$75:T$141,"&gt;"&amp;T92)+1,IF(ISNUMBER(T92),'Ranking Mask'!T21,T92))</f>
        <v>NA</v>
      </c>
      <c r="V92" s="8" t="str">
        <f>IF( AND(ISNUMBER(V21),ISNUMBER(W21)),  AVERAGE(V21:W21), V21 )</f>
        <v>NA</v>
      </c>
      <c r="W92" s="14" t="str">
        <f>IF(ISNUMBER(V92*'Ranking Mask'!V21), COUNTIFS('Ranking Mask'!V$4:V$70, "&gt;0", V$75:V$141, "&gt;"&amp;V92)+1, IF(ISNUMBER(V92),'Ranking Mask'!V21,V92))</f>
        <v>NA</v>
      </c>
      <c r="X92" s="9" t="str">
        <f>IF( AND(ISNUMBER(X21),ISNUMBER(Y21)),  AVERAGE(X21:Y21), X21 )</f>
        <v>NA</v>
      </c>
      <c r="Y92" s="15" t="str">
        <f>IF(ISNUMBER(X92*'Ranking Mask'!X21),COUNTIFS('Ranking Mask'!X$4:X$70,"&gt;0",X$75:X$141,"&gt;"&amp;X92)+1,IF(ISNUMBER(X92),'Ranking Mask'!X21,X92))</f>
        <v>NA</v>
      </c>
      <c r="Z92" s="8" t="str">
        <f>IF( AND(ISNUMBER(Z21),ISNUMBER(AA21)),  AVERAGE(Z21:AA21), Z21 )</f>
        <v>NA</v>
      </c>
      <c r="AA92" s="14" t="str">
        <f>IF(ISNUMBER(Z92*'Ranking Mask'!Z21), COUNTIFS('Ranking Mask'!Z$4:Z$70, "&gt;0", Z$75:Z$141, "&gt;"&amp;Z92)+1, IF(ISNUMBER(Z92),'Ranking Mask'!Z21,Z92))</f>
        <v>NA</v>
      </c>
      <c r="AB92" s="9" t="str">
        <f>IF( AND(ISNUMBER(AB21),ISNUMBER(AC21)),  AVERAGE(AB21:AC21), AB21 )</f>
        <v>NA</v>
      </c>
      <c r="AC92" s="15" t="str">
        <f>IF(ISNUMBER(AB92*'Ranking Mask'!AB21),COUNTIFS('Ranking Mask'!AB$4:AB$70,"&gt;0",AB$75:AB$141,"&gt;"&amp;AB92)+1,IF(ISNUMBER(AB92),'Ranking Mask'!AB21,AB92))</f>
        <v>NA</v>
      </c>
      <c r="AD92" s="8" t="str">
        <f>IF( AND(ISNUMBER(AD21),ISNUMBER(AE21)),  AVERAGE(AD21:AE21), AD21 )</f>
        <v>NA</v>
      </c>
      <c r="AE92" s="14" t="str">
        <f>IF(ISNUMBER(AD92*'Ranking Mask'!AD21), COUNTIFS('Ranking Mask'!AD$4:AD$70, "&gt;0", AD$75:AD$141, "&gt;"&amp;AD92)+1, IF(ISNUMBER(AD92),'Ranking Mask'!AD21,AD92))</f>
        <v>NA</v>
      </c>
      <c r="AF92" s="9">
        <f>IF( AND(ISNUMBER(AF21),ISNUMBER(AG21)),  AVERAGE(AF21:AG21), AF21 )</f>
        <v>0.3007515</v>
      </c>
      <c r="AG92" s="15">
        <f>IF(ISNUMBER(AF92*'Ranking Mask'!AF21),COUNTIFS('Ranking Mask'!AF$4:AF$70,"&gt;0",AF$75:AF$141,"&gt;"&amp;AF92)+1,IF(ISNUMBER(AF92),'Ranking Mask'!AF21,AF92))</f>
        <v>13</v>
      </c>
      <c r="AH92" s="8">
        <f>IF( AND(ISNUMBER(AH21),ISNUMBER(AI21)),  AVERAGE(AH21:AI21), AH21 )</f>
        <v>2.8605000000000002E-3</v>
      </c>
      <c r="AI92" s="14">
        <f>IF(ISNUMBER(AH92*'Ranking Mask'!AH21), COUNTIFS('Ranking Mask'!AH$4:AH$70, "&gt;0", AH$75:AH$141, "&gt;"&amp;AH92)+1, IF(ISNUMBER(AH92),'Ranking Mask'!AH21,AH92))</f>
        <v>24</v>
      </c>
      <c r="AJ92" s="9" t="str">
        <f>IF( AND(ISNUMBER(AJ21),ISNUMBER(AK21)),  AVERAGE(AJ21:AK21), AJ21 )</f>
        <v>NA</v>
      </c>
      <c r="AK92" s="15" t="str">
        <f>IF(ISNUMBER(AJ92*'Ranking Mask'!AJ21),COUNTIFS('Ranking Mask'!AJ$4:AJ$70,"&gt;0",AJ$75:AJ$141,"&gt;"&amp;AJ92)+1,IF(ISNUMBER(AJ92),'Ranking Mask'!AJ21,AJ92))</f>
        <v>NA</v>
      </c>
      <c r="AL92" s="8" t="str">
        <f>IF( AND(ISNUMBER(AL21),ISNUMBER(AM21)),  AVERAGE(AL21:AM21), AL21 )</f>
        <v>NA</v>
      </c>
      <c r="AM92" s="14" t="str">
        <f>IF(ISNUMBER(AL92*'Ranking Mask'!AL21), COUNTIFS('Ranking Mask'!AL$4:AL$70, "&gt;0", AL$75:AL$141, "&gt;"&amp;AL92)+1, IF(ISNUMBER(AL92),'Ranking Mask'!AL21,AL92))</f>
        <v>NA</v>
      </c>
      <c r="AN92" s="9" t="str">
        <f>IF( AND(ISNUMBER(AN21),ISNUMBER(AO21)),  AVERAGE(AN21:AO21), AN21 )</f>
        <v>NA</v>
      </c>
      <c r="AO92" s="15" t="str">
        <f>IF(ISNUMBER(AN92*'Ranking Mask'!AN21),COUNTIFS('Ranking Mask'!AN$4:AN$70,"&gt;0",AN$75:AN$141,"&gt;"&amp;AN92)+1,IF(ISNUMBER(AN92),'Ranking Mask'!AN21,AN92))</f>
        <v>NA</v>
      </c>
    </row>
    <row r="93" spans="1:41" x14ac:dyDescent="0.25">
      <c r="A93" s="17" t="str">
        <f>SEG!A22</f>
        <v>FR-GE (2)</v>
      </c>
      <c r="B93" s="8" t="str">
        <f>IF( AND(ISNUMBER(B22),ISNUMBER(C22)),  AVERAGE(B22:C22), B22 )</f>
        <v>NA</v>
      </c>
      <c r="C93" s="14" t="str">
        <f>IF(ISNUMBER(B93*'Ranking Mask'!B22), COUNTIFS('Ranking Mask'!B$4:B$70, "&gt;0", B$75:B$141, "&gt;"&amp;B93)+1, IF(ISNUMBER(B93),'Ranking Mask'!B22,B93))</f>
        <v>NA</v>
      </c>
      <c r="D93" s="9" t="str">
        <f>IF( AND(ISNUMBER(D22),ISNUMBER(E22)),  AVERAGE(D22:E22), D22 )</f>
        <v>NA</v>
      </c>
      <c r="E93" s="15" t="str">
        <f>IF(ISNUMBER(D93*'Ranking Mask'!D22),COUNTIFS('Ranking Mask'!D$4:D$70,"&gt;0",D$75:D$141,"&gt;"&amp;D93)+1,IF(ISNUMBER(D93),'Ranking Mask'!D22,D93))</f>
        <v>NA</v>
      </c>
      <c r="F93" s="8">
        <f>IF( AND(ISNUMBER(F22),ISNUMBER(G22)),  AVERAGE(F22:G22), F22 )</f>
        <v>4.0815000000000001E-3</v>
      </c>
      <c r="G93" s="14">
        <f>IF(ISNUMBER(F93*'Ranking Mask'!F22), COUNTIFS('Ranking Mask'!F$4:F$70, "&gt;0", F$75:F$141, "&gt;"&amp;F93)+1, IF(ISNUMBER(F93),'Ranking Mask'!F22,F93))</f>
        <v>17</v>
      </c>
      <c r="H93" s="9" t="str">
        <f>IF( AND(ISNUMBER(H22),ISNUMBER(I22)),  AVERAGE(H22:I22), H22 )</f>
        <v>NA</v>
      </c>
      <c r="I93" s="15" t="str">
        <f>IF(ISNUMBER(H93*'Ranking Mask'!H22),COUNTIFS('Ranking Mask'!H$4:H$70,"&gt;0",H$75:H$141,"&gt;"&amp;H93)+1,IF(ISNUMBER(H93),'Ranking Mask'!H22,H93))</f>
        <v>NA</v>
      </c>
      <c r="J93" s="8">
        <f>IF( AND(ISNUMBER(J22),ISNUMBER(K22)),  AVERAGE(J22:K22), J22 )</f>
        <v>8.2869999999999992E-3</v>
      </c>
      <c r="K93" s="14">
        <f>IF(ISNUMBER(J93*'Ranking Mask'!J22), COUNTIFS('Ranking Mask'!J$4:J$70, "&gt;0", J$75:J$141, "&gt;"&amp;J93)+1, IF(ISNUMBER(J93),'Ranking Mask'!J22,J93))</f>
        <v>23</v>
      </c>
      <c r="L93" s="9" t="str">
        <f>IF( AND(ISNUMBER(L22),ISNUMBER(M22)),  AVERAGE(L22:M22), L22 )</f>
        <v>NA</v>
      </c>
      <c r="M93" s="15" t="str">
        <f>IF(ISNUMBER(L93*'Ranking Mask'!L22),COUNTIFS('Ranking Mask'!L$4:L$70,"&gt;0",L$75:L$141,"&gt;"&amp;L93)+1,IF(ISNUMBER(L93),'Ranking Mask'!L22,L93))</f>
        <v>NA</v>
      </c>
      <c r="N93" s="8" t="str">
        <f>IF( AND(ISNUMBER(N22),ISNUMBER(O22)),  AVERAGE(N22:O22), N22 )</f>
        <v>NA</v>
      </c>
      <c r="O93" s="14" t="str">
        <f>IF(ISNUMBER(N93*'Ranking Mask'!N22), COUNTIFS('Ranking Mask'!N$4:N$70, "&gt;0", N$75:N$141, "&gt;"&amp;N93)+1, IF(ISNUMBER(N93),'Ranking Mask'!N22,N93))</f>
        <v>NA</v>
      </c>
      <c r="P93" s="9" t="str">
        <f>IF( AND(ISNUMBER(P22),ISNUMBER(Q22)),  AVERAGE(P22:Q22), P22 )</f>
        <v>NA</v>
      </c>
      <c r="Q93" s="15" t="str">
        <f>IF(ISNUMBER(P93*'Ranking Mask'!P22),COUNTIFS('Ranking Mask'!P$4:P$70,"&gt;0",P$75:P$141,"&gt;"&amp;P93)+1,IF(ISNUMBER(P93),'Ranking Mask'!P22,P93))</f>
        <v>NA</v>
      </c>
      <c r="R93" s="8" t="str">
        <f>IF( AND(ISNUMBER(R22),ISNUMBER(S22)),  AVERAGE(R22:S22), R22 )</f>
        <v>NA</v>
      </c>
      <c r="S93" s="14" t="str">
        <f>IF(ISNUMBER(R93*'Ranking Mask'!R22), COUNTIFS('Ranking Mask'!R$4:R$70, "&gt;0", R$75:R$141, "&gt;"&amp;R93)+1, IF(ISNUMBER(R93),'Ranking Mask'!R22,R93))</f>
        <v>NA</v>
      </c>
      <c r="T93" s="9">
        <f>IF( AND(ISNUMBER(T22),ISNUMBER(U22)),  AVERAGE(T22:U22), T22 )</f>
        <v>0.21091700000000002</v>
      </c>
      <c r="U93" s="15">
        <f>IF(ISNUMBER(T93*'Ranking Mask'!T22),COUNTIFS('Ranking Mask'!T$4:T$70,"&gt;0",T$75:T$141,"&gt;"&amp;T93)+1,IF(ISNUMBER(T93),'Ranking Mask'!T22,T93))</f>
        <v>31</v>
      </c>
      <c r="V93" s="8" t="str">
        <f>IF( AND(ISNUMBER(V22),ISNUMBER(W22)),  AVERAGE(V22:W22), V22 )</f>
        <v>NA</v>
      </c>
      <c r="W93" s="14" t="str">
        <f>IF(ISNUMBER(V93*'Ranking Mask'!V22), COUNTIFS('Ranking Mask'!V$4:V$70, "&gt;0", V$75:V$141, "&gt;"&amp;V93)+1, IF(ISNUMBER(V93),'Ranking Mask'!V22,V93))</f>
        <v>NA</v>
      </c>
      <c r="X93" s="9" t="str">
        <f>IF( AND(ISNUMBER(X22),ISNUMBER(Y22)),  AVERAGE(X22:Y22), X22 )</f>
        <v>NA</v>
      </c>
      <c r="Y93" s="15" t="str">
        <f>IF(ISNUMBER(X93*'Ranking Mask'!X22),COUNTIFS('Ranking Mask'!X$4:X$70,"&gt;0",X$75:X$141,"&gt;"&amp;X93)+1,IF(ISNUMBER(X93),'Ranking Mask'!X22,X93))</f>
        <v>NA</v>
      </c>
      <c r="Z93" s="8" t="str">
        <f>IF( AND(ISNUMBER(Z22),ISNUMBER(AA22)),  AVERAGE(Z22:AA22), Z22 )</f>
        <v>NA</v>
      </c>
      <c r="AA93" s="14" t="str">
        <f>IF(ISNUMBER(Z93*'Ranking Mask'!Z22), COUNTIFS('Ranking Mask'!Z$4:Z$70, "&gt;0", Z$75:Z$141, "&gt;"&amp;Z93)+1, IF(ISNUMBER(Z93),'Ranking Mask'!Z22,Z93))</f>
        <v>NA</v>
      </c>
      <c r="AB93" s="9" t="str">
        <f>IF( AND(ISNUMBER(AB22),ISNUMBER(AC22)),  AVERAGE(AB22:AC22), AB22 )</f>
        <v>NA</v>
      </c>
      <c r="AC93" s="15" t="str">
        <f>IF(ISNUMBER(AB93*'Ranking Mask'!AB22),COUNTIFS('Ranking Mask'!AB$4:AB$70,"&gt;0",AB$75:AB$141,"&gt;"&amp;AB93)+1,IF(ISNUMBER(AB93),'Ranking Mask'!AB22,AB93))</f>
        <v>NA</v>
      </c>
      <c r="AD93" s="8" t="str">
        <f>IF( AND(ISNUMBER(AD22),ISNUMBER(AE22)),  AVERAGE(AD22:AE22), AD22 )</f>
        <v>NA</v>
      </c>
      <c r="AE93" s="14" t="str">
        <f>IF(ISNUMBER(AD93*'Ranking Mask'!AD22), COUNTIFS('Ranking Mask'!AD$4:AD$70, "&gt;0", AD$75:AD$141, "&gt;"&amp;AD93)+1, IF(ISNUMBER(AD93),'Ranking Mask'!AD22,AD93))</f>
        <v>NA</v>
      </c>
      <c r="AF93" s="9">
        <f>IF( AND(ISNUMBER(AF22),ISNUMBER(AG22)),  AVERAGE(AF22:AG22), AF22 )</f>
        <v>0.57333349999999994</v>
      </c>
      <c r="AG93" s="15">
        <f>IF(ISNUMBER(AF93*'Ranking Mask'!AF22),COUNTIFS('Ranking Mask'!AF$4:AF$70,"&gt;0",AF$75:AF$141,"&gt;"&amp;AF93)+1,IF(ISNUMBER(AF93),'Ranking Mask'!AF22,AF93))</f>
        <v>2</v>
      </c>
      <c r="AH93" s="8">
        <f>IF( AND(ISNUMBER(AH22),ISNUMBER(AI22)),  AVERAGE(AH22:AI22), AH22 )</f>
        <v>1.43415E-2</v>
      </c>
      <c r="AI93" s="14">
        <f>IF(ISNUMBER(AH93*'Ranking Mask'!AH22), COUNTIFS('Ranking Mask'!AH$4:AH$70, "&gt;0", AH$75:AH$141, "&gt;"&amp;AH93)+1, IF(ISNUMBER(AH93),'Ranking Mask'!AH22,AH93))</f>
        <v>21</v>
      </c>
      <c r="AJ93" s="9" t="str">
        <f>IF( AND(ISNUMBER(AJ22),ISNUMBER(AK22)),  AVERAGE(AJ22:AK22), AJ22 )</f>
        <v>NA</v>
      </c>
      <c r="AK93" s="15" t="str">
        <f>IF(ISNUMBER(AJ93*'Ranking Mask'!AJ22),COUNTIFS('Ranking Mask'!AJ$4:AJ$70,"&gt;0",AJ$75:AJ$141,"&gt;"&amp;AJ93)+1,IF(ISNUMBER(AJ93),'Ranking Mask'!AJ22,AJ93))</f>
        <v>NA</v>
      </c>
      <c r="AL93" s="8">
        <f>IF( AND(ISNUMBER(AL22),ISNUMBER(AM22)),  AVERAGE(AL22:AM22), AL22 )</f>
        <v>0.14596000000000001</v>
      </c>
      <c r="AM93" s="14">
        <f>IF(ISNUMBER(AL93*'Ranking Mask'!AL22), COUNTIFS('Ranking Mask'!AL$4:AL$70, "&gt;0", AL$75:AL$141, "&gt;"&amp;AL93)+1, IF(ISNUMBER(AL93),'Ranking Mask'!AL22,AL93))</f>
        <v>26</v>
      </c>
      <c r="AN93" s="9" t="str">
        <f>IF( AND(ISNUMBER(AN22),ISNUMBER(AO22)),  AVERAGE(AN22:AO22), AN22 )</f>
        <v>NA</v>
      </c>
      <c r="AO93" s="15" t="str">
        <f>IF(ISNUMBER(AN93*'Ranking Mask'!AN22),COUNTIFS('Ranking Mask'!AN$4:AN$70,"&gt;0",AN$75:AN$141,"&gt;"&amp;AN93)+1,IF(ISNUMBER(AN93),'Ranking Mask'!AN22,AN93))</f>
        <v>NA</v>
      </c>
    </row>
    <row r="94" spans="1:41" x14ac:dyDescent="0.25">
      <c r="A94" s="17" t="str">
        <f>SEG!A23</f>
        <v>FR-GE (3)</v>
      </c>
      <c r="B94" s="8" t="str">
        <f>IF( AND(ISNUMBER(B23),ISNUMBER(C23)),  AVERAGE(B23:C23), B23 )</f>
        <v>NA</v>
      </c>
      <c r="C94" s="14" t="str">
        <f>IF(ISNUMBER(B94*'Ranking Mask'!B23), COUNTIFS('Ranking Mask'!B$4:B$70, "&gt;0", B$75:B$141, "&gt;"&amp;B94)+1, IF(ISNUMBER(B94),'Ranking Mask'!B23,B94))</f>
        <v>NA</v>
      </c>
      <c r="D94" s="9" t="str">
        <f>IF( AND(ISNUMBER(D23),ISNUMBER(E23)),  AVERAGE(D23:E23), D23 )</f>
        <v>NA</v>
      </c>
      <c r="E94" s="15" t="str">
        <f>IF(ISNUMBER(D94*'Ranking Mask'!D23),COUNTIFS('Ranking Mask'!D$4:D$70,"&gt;0",D$75:D$141,"&gt;"&amp;D94)+1,IF(ISNUMBER(D94),'Ranking Mask'!D23,D94))</f>
        <v>NA</v>
      </c>
      <c r="F94" s="8">
        <f>IF( AND(ISNUMBER(F23),ISNUMBER(G23)),  AVERAGE(F23:G23), F23 )</f>
        <v>0</v>
      </c>
      <c r="G94" s="14">
        <f>IF(ISNUMBER(F94*'Ranking Mask'!F23), COUNTIFS('Ranking Mask'!F$4:F$70, "&gt;0", F$75:F$141, "&gt;"&amp;F94)+1, IF(ISNUMBER(F94),'Ranking Mask'!F23,F94))</f>
        <v>21</v>
      </c>
      <c r="H94" s="9" t="str">
        <f>IF( AND(ISNUMBER(H23),ISNUMBER(I23)),  AVERAGE(H23:I23), H23 )</f>
        <v>NA</v>
      </c>
      <c r="I94" s="15" t="str">
        <f>IF(ISNUMBER(H94*'Ranking Mask'!H23),COUNTIFS('Ranking Mask'!H$4:H$70,"&gt;0",H$75:H$141,"&gt;"&amp;H94)+1,IF(ISNUMBER(H94),'Ranking Mask'!H23,H94))</f>
        <v>NA</v>
      </c>
      <c r="J94" s="8">
        <f>IF( AND(ISNUMBER(J23),ISNUMBER(K23)),  AVERAGE(J23:K23), J23 )</f>
        <v>2.4984999999999999E-3</v>
      </c>
      <c r="K94" s="14">
        <f>IF(ISNUMBER(J94*'Ranking Mask'!J23), COUNTIFS('Ranking Mask'!J$4:J$70, "&gt;0", J$75:J$141, "&gt;"&amp;J94)+1, IF(ISNUMBER(J94),'Ranking Mask'!J23,J94))</f>
        <v>26</v>
      </c>
      <c r="L94" s="9" t="str">
        <f>IF( AND(ISNUMBER(L23),ISNUMBER(M23)),  AVERAGE(L23:M23), L23 )</f>
        <v>NA</v>
      </c>
      <c r="M94" s="15" t="str">
        <f>IF(ISNUMBER(L94*'Ranking Mask'!L23),COUNTIFS('Ranking Mask'!L$4:L$70,"&gt;0",L$75:L$141,"&gt;"&amp;L94)+1,IF(ISNUMBER(L94),'Ranking Mask'!L23,L94))</f>
        <v>NA</v>
      </c>
      <c r="N94" s="8" t="str">
        <f>IF( AND(ISNUMBER(N23),ISNUMBER(O23)),  AVERAGE(N23:O23), N23 )</f>
        <v>NA</v>
      </c>
      <c r="O94" s="14" t="str">
        <f>IF(ISNUMBER(N94*'Ranking Mask'!N23), COUNTIFS('Ranking Mask'!N$4:N$70, "&gt;0", N$75:N$141, "&gt;"&amp;N94)+1, IF(ISNUMBER(N94),'Ranking Mask'!N23,N94))</f>
        <v>NA</v>
      </c>
      <c r="P94" s="9" t="str">
        <f>IF( AND(ISNUMBER(P23),ISNUMBER(Q23)),  AVERAGE(P23:Q23), P23 )</f>
        <v>NA</v>
      </c>
      <c r="Q94" s="15" t="str">
        <f>IF(ISNUMBER(P94*'Ranking Mask'!P23),COUNTIFS('Ranking Mask'!P$4:P$70,"&gt;0",P$75:P$141,"&gt;"&amp;P94)+1,IF(ISNUMBER(P94),'Ranking Mask'!P23,P94))</f>
        <v>NA</v>
      </c>
      <c r="R94" s="8" t="str">
        <f>IF( AND(ISNUMBER(R23),ISNUMBER(S23)),  AVERAGE(R23:S23), R23 )</f>
        <v>NA</v>
      </c>
      <c r="S94" s="14" t="str">
        <f>IF(ISNUMBER(R94*'Ranking Mask'!R23), COUNTIFS('Ranking Mask'!R$4:R$70, "&gt;0", R$75:R$141, "&gt;"&amp;R94)+1, IF(ISNUMBER(R94),'Ranking Mask'!R23,R94))</f>
        <v>NA</v>
      </c>
      <c r="T94" s="9">
        <f>IF( AND(ISNUMBER(T23),ISNUMBER(U23)),  AVERAGE(T23:U23), T23 )</f>
        <v>0.23309050000000001</v>
      </c>
      <c r="U94" s="15">
        <f>IF(ISNUMBER(T94*'Ranking Mask'!T23),COUNTIFS('Ranking Mask'!T$4:T$70,"&gt;0",T$75:T$141,"&gt;"&amp;T94)+1,IF(ISNUMBER(T94),'Ranking Mask'!T23,T94))</f>
        <v>27</v>
      </c>
      <c r="V94" s="8" t="str">
        <f>IF( AND(ISNUMBER(V23),ISNUMBER(W23)),  AVERAGE(V23:W23), V23 )</f>
        <v>NA</v>
      </c>
      <c r="W94" s="14" t="str">
        <f>IF(ISNUMBER(V94*'Ranking Mask'!V23), COUNTIFS('Ranking Mask'!V$4:V$70, "&gt;0", V$75:V$141, "&gt;"&amp;V94)+1, IF(ISNUMBER(V94),'Ranking Mask'!V23,V94))</f>
        <v>NA</v>
      </c>
      <c r="X94" s="9" t="str">
        <f>IF( AND(ISNUMBER(X23),ISNUMBER(Y23)),  AVERAGE(X23:Y23), X23 )</f>
        <v>NA</v>
      </c>
      <c r="Y94" s="15" t="str">
        <f>IF(ISNUMBER(X94*'Ranking Mask'!X23),COUNTIFS('Ranking Mask'!X$4:X$70,"&gt;0",X$75:X$141,"&gt;"&amp;X94)+1,IF(ISNUMBER(X94),'Ranking Mask'!X23,X94))</f>
        <v>NA</v>
      </c>
      <c r="Z94" s="8" t="str">
        <f>IF( AND(ISNUMBER(Z23),ISNUMBER(AA23)),  AVERAGE(Z23:AA23), Z23 )</f>
        <v>NA</v>
      </c>
      <c r="AA94" s="14" t="str">
        <f>IF(ISNUMBER(Z94*'Ranking Mask'!Z23), COUNTIFS('Ranking Mask'!Z$4:Z$70, "&gt;0", Z$75:Z$141, "&gt;"&amp;Z94)+1, IF(ISNUMBER(Z94),'Ranking Mask'!Z23,Z94))</f>
        <v>NA</v>
      </c>
      <c r="AB94" s="9" t="str">
        <f>IF( AND(ISNUMBER(AB23),ISNUMBER(AC23)),  AVERAGE(AB23:AC23), AB23 )</f>
        <v>NA</v>
      </c>
      <c r="AC94" s="15" t="str">
        <f>IF(ISNUMBER(AB94*'Ranking Mask'!AB23),COUNTIFS('Ranking Mask'!AB$4:AB$70,"&gt;0",AB$75:AB$141,"&gt;"&amp;AB94)+1,IF(ISNUMBER(AB94),'Ranking Mask'!AB23,AB94))</f>
        <v>NA</v>
      </c>
      <c r="AD94" s="8" t="str">
        <f>IF( AND(ISNUMBER(AD23),ISNUMBER(AE23)),  AVERAGE(AD23:AE23), AD23 )</f>
        <v>NA</v>
      </c>
      <c r="AE94" s="14" t="str">
        <f>IF(ISNUMBER(AD94*'Ranking Mask'!AD23), COUNTIFS('Ranking Mask'!AD$4:AD$70, "&gt;0", AD$75:AD$141, "&gt;"&amp;AD94)+1, IF(ISNUMBER(AD94),'Ranking Mask'!AD23,AD94))</f>
        <v>NA</v>
      </c>
      <c r="AF94" s="9">
        <f>IF( AND(ISNUMBER(AF23),ISNUMBER(AG23)),  AVERAGE(AF23:AG23), AF23 )</f>
        <v>4.5432E-2</v>
      </c>
      <c r="AG94" s="15">
        <f>IF(ISNUMBER(AF94*'Ranking Mask'!AF23),COUNTIFS('Ranking Mask'!AF$4:AF$70,"&gt;0",AF$75:AF$141,"&gt;"&amp;AF94)+1,IF(ISNUMBER(AF94),'Ranking Mask'!AF23,AF94))</f>
        <v>26</v>
      </c>
      <c r="AH94" s="8">
        <f>IF( AND(ISNUMBER(AH23),ISNUMBER(AI23)),  AVERAGE(AH23:AI23), AH23 )</f>
        <v>1.8183999999999999E-2</v>
      </c>
      <c r="AI94" s="14">
        <f>IF(ISNUMBER(AH94*'Ranking Mask'!AH23), COUNTIFS('Ranking Mask'!AH$4:AH$70, "&gt;0", AH$75:AH$141, "&gt;"&amp;AH94)+1, IF(ISNUMBER(AH94),'Ranking Mask'!AH23,AH94))</f>
        <v>20</v>
      </c>
      <c r="AJ94" s="9" t="str">
        <f>IF( AND(ISNUMBER(AJ23),ISNUMBER(AK23)),  AVERAGE(AJ23:AK23), AJ23 )</f>
        <v>NA</v>
      </c>
      <c r="AK94" s="15" t="str">
        <f>IF(ISNUMBER(AJ94*'Ranking Mask'!AJ23),COUNTIFS('Ranking Mask'!AJ$4:AJ$70,"&gt;0",AJ$75:AJ$141,"&gt;"&amp;AJ94)+1,IF(ISNUMBER(AJ94),'Ranking Mask'!AJ23,AJ94))</f>
        <v>NA</v>
      </c>
      <c r="AL94" s="8">
        <f>IF( AND(ISNUMBER(AL23),ISNUMBER(AM23)),  AVERAGE(AL23:AM23), AL23 )</f>
        <v>3.6666499999999998E-2</v>
      </c>
      <c r="AM94" s="14">
        <f>IF(ISNUMBER(AL94*'Ranking Mask'!AL23), COUNTIFS('Ranking Mask'!AL$4:AL$70, "&gt;0", AL$75:AL$141, "&gt;"&amp;AL94)+1, IF(ISNUMBER(AL94),'Ranking Mask'!AL23,AL94))</f>
        <v>35</v>
      </c>
      <c r="AN94" s="9" t="str">
        <f>IF( AND(ISNUMBER(AN23),ISNUMBER(AO23)),  AVERAGE(AN23:AO23), AN23 )</f>
        <v>NA</v>
      </c>
      <c r="AO94" s="15" t="str">
        <f>IF(ISNUMBER(AN94*'Ranking Mask'!AN23),COUNTIFS('Ranking Mask'!AN$4:AN$70,"&gt;0",AN$75:AN$141,"&gt;"&amp;AN94)+1,IF(ISNUMBER(AN94),'Ranking Mask'!AN23,AN94))</f>
        <v>NA</v>
      </c>
    </row>
    <row r="95" spans="1:41" x14ac:dyDescent="0.25">
      <c r="A95" s="17" t="str">
        <f>SEG!A24</f>
        <v>HD-GE (BMCV) (1)</v>
      </c>
      <c r="B95" s="8" t="str">
        <f>IF( AND(ISNUMBER(B24),ISNUMBER(C24)),  AVERAGE(B24:C24), B24 )</f>
        <v>NA</v>
      </c>
      <c r="C95" s="14" t="str">
        <f>IF(ISNUMBER(B95*'Ranking Mask'!B24), COUNTIFS('Ranking Mask'!B$4:B$70, "&gt;0", B$75:B$141, "&gt;"&amp;B95)+1, IF(ISNUMBER(B95),'Ranking Mask'!B24,B95))</f>
        <v>NA</v>
      </c>
      <c r="D95" s="9" t="str">
        <f>IF( AND(ISNUMBER(D24),ISNUMBER(E24)),  AVERAGE(D24:E24), D24 )</f>
        <v>NA</v>
      </c>
      <c r="E95" s="15" t="str">
        <f>IF(ISNUMBER(D95*'Ranking Mask'!D24),COUNTIFS('Ranking Mask'!D$4:D$70,"&gt;0",D$75:D$141,"&gt;"&amp;D95)+1,IF(ISNUMBER(D95),'Ranking Mask'!D24,D95))</f>
        <v>NA</v>
      </c>
      <c r="F95" s="8" t="str">
        <f>IF( AND(ISNUMBER(F24),ISNUMBER(G24)),  AVERAGE(F24:G24), F24 )</f>
        <v>NA</v>
      </c>
      <c r="G95" s="14" t="str">
        <f>IF(ISNUMBER(F95*'Ranking Mask'!F24), COUNTIFS('Ranking Mask'!F$4:F$70, "&gt;0", F$75:F$141, "&gt;"&amp;F95)+1, IF(ISNUMBER(F95),'Ranking Mask'!F24,F95))</f>
        <v>NA</v>
      </c>
      <c r="H95" s="9" t="str">
        <f>IF( AND(ISNUMBER(H24),ISNUMBER(I24)),  AVERAGE(H24:I24), H24 )</f>
        <v>NA</v>
      </c>
      <c r="I95" s="15" t="str">
        <f>IF(ISNUMBER(H95*'Ranking Mask'!H24),COUNTIFS('Ranking Mask'!H$4:H$70,"&gt;0",H$75:H$141,"&gt;"&amp;H95)+1,IF(ISNUMBER(H95),'Ranking Mask'!H24,H95))</f>
        <v>NA</v>
      </c>
      <c r="J95" s="8">
        <f>IF( AND(ISNUMBER(J24),ISNUMBER(K24)),  AVERAGE(J24:K24), J24 )</f>
        <v>4.3478500000000003E-2</v>
      </c>
      <c r="K95" s="14">
        <f>IF(ISNUMBER(J95*'Ranking Mask'!J24), COUNTIFS('Ranking Mask'!J$4:J$70, "&gt;0", J$75:J$141, "&gt;"&amp;J95)+1, IF(ISNUMBER(J95),'Ranking Mask'!J24,J95))</f>
        <v>13</v>
      </c>
      <c r="L95" s="9" t="str">
        <f>IF( AND(ISNUMBER(L24),ISNUMBER(M24)),  AVERAGE(L24:M24), L24 )</f>
        <v>NA</v>
      </c>
      <c r="M95" s="15" t="str">
        <f>IF(ISNUMBER(L95*'Ranking Mask'!L24),COUNTIFS('Ranking Mask'!L$4:L$70,"&gt;0",L$75:L$141,"&gt;"&amp;L95)+1,IF(ISNUMBER(L95),'Ranking Mask'!L24,L95))</f>
        <v>NA</v>
      </c>
      <c r="N95" s="8">
        <f>IF( AND(ISNUMBER(N24),ISNUMBER(O24)),  AVERAGE(N24:O24), N24 )</f>
        <v>0.48717949999999999</v>
      </c>
      <c r="O95" s="14">
        <f>IF(ISNUMBER(N95*'Ranking Mask'!N24), COUNTIFS('Ranking Mask'!N$4:N$70, "&gt;0", N$75:N$141, "&gt;"&amp;N95)+1, IF(ISNUMBER(N95),'Ranking Mask'!N24,N95))</f>
        <v>4</v>
      </c>
      <c r="P95" s="9">
        <f>IF( AND(ISNUMBER(P24),ISNUMBER(Q24)),  AVERAGE(P24:Q24), P24 )</f>
        <v>0.24643500000000002</v>
      </c>
      <c r="Q95" s="15">
        <f>IF(ISNUMBER(P95*'Ranking Mask'!P24),COUNTIFS('Ranking Mask'!P$4:P$70,"&gt;0",P$75:P$141,"&gt;"&amp;P95)+1,IF(ISNUMBER(P95),'Ranking Mask'!P24,P95))</f>
        <v>3</v>
      </c>
      <c r="R95" s="8">
        <f>IF( AND(ISNUMBER(R24),ISNUMBER(S24)),  AVERAGE(R24:S24), R24 )</f>
        <v>0.1574045</v>
      </c>
      <c r="S95" s="14">
        <f>IF(ISNUMBER(R95*'Ranking Mask'!R24), COUNTIFS('Ranking Mask'!R$4:R$70, "&gt;0", R$75:R$141, "&gt;"&amp;R95)+1, IF(ISNUMBER(R95),'Ranking Mask'!R24,R95))</f>
        <v>25</v>
      </c>
      <c r="T95" s="9">
        <f>IF( AND(ISNUMBER(T24),ISNUMBER(U24)),  AVERAGE(T24:U24), T24 )</f>
        <v>0.54524250000000007</v>
      </c>
      <c r="U95" s="15">
        <f>IF(ISNUMBER(T95*'Ranking Mask'!T24),COUNTIFS('Ranking Mask'!T$4:T$70,"&gt;0",T$75:T$141,"&gt;"&amp;T95)+1,IF(ISNUMBER(T95),'Ranking Mask'!T24,T95))</f>
        <v>8</v>
      </c>
      <c r="V95" s="8">
        <f>IF( AND(ISNUMBER(V24),ISNUMBER(W24)),  AVERAGE(V24:W24), V24 )</f>
        <v>8.31205E-2</v>
      </c>
      <c r="W95" s="14">
        <f>IF(ISNUMBER(V95*'Ranking Mask'!V24), COUNTIFS('Ranking Mask'!V$4:V$70, "&gt;0", V$75:V$141, "&gt;"&amp;V95)+1, IF(ISNUMBER(V95),'Ranking Mask'!V24,V95))</f>
        <v>7</v>
      </c>
      <c r="X95" s="9">
        <f>IF( AND(ISNUMBER(X24),ISNUMBER(Y24)),  AVERAGE(X24:Y24), X24 )</f>
        <v>0.456038</v>
      </c>
      <c r="Y95" s="15">
        <f>IF(ISNUMBER(X95*'Ranking Mask'!X24),COUNTIFS('Ranking Mask'!X$4:X$70,"&gt;0",X$75:X$141,"&gt;"&amp;X95)+1,IF(ISNUMBER(X95),'Ranking Mask'!X24,X95))</f>
        <v>1</v>
      </c>
      <c r="Z95" s="8" t="str">
        <f>IF( AND(ISNUMBER(Z24),ISNUMBER(AA24)),  AVERAGE(Z24:AA24), Z24 )</f>
        <v>NA</v>
      </c>
      <c r="AA95" s="14" t="str">
        <f>IF(ISNUMBER(Z95*'Ranking Mask'!Z24), COUNTIFS('Ranking Mask'!Z$4:Z$70, "&gt;0", Z$75:Z$141, "&gt;"&amp;Z95)+1, IF(ISNUMBER(Z95),'Ranking Mask'!Z24,Z95))</f>
        <v>NA</v>
      </c>
      <c r="AB95" s="9" t="str">
        <f>IF( AND(ISNUMBER(AB24),ISNUMBER(AC24)),  AVERAGE(AB24:AC24), AB24 )</f>
        <v>NA</v>
      </c>
      <c r="AC95" s="15" t="str">
        <f>IF(ISNUMBER(AB95*'Ranking Mask'!AB24),COUNTIFS('Ranking Mask'!AB$4:AB$70,"&gt;0",AB$75:AB$141,"&gt;"&amp;AB95)+1,IF(ISNUMBER(AB95),'Ranking Mask'!AB24,AB95))</f>
        <v>NA</v>
      </c>
      <c r="AD95" s="8" t="str">
        <f>IF( AND(ISNUMBER(AD24),ISNUMBER(AE24)),  AVERAGE(AD24:AE24), AD24 )</f>
        <v>NA</v>
      </c>
      <c r="AE95" s="14" t="str">
        <f>IF(ISNUMBER(AD95*'Ranking Mask'!AD24), COUNTIFS('Ranking Mask'!AD$4:AD$70, "&gt;0", AD$75:AD$141, "&gt;"&amp;AD95)+1, IF(ISNUMBER(AD95),'Ranking Mask'!AD24,AD95))</f>
        <v>NA</v>
      </c>
      <c r="AF95" s="9" t="str">
        <f>IF( AND(ISNUMBER(AF24),ISNUMBER(AG24)),  AVERAGE(AF24:AG24), AF24 )</f>
        <v>NA</v>
      </c>
      <c r="AG95" s="15" t="str">
        <f>IF(ISNUMBER(AF95*'Ranking Mask'!AF24),COUNTIFS('Ranking Mask'!AF$4:AF$70,"&gt;0",AF$75:AF$141,"&gt;"&amp;AF95)+1,IF(ISNUMBER(AF95),'Ranking Mask'!AF24,AF95))</f>
        <v>NA</v>
      </c>
      <c r="AH95" s="8">
        <f>IF( AND(ISNUMBER(AH24),ISNUMBER(AI24)),  AVERAGE(AH24:AI24), AH24 )</f>
        <v>1.8274499999999999E-2</v>
      </c>
      <c r="AI95" s="14">
        <f>IF(ISNUMBER(AH95*'Ranking Mask'!AH24), COUNTIFS('Ranking Mask'!AH$4:AH$70, "&gt;0", AH$75:AH$141, "&gt;"&amp;AH95)+1, IF(ISNUMBER(AH95),'Ranking Mask'!AH24,AH95))</f>
        <v>19</v>
      </c>
      <c r="AJ95" s="9" t="str">
        <f>IF( AND(ISNUMBER(AJ24),ISNUMBER(AK24)),  AVERAGE(AJ24:AK24), AJ24 )</f>
        <v>NA</v>
      </c>
      <c r="AK95" s="15" t="str">
        <f>IF(ISNUMBER(AJ95*'Ranking Mask'!AJ24),COUNTIFS('Ranking Mask'!AJ$4:AJ$70,"&gt;0",AJ$75:AJ$141,"&gt;"&amp;AJ95)+1,IF(ISNUMBER(AJ95),'Ranking Mask'!AJ24,AJ95))</f>
        <v>NA</v>
      </c>
      <c r="AL95" s="8">
        <f>IF( AND(ISNUMBER(AL24),ISNUMBER(AM24)),  AVERAGE(AL24:AM24), AL24 )</f>
        <v>0.31434600000000001</v>
      </c>
      <c r="AM95" s="14">
        <f>IF(ISNUMBER(AL95*'Ranking Mask'!AL24), COUNTIFS('Ranking Mask'!AL$4:AL$70, "&gt;0", AL$75:AL$141, "&gt;"&amp;AL95)+1, IF(ISNUMBER(AL95),'Ranking Mask'!AL24,AL95))</f>
        <v>19</v>
      </c>
      <c r="AN95" s="9">
        <f>IF( AND(ISNUMBER(AN24),ISNUMBER(AO24)),  AVERAGE(AN24:AO24), AN24 )</f>
        <v>0.37078549999999999</v>
      </c>
      <c r="AO95" s="15">
        <f>IF(ISNUMBER(AN95*'Ranking Mask'!AN24),COUNTIFS('Ranking Mask'!AN$4:AN$70,"&gt;0",AN$75:AN$141,"&gt;"&amp;AN95)+1,IF(ISNUMBER(AN95),'Ranking Mask'!AN24,AN95))</f>
        <v>5</v>
      </c>
    </row>
    <row r="96" spans="1:41" x14ac:dyDescent="0.25">
      <c r="A96" s="17" t="str">
        <f>SEG!A25</f>
        <v>HD-GE (IWR)</v>
      </c>
      <c r="B96" s="8" t="str">
        <f>IF( AND(ISNUMBER(B25),ISNUMBER(C25)),  AVERAGE(B25:C25), B25 )</f>
        <v>NA</v>
      </c>
      <c r="C96" s="14" t="str">
        <f>IF(ISNUMBER(B96*'Ranking Mask'!B25), COUNTIFS('Ranking Mask'!B$4:B$70, "&gt;0", B$75:B$141, "&gt;"&amp;B96)+1, IF(ISNUMBER(B96),'Ranking Mask'!B25,B96))</f>
        <v>NA</v>
      </c>
      <c r="D96" s="9" t="str">
        <f>IF( AND(ISNUMBER(D25),ISNUMBER(E25)),  AVERAGE(D25:E25), D25 )</f>
        <v>NA</v>
      </c>
      <c r="E96" s="15" t="str">
        <f>IF(ISNUMBER(D96*'Ranking Mask'!D25),COUNTIFS('Ranking Mask'!D$4:D$70,"&gt;0",D$75:D$141,"&gt;"&amp;D96)+1,IF(ISNUMBER(D96),'Ranking Mask'!D25,D96))</f>
        <v>NA</v>
      </c>
      <c r="F96" s="8" t="str">
        <f>IF( AND(ISNUMBER(F25),ISNUMBER(G25)),  AVERAGE(F25:G25), F25 )</f>
        <v>NA</v>
      </c>
      <c r="G96" s="14" t="str">
        <f>IF(ISNUMBER(F96*'Ranking Mask'!F25), COUNTIFS('Ranking Mask'!F$4:F$70, "&gt;0", F$75:F$141, "&gt;"&amp;F96)+1, IF(ISNUMBER(F96),'Ranking Mask'!F25,F96))</f>
        <v>NA</v>
      </c>
      <c r="H96" s="9" t="str">
        <f>IF( AND(ISNUMBER(H25),ISNUMBER(I25)),  AVERAGE(H25:I25), H25 )</f>
        <v>NA</v>
      </c>
      <c r="I96" s="15" t="str">
        <f>IF(ISNUMBER(H96*'Ranking Mask'!H25),COUNTIFS('Ranking Mask'!H$4:H$70,"&gt;0",H$75:H$141,"&gt;"&amp;H96)+1,IF(ISNUMBER(H96),'Ranking Mask'!H25,H96))</f>
        <v>NA</v>
      </c>
      <c r="J96" s="8" t="str">
        <f>IF( AND(ISNUMBER(J25),ISNUMBER(K25)),  AVERAGE(J25:K25), J25 )</f>
        <v>NA</v>
      </c>
      <c r="K96" s="14" t="str">
        <f>IF(ISNUMBER(J96*'Ranking Mask'!J25), COUNTIFS('Ranking Mask'!J$4:J$70, "&gt;0", J$75:J$141, "&gt;"&amp;J96)+1, IF(ISNUMBER(J96),'Ranking Mask'!J25,J96))</f>
        <v>NA</v>
      </c>
      <c r="L96" s="9" t="str">
        <f>IF( AND(ISNUMBER(L25),ISNUMBER(M25)),  AVERAGE(L25:M25), L25 )</f>
        <v>NA</v>
      </c>
      <c r="M96" s="15" t="str">
        <f>IF(ISNUMBER(L96*'Ranking Mask'!L25),COUNTIFS('Ranking Mask'!L$4:L$70,"&gt;0",L$75:L$141,"&gt;"&amp;L96)+1,IF(ISNUMBER(L96),'Ranking Mask'!L25,L96))</f>
        <v>NA</v>
      </c>
      <c r="N96" s="8" t="str">
        <f>IF( AND(ISNUMBER(N25),ISNUMBER(O25)),  AVERAGE(N25:O25), N25 )</f>
        <v>NA</v>
      </c>
      <c r="O96" s="14" t="str">
        <f>IF(ISNUMBER(N96*'Ranking Mask'!N25), COUNTIFS('Ranking Mask'!N$4:N$70, "&gt;0", N$75:N$141, "&gt;"&amp;N96)+1, IF(ISNUMBER(N96),'Ranking Mask'!N25,N96))</f>
        <v>NA</v>
      </c>
      <c r="P96" s="9" t="str">
        <f>IF( AND(ISNUMBER(P25),ISNUMBER(Q25)),  AVERAGE(P25:Q25), P25 )</f>
        <v>NA</v>
      </c>
      <c r="Q96" s="15" t="str">
        <f>IF(ISNUMBER(P96*'Ranking Mask'!P25),COUNTIFS('Ranking Mask'!P$4:P$70,"&gt;0",P$75:P$141,"&gt;"&amp;P96)+1,IF(ISNUMBER(P96),'Ranking Mask'!P25,P96))</f>
        <v>NA</v>
      </c>
      <c r="R96" s="8" t="str">
        <f>IF( AND(ISNUMBER(R25),ISNUMBER(S25)),  AVERAGE(R25:S25), R25 )</f>
        <v>NA</v>
      </c>
      <c r="S96" s="14" t="str">
        <f>IF(ISNUMBER(R96*'Ranking Mask'!R25), COUNTIFS('Ranking Mask'!R$4:R$70, "&gt;0", R$75:R$141, "&gt;"&amp;R96)+1, IF(ISNUMBER(R96),'Ranking Mask'!R25,R96))</f>
        <v>NA</v>
      </c>
      <c r="T96" s="9">
        <f>IF( AND(ISNUMBER(T25),ISNUMBER(U25)),  AVERAGE(T25:U25), T25 )</f>
        <v>0.550064</v>
      </c>
      <c r="U96" s="15">
        <f>IF(ISNUMBER(T96*'Ranking Mask'!T25),COUNTIFS('Ranking Mask'!T$4:T$70,"&gt;0",T$75:T$141,"&gt;"&amp;T96)+1,IF(ISNUMBER(T96),'Ranking Mask'!T25,T96))</f>
        <v>7</v>
      </c>
      <c r="V96" s="8" t="str">
        <f>IF( AND(ISNUMBER(V25),ISNUMBER(W25)),  AVERAGE(V25:W25), V25 )</f>
        <v>NA</v>
      </c>
      <c r="W96" s="14" t="str">
        <f>IF(ISNUMBER(V96*'Ranking Mask'!V25), COUNTIFS('Ranking Mask'!V$4:V$70, "&gt;0", V$75:V$141, "&gt;"&amp;V96)+1, IF(ISNUMBER(V96),'Ranking Mask'!V25,V96))</f>
        <v>NA</v>
      </c>
      <c r="X96" s="9" t="str">
        <f>IF( AND(ISNUMBER(X25),ISNUMBER(Y25)),  AVERAGE(X25:Y25), X25 )</f>
        <v>NA</v>
      </c>
      <c r="Y96" s="15" t="str">
        <f>IF(ISNUMBER(X96*'Ranking Mask'!X25),COUNTIFS('Ranking Mask'!X$4:X$70,"&gt;0",X$75:X$141,"&gt;"&amp;X96)+1,IF(ISNUMBER(X96),'Ranking Mask'!X25,X96))</f>
        <v>NA</v>
      </c>
      <c r="Z96" s="8" t="str">
        <f>IF( AND(ISNUMBER(Z25),ISNUMBER(AA25)),  AVERAGE(Z25:AA25), Z25 )</f>
        <v>NA</v>
      </c>
      <c r="AA96" s="14" t="str">
        <f>IF(ISNUMBER(Z96*'Ranking Mask'!Z25), COUNTIFS('Ranking Mask'!Z$4:Z$70, "&gt;0", Z$75:Z$141, "&gt;"&amp;Z96)+1, IF(ISNUMBER(Z96),'Ranking Mask'!Z25,Z96))</f>
        <v>NA</v>
      </c>
      <c r="AB96" s="9" t="str">
        <f>IF( AND(ISNUMBER(AB25),ISNUMBER(AC25)),  AVERAGE(AB25:AC25), AB25 )</f>
        <v>NA</v>
      </c>
      <c r="AC96" s="15" t="str">
        <f>IF(ISNUMBER(AB96*'Ranking Mask'!AB25),COUNTIFS('Ranking Mask'!AB$4:AB$70,"&gt;0",AB$75:AB$141,"&gt;"&amp;AB96)+1,IF(ISNUMBER(AB96),'Ranking Mask'!AB25,AB96))</f>
        <v>NA</v>
      </c>
      <c r="AD96" s="8" t="str">
        <f>IF( AND(ISNUMBER(AD25),ISNUMBER(AE25)),  AVERAGE(AD25:AE25), AD25 )</f>
        <v>NA</v>
      </c>
      <c r="AE96" s="14" t="str">
        <f>IF(ISNUMBER(AD96*'Ranking Mask'!AD25), COUNTIFS('Ranking Mask'!AD$4:AD$70, "&gt;0", AD$75:AD$141, "&gt;"&amp;AD96)+1, IF(ISNUMBER(AD96),'Ranking Mask'!AD25,AD96))</f>
        <v>NA</v>
      </c>
      <c r="AF96" s="9" t="str">
        <f>IF( AND(ISNUMBER(AF25),ISNUMBER(AG25)),  AVERAGE(AF25:AG25), AF25 )</f>
        <v>NA</v>
      </c>
      <c r="AG96" s="15" t="str">
        <f>IF(ISNUMBER(AF96*'Ranking Mask'!AF25),COUNTIFS('Ranking Mask'!AF$4:AF$70,"&gt;0",AF$75:AF$141,"&gt;"&amp;AF96)+1,IF(ISNUMBER(AF96),'Ranking Mask'!AF25,AF96))</f>
        <v>NA</v>
      </c>
      <c r="AH96" s="8">
        <f>IF( AND(ISNUMBER(AH25),ISNUMBER(AI25)),  AVERAGE(AH25:AI25), AH25 )</f>
        <v>0.1678935</v>
      </c>
      <c r="AI96" s="14">
        <f>IF(ISNUMBER(AH96*'Ranking Mask'!AH25), COUNTIFS('Ranking Mask'!AH$4:AH$70, "&gt;0", AH$75:AH$141, "&gt;"&amp;AH96)+1, IF(ISNUMBER(AH96),'Ranking Mask'!AH25,AH96))</f>
        <v>3</v>
      </c>
      <c r="AJ96" s="9" t="str">
        <f>IF( AND(ISNUMBER(AJ25),ISNUMBER(AK25)),  AVERAGE(AJ25:AK25), AJ25 )</f>
        <v>NA</v>
      </c>
      <c r="AK96" s="15" t="str">
        <f>IF(ISNUMBER(AJ96*'Ranking Mask'!AJ25),COUNTIFS('Ranking Mask'!AJ$4:AJ$70,"&gt;0",AJ$75:AJ$141,"&gt;"&amp;AJ96)+1,IF(ISNUMBER(AJ96),'Ranking Mask'!AJ25,AJ96))</f>
        <v>NA</v>
      </c>
      <c r="AL96" s="8">
        <f>IF( AND(ISNUMBER(AL25),ISNUMBER(AM25)),  AVERAGE(AL25:AM25), AL25 )</f>
        <v>0.28898400000000002</v>
      </c>
      <c r="AM96" s="14">
        <f>IF(ISNUMBER(AL96*'Ranking Mask'!AL25), COUNTIFS('Ranking Mask'!AL$4:AL$70, "&gt;0", AL$75:AL$141, "&gt;"&amp;AL96)+1, IF(ISNUMBER(AL96),'Ranking Mask'!AL25,AL96))</f>
        <v>21</v>
      </c>
      <c r="AN96" s="9" t="str">
        <f>IF( AND(ISNUMBER(AN25),ISNUMBER(AO25)),  AVERAGE(AN25:AO25), AN25 )</f>
        <v>NA</v>
      </c>
      <c r="AO96" s="15" t="str">
        <f>IF(ISNUMBER(AN96*'Ranking Mask'!AN25),COUNTIFS('Ranking Mask'!AN$4:AN$70,"&gt;0",AN$75:AN$141,"&gt;"&amp;AN96)+1,IF(ISNUMBER(AN96),'Ranking Mask'!AN25,AN96))</f>
        <v>NA</v>
      </c>
    </row>
    <row r="97" spans="1:41" x14ac:dyDescent="0.25">
      <c r="A97" s="17" t="str">
        <f>SEG!A26</f>
        <v>HIT-CN (1)</v>
      </c>
      <c r="B97" s="8" t="str">
        <f>IF( AND(ISNUMBER(B26),ISNUMBER(C26)),  AVERAGE(B26:C26), B26 )</f>
        <v>NA</v>
      </c>
      <c r="C97" s="14" t="str">
        <f>IF(ISNUMBER(B97*'Ranking Mask'!B26), COUNTIFS('Ranking Mask'!B$4:B$70, "&gt;0", B$75:B$141, "&gt;"&amp;B97)+1, IF(ISNUMBER(B97),'Ranking Mask'!B26,B97))</f>
        <v>NA</v>
      </c>
      <c r="D97" s="9" t="str">
        <f>IF( AND(ISNUMBER(D26),ISNUMBER(E26)),  AVERAGE(D26:E26), D26 )</f>
        <v>NA</v>
      </c>
      <c r="E97" s="15" t="str">
        <f>IF(ISNUMBER(D97*'Ranking Mask'!D26),COUNTIFS('Ranking Mask'!D$4:D$70,"&gt;0",D$75:D$141,"&gt;"&amp;D97)+1,IF(ISNUMBER(D97),'Ranking Mask'!D26,D97))</f>
        <v>NA</v>
      </c>
      <c r="F97" s="8" t="str">
        <f>IF( AND(ISNUMBER(F26),ISNUMBER(G26)),  AVERAGE(F26:G26), F26 )</f>
        <v>NA</v>
      </c>
      <c r="G97" s="14" t="str">
        <f>IF(ISNUMBER(F97*'Ranking Mask'!F26), COUNTIFS('Ranking Mask'!F$4:F$70, "&gt;0", F$75:F$141, "&gt;"&amp;F97)+1, IF(ISNUMBER(F97),'Ranking Mask'!F26,F97))</f>
        <v>NA</v>
      </c>
      <c r="H97" s="9" t="str">
        <f>IF( AND(ISNUMBER(H26),ISNUMBER(I26)),  AVERAGE(H26:I26), H26 )</f>
        <v>NA</v>
      </c>
      <c r="I97" s="15" t="str">
        <f>IF(ISNUMBER(H97*'Ranking Mask'!H26),COUNTIFS('Ranking Mask'!H$4:H$70,"&gt;0",H$75:H$141,"&gt;"&amp;H97)+1,IF(ISNUMBER(H97),'Ranking Mask'!H26,H97))</f>
        <v>NA</v>
      </c>
      <c r="J97" s="8" t="str">
        <f>IF( AND(ISNUMBER(J26),ISNUMBER(K26)),  AVERAGE(J26:K26), J26 )</f>
        <v>NA</v>
      </c>
      <c r="K97" s="14" t="str">
        <f>IF(ISNUMBER(J97*'Ranking Mask'!J26), COUNTIFS('Ranking Mask'!J$4:J$70, "&gt;0", J$75:J$141, "&gt;"&amp;J97)+1, IF(ISNUMBER(J97),'Ranking Mask'!J26,J97))</f>
        <v>NA</v>
      </c>
      <c r="L97" s="9" t="str">
        <f>IF( AND(ISNUMBER(L26),ISNUMBER(M26)),  AVERAGE(L26:M26), L26 )</f>
        <v>NA</v>
      </c>
      <c r="M97" s="15" t="str">
        <f>IF(ISNUMBER(L97*'Ranking Mask'!L26),COUNTIFS('Ranking Mask'!L$4:L$70,"&gt;0",L$75:L$141,"&gt;"&amp;L97)+1,IF(ISNUMBER(L97),'Ranking Mask'!L26,L97))</f>
        <v>NA</v>
      </c>
      <c r="N97" s="8" t="str">
        <f>IF( AND(ISNUMBER(N26),ISNUMBER(O26)),  AVERAGE(N26:O26), N26 )</f>
        <v>NA</v>
      </c>
      <c r="O97" s="14" t="str">
        <f>IF(ISNUMBER(N97*'Ranking Mask'!N26), COUNTIFS('Ranking Mask'!N$4:N$70, "&gt;0", N$75:N$141, "&gt;"&amp;N97)+1, IF(ISNUMBER(N97),'Ranking Mask'!N26,N97))</f>
        <v>NA</v>
      </c>
      <c r="P97" s="9" t="str">
        <f>IF( AND(ISNUMBER(P26),ISNUMBER(Q26)),  AVERAGE(P26:Q26), P26 )</f>
        <v>NA</v>
      </c>
      <c r="Q97" s="15" t="str">
        <f>IF(ISNUMBER(P97*'Ranking Mask'!P26),COUNTIFS('Ranking Mask'!P$4:P$70,"&gt;0",P$75:P$141,"&gt;"&amp;P97)+1,IF(ISNUMBER(P97),'Ranking Mask'!P26,P97))</f>
        <v>NA</v>
      </c>
      <c r="R97" s="8">
        <f>IF( AND(ISNUMBER(R26),ISNUMBER(S26)),  AVERAGE(R26:S26), R26 )</f>
        <v>0.31052650000000004</v>
      </c>
      <c r="S97" s="14">
        <f>IF(ISNUMBER(R97*'Ranking Mask'!R26), COUNTIFS('Ranking Mask'!R$4:R$70, "&gt;0", R$75:R$141, "&gt;"&amp;R97)+1, IF(ISNUMBER(R97),'Ranking Mask'!R26,R97))</f>
        <v>4</v>
      </c>
      <c r="T97" s="9">
        <f>IF( AND(ISNUMBER(T26),ISNUMBER(U26)),  AVERAGE(T26:U26), T26 )</f>
        <v>0.53633750000000002</v>
      </c>
      <c r="U97" s="15">
        <f>IF(ISNUMBER(T97*'Ranking Mask'!T26),COUNTIFS('Ranking Mask'!T$4:T$70,"&gt;0",T$75:T$141,"&gt;"&amp;T97)+1,IF(ISNUMBER(T97),'Ranking Mask'!T26,T97))</f>
        <v>9</v>
      </c>
      <c r="V97" s="8" t="str">
        <f>IF( AND(ISNUMBER(V26),ISNUMBER(W26)),  AVERAGE(V26:W26), V26 )</f>
        <v>NA</v>
      </c>
      <c r="W97" s="14" t="str">
        <f>IF(ISNUMBER(V97*'Ranking Mask'!V26), COUNTIFS('Ranking Mask'!V$4:V$70, "&gt;0", V$75:V$141, "&gt;"&amp;V97)+1, IF(ISNUMBER(V97),'Ranking Mask'!V26,V97))</f>
        <v>NA</v>
      </c>
      <c r="X97" s="9" t="str">
        <f>IF( AND(ISNUMBER(X26),ISNUMBER(Y26)),  AVERAGE(X26:Y26), X26 )</f>
        <v>NA</v>
      </c>
      <c r="Y97" s="15" t="str">
        <f>IF(ISNUMBER(X97*'Ranking Mask'!X26),COUNTIFS('Ranking Mask'!X$4:X$70,"&gt;0",X$75:X$141,"&gt;"&amp;X97)+1,IF(ISNUMBER(X97),'Ranking Mask'!X26,X97))</f>
        <v>NA</v>
      </c>
      <c r="Z97" s="8" t="str">
        <f>IF( AND(ISNUMBER(Z26),ISNUMBER(AA26)),  AVERAGE(Z26:AA26), Z26 )</f>
        <v>NA</v>
      </c>
      <c r="AA97" s="14" t="str">
        <f>IF(ISNUMBER(Z97*'Ranking Mask'!Z26), COUNTIFS('Ranking Mask'!Z$4:Z$70, "&gt;0", Z$75:Z$141, "&gt;"&amp;Z97)+1, IF(ISNUMBER(Z97),'Ranking Mask'!Z26,Z97))</f>
        <v>NA</v>
      </c>
      <c r="AB97" s="9" t="str">
        <f>IF( AND(ISNUMBER(AB26),ISNUMBER(AC26)),  AVERAGE(AB26:AC26), AB26 )</f>
        <v>NA</v>
      </c>
      <c r="AC97" s="15" t="str">
        <f>IF(ISNUMBER(AB97*'Ranking Mask'!AB26),COUNTIFS('Ranking Mask'!AB$4:AB$70,"&gt;0",AB$75:AB$141,"&gt;"&amp;AB97)+1,IF(ISNUMBER(AB97),'Ranking Mask'!AB26,AB97))</f>
        <v>NA</v>
      </c>
      <c r="AD97" s="8" t="str">
        <f>IF( AND(ISNUMBER(AD26),ISNUMBER(AE26)),  AVERAGE(AD26:AE26), AD26 )</f>
        <v>NA</v>
      </c>
      <c r="AE97" s="14" t="str">
        <f>IF(ISNUMBER(AD97*'Ranking Mask'!AD26), COUNTIFS('Ranking Mask'!AD$4:AD$70, "&gt;0", AD$75:AD$141, "&gt;"&amp;AD97)+1, IF(ISNUMBER(AD97),'Ranking Mask'!AD26,AD97))</f>
        <v>NA</v>
      </c>
      <c r="AF97" s="9">
        <f>IF( AND(ISNUMBER(AF26),ISNUMBER(AG26)),  AVERAGE(AF26:AG26), AF26 )</f>
        <v>0.05</v>
      </c>
      <c r="AG97" s="15">
        <f>IF(ISNUMBER(AF97*'Ranking Mask'!AF26),COUNTIFS('Ranking Mask'!AF$4:AF$70,"&gt;0",AF$75:AF$141,"&gt;"&amp;AF97)+1,IF(ISNUMBER(AF97),'Ranking Mask'!AF26,AF97))</f>
        <v>24</v>
      </c>
      <c r="AH97" s="8">
        <f>IF( AND(ISNUMBER(AH26),ISNUMBER(AI26)),  AVERAGE(AH26:AI26), AH26 )</f>
        <v>0.102923</v>
      </c>
      <c r="AI97" s="14">
        <f>IF(ISNUMBER(AH97*'Ranking Mask'!AH26), COUNTIFS('Ranking Mask'!AH$4:AH$70, "&gt;0", AH$75:AH$141, "&gt;"&amp;AH97)+1, IF(ISNUMBER(AH97),'Ranking Mask'!AH26,AH97))</f>
        <v>6</v>
      </c>
      <c r="AJ97" s="9" t="str">
        <f>IF( AND(ISNUMBER(AJ26),ISNUMBER(AK26)),  AVERAGE(AJ26:AK26), AJ26 )</f>
        <v>NA</v>
      </c>
      <c r="AK97" s="15" t="str">
        <f>IF(ISNUMBER(AJ97*'Ranking Mask'!AJ26),COUNTIFS('Ranking Mask'!AJ$4:AJ$70,"&gt;0",AJ$75:AJ$141,"&gt;"&amp;AJ97)+1,IF(ISNUMBER(AJ97),'Ranking Mask'!AJ26,AJ97))</f>
        <v>NA</v>
      </c>
      <c r="AL97" s="8">
        <f>IF( AND(ISNUMBER(AL26),ISNUMBER(AM26)),  AVERAGE(AL26:AM26), AL26 )</f>
        <v>0.372863</v>
      </c>
      <c r="AM97" s="14">
        <f>IF(ISNUMBER(AL97*'Ranking Mask'!AL26), COUNTIFS('Ranking Mask'!AL$4:AL$70, "&gt;0", AL$75:AL$141, "&gt;"&amp;AL97)+1, IF(ISNUMBER(AL97),'Ranking Mask'!AL26,AL97))</f>
        <v>10</v>
      </c>
      <c r="AN97" s="9" t="str">
        <f>IF( AND(ISNUMBER(AN26),ISNUMBER(AO26)),  AVERAGE(AN26:AO26), AN26 )</f>
        <v>NA</v>
      </c>
      <c r="AO97" s="15" t="str">
        <f>IF(ISNUMBER(AN97*'Ranking Mask'!AN26),COUNTIFS('Ranking Mask'!AN$4:AN$70,"&gt;0",AN$75:AN$141,"&gt;"&amp;AN97)+1,IF(ISNUMBER(AN97),'Ranking Mask'!AN26,AN97))</f>
        <v>NA</v>
      </c>
    </row>
    <row r="98" spans="1:41" x14ac:dyDescent="0.25">
      <c r="A98" s="17" t="str">
        <f>SEG!A27</f>
        <v>HIT-CN (2)</v>
      </c>
      <c r="B98" s="8" t="str">
        <f>IF( AND(ISNUMBER(B27),ISNUMBER(C27)),  AVERAGE(B27:C27), B27 )</f>
        <v>NA</v>
      </c>
      <c r="C98" s="14" t="str">
        <f>IF(ISNUMBER(B98*'Ranking Mask'!B27), COUNTIFS('Ranking Mask'!B$4:B$70, "&gt;0", B$75:B$141, "&gt;"&amp;B98)+1, IF(ISNUMBER(B98),'Ranking Mask'!B27,B98))</f>
        <v>NA</v>
      </c>
      <c r="D98" s="9" t="str">
        <f>IF( AND(ISNUMBER(D27),ISNUMBER(E27)),  AVERAGE(D27:E27), D27 )</f>
        <v>NA</v>
      </c>
      <c r="E98" s="15" t="str">
        <f>IF(ISNUMBER(D98*'Ranking Mask'!D27),COUNTIFS('Ranking Mask'!D$4:D$70,"&gt;0",D$75:D$141,"&gt;"&amp;D98)+1,IF(ISNUMBER(D98),'Ranking Mask'!D27,D98))</f>
        <v>NA</v>
      </c>
      <c r="F98" s="8" t="str">
        <f>IF( AND(ISNUMBER(F27),ISNUMBER(G27)),  AVERAGE(F27:G27), F27 )</f>
        <v>NA</v>
      </c>
      <c r="G98" s="14" t="str">
        <f>IF(ISNUMBER(F98*'Ranking Mask'!F27), COUNTIFS('Ranking Mask'!F$4:F$70, "&gt;0", F$75:F$141, "&gt;"&amp;F98)+1, IF(ISNUMBER(F98),'Ranking Mask'!F27,F98))</f>
        <v>NA</v>
      </c>
      <c r="H98" s="9" t="str">
        <f>IF( AND(ISNUMBER(H27),ISNUMBER(I27)),  AVERAGE(H27:I27), H27 )</f>
        <v>NA</v>
      </c>
      <c r="I98" s="15" t="str">
        <f>IF(ISNUMBER(H98*'Ranking Mask'!H27),COUNTIFS('Ranking Mask'!H$4:H$70,"&gt;0",H$75:H$141,"&gt;"&amp;H98)+1,IF(ISNUMBER(H98),'Ranking Mask'!H27,H98))</f>
        <v>NA</v>
      </c>
      <c r="J98" s="8" t="str">
        <f>IF( AND(ISNUMBER(J27),ISNUMBER(K27)),  AVERAGE(J27:K27), J27 )</f>
        <v>NA</v>
      </c>
      <c r="K98" s="14" t="str">
        <f>IF(ISNUMBER(J98*'Ranking Mask'!J27), COUNTIFS('Ranking Mask'!J$4:J$70, "&gt;0", J$75:J$141, "&gt;"&amp;J98)+1, IF(ISNUMBER(J98),'Ranking Mask'!J27,J98))</f>
        <v>NA</v>
      </c>
      <c r="L98" s="9" t="str">
        <f>IF( AND(ISNUMBER(L27),ISNUMBER(M27)),  AVERAGE(L27:M27), L27 )</f>
        <v>NA</v>
      </c>
      <c r="M98" s="15" t="str">
        <f>IF(ISNUMBER(L98*'Ranking Mask'!L27),COUNTIFS('Ranking Mask'!L$4:L$70,"&gt;0",L$75:L$141,"&gt;"&amp;L98)+1,IF(ISNUMBER(L98),'Ranking Mask'!L27,L98))</f>
        <v>NA</v>
      </c>
      <c r="N98" s="8" t="str">
        <f>IF( AND(ISNUMBER(N27),ISNUMBER(O27)),  AVERAGE(N27:O27), N27 )</f>
        <v>NA</v>
      </c>
      <c r="O98" s="14" t="str">
        <f>IF(ISNUMBER(N98*'Ranking Mask'!N27), COUNTIFS('Ranking Mask'!N$4:N$70, "&gt;0", N$75:N$141, "&gt;"&amp;N98)+1, IF(ISNUMBER(N98),'Ranking Mask'!N27,N98))</f>
        <v>NA</v>
      </c>
      <c r="P98" s="9" t="str">
        <f>IF( AND(ISNUMBER(P27),ISNUMBER(Q27)),  AVERAGE(P27:Q27), P27 )</f>
        <v>NA</v>
      </c>
      <c r="Q98" s="15" t="str">
        <f>IF(ISNUMBER(P98*'Ranking Mask'!P27),COUNTIFS('Ranking Mask'!P$4:P$70,"&gt;0",P$75:P$141,"&gt;"&amp;P98)+1,IF(ISNUMBER(P98),'Ranking Mask'!P27,P98))</f>
        <v>NA</v>
      </c>
      <c r="R98" s="8">
        <f>IF( AND(ISNUMBER(R27),ISNUMBER(S27)),  AVERAGE(R27:S27), R27 )</f>
        <v>0.2009465</v>
      </c>
      <c r="S98" s="14">
        <f>IF(ISNUMBER(R98*'Ranking Mask'!R27), COUNTIFS('Ranking Mask'!R$4:R$70, "&gt;0", R$75:R$141, "&gt;"&amp;R98)+1, IF(ISNUMBER(R98),'Ranking Mask'!R27,R98))</f>
        <v>20</v>
      </c>
      <c r="T98" s="9" t="str">
        <f>IF( AND(ISNUMBER(T27),ISNUMBER(U27)),  AVERAGE(T27:U27), T27 )</f>
        <v>NA</v>
      </c>
      <c r="U98" s="15" t="str">
        <f>IF(ISNUMBER(T98*'Ranking Mask'!T27),COUNTIFS('Ranking Mask'!T$4:T$70,"&gt;0",T$75:T$141,"&gt;"&amp;T98)+1,IF(ISNUMBER(T98),'Ranking Mask'!T27,T98))</f>
        <v>NA</v>
      </c>
      <c r="V98" s="8" t="str">
        <f>IF( AND(ISNUMBER(V27),ISNUMBER(W27)),  AVERAGE(V27:W27), V27 )</f>
        <v>NA</v>
      </c>
      <c r="W98" s="14" t="str">
        <f>IF(ISNUMBER(V98*'Ranking Mask'!V27), COUNTIFS('Ranking Mask'!V$4:V$70, "&gt;0", V$75:V$141, "&gt;"&amp;V98)+1, IF(ISNUMBER(V98),'Ranking Mask'!V27,V98))</f>
        <v>NA</v>
      </c>
      <c r="X98" s="9" t="str">
        <f>IF( AND(ISNUMBER(X27),ISNUMBER(Y27)),  AVERAGE(X27:Y27), X27 )</f>
        <v>NA</v>
      </c>
      <c r="Y98" s="15" t="str">
        <f>IF(ISNUMBER(X98*'Ranking Mask'!X27),COUNTIFS('Ranking Mask'!X$4:X$70,"&gt;0",X$75:X$141,"&gt;"&amp;X98)+1,IF(ISNUMBER(X98),'Ranking Mask'!X27,X98))</f>
        <v>NA</v>
      </c>
      <c r="Z98" s="8" t="str">
        <f>IF( AND(ISNUMBER(Z27),ISNUMBER(AA27)),  AVERAGE(Z27:AA27), Z27 )</f>
        <v>NA</v>
      </c>
      <c r="AA98" s="14" t="str">
        <f>IF(ISNUMBER(Z98*'Ranking Mask'!Z27), COUNTIFS('Ranking Mask'!Z$4:Z$70, "&gt;0", Z$75:Z$141, "&gt;"&amp;Z98)+1, IF(ISNUMBER(Z98),'Ranking Mask'!Z27,Z98))</f>
        <v>NA</v>
      </c>
      <c r="AB98" s="9" t="str">
        <f>IF( AND(ISNUMBER(AB27),ISNUMBER(AC27)),  AVERAGE(AB27:AC27), AB27 )</f>
        <v>NA</v>
      </c>
      <c r="AC98" s="15" t="str">
        <f>IF(ISNUMBER(AB98*'Ranking Mask'!AB27),COUNTIFS('Ranking Mask'!AB$4:AB$70,"&gt;0",AB$75:AB$141,"&gt;"&amp;AB98)+1,IF(ISNUMBER(AB98),'Ranking Mask'!AB27,AB98))</f>
        <v>NA</v>
      </c>
      <c r="AD98" s="8" t="str">
        <f>IF( AND(ISNUMBER(AD27),ISNUMBER(AE27)),  AVERAGE(AD27:AE27), AD27 )</f>
        <v>NA</v>
      </c>
      <c r="AE98" s="14" t="str">
        <f>IF(ISNUMBER(AD98*'Ranking Mask'!AD27), COUNTIFS('Ranking Mask'!AD$4:AD$70, "&gt;0", AD$75:AD$141, "&gt;"&amp;AD98)+1, IF(ISNUMBER(AD98),'Ranking Mask'!AD27,AD98))</f>
        <v>NA</v>
      </c>
      <c r="AF98" s="9">
        <f>IF( AND(ISNUMBER(AF27),ISNUMBER(AG27)),  AVERAGE(AF27:AG27), AF27 )</f>
        <v>0.1875</v>
      </c>
      <c r="AG98" s="15">
        <f>IF(ISNUMBER(AF98*'Ranking Mask'!AF27),COUNTIFS('Ranking Mask'!AF$4:AF$70,"&gt;0",AF$75:AF$141,"&gt;"&amp;AF98)+1,IF(ISNUMBER(AF98),'Ranking Mask'!AF27,AF98))</f>
        <v>19</v>
      </c>
      <c r="AH98" s="8" t="str">
        <f>IF( AND(ISNUMBER(AH27),ISNUMBER(AI27)),  AVERAGE(AH27:AI27), AH27 )</f>
        <v>NA</v>
      </c>
      <c r="AI98" s="14" t="str">
        <f>IF(ISNUMBER(AH98*'Ranking Mask'!AH27), COUNTIFS('Ranking Mask'!AH$4:AH$70, "&gt;0", AH$75:AH$141, "&gt;"&amp;AH98)+1, IF(ISNUMBER(AH98),'Ranking Mask'!AH27,AH98))</f>
        <v>NA</v>
      </c>
      <c r="AJ98" s="9" t="str">
        <f>IF( AND(ISNUMBER(AJ27),ISNUMBER(AK27)),  AVERAGE(AJ27:AK27), AJ27 )</f>
        <v>NA</v>
      </c>
      <c r="AK98" s="15" t="str">
        <f>IF(ISNUMBER(AJ98*'Ranking Mask'!AJ27),COUNTIFS('Ranking Mask'!AJ$4:AJ$70,"&gt;0",AJ$75:AJ$141,"&gt;"&amp;AJ98)+1,IF(ISNUMBER(AJ98),'Ranking Mask'!AJ27,AJ98))</f>
        <v>NA</v>
      </c>
      <c r="AL98" s="8">
        <f>IF( AND(ISNUMBER(AL27),ISNUMBER(AM27)),  AVERAGE(AL27:AM27), AL27 )</f>
        <v>0.32400099999999998</v>
      </c>
      <c r="AM98" s="14">
        <f>IF(ISNUMBER(AL98*'Ranking Mask'!AL27), COUNTIFS('Ranking Mask'!AL$4:AL$70, "&gt;0", AL$75:AL$141, "&gt;"&amp;AL98)+1, IF(ISNUMBER(AL98),'Ranking Mask'!AL27,AL98))</f>
        <v>17</v>
      </c>
      <c r="AN98" s="9" t="str">
        <f>IF( AND(ISNUMBER(AN27),ISNUMBER(AO27)),  AVERAGE(AN27:AO27), AN27 )</f>
        <v>NA</v>
      </c>
      <c r="AO98" s="15" t="str">
        <f>IF(ISNUMBER(AN98*'Ranking Mask'!AN27),COUNTIFS('Ranking Mask'!AN$4:AN$70,"&gt;0",AN$75:AN$141,"&gt;"&amp;AN98)+1,IF(ISNUMBER(AN98),'Ranking Mask'!AN27,AN98))</f>
        <v>NA</v>
      </c>
    </row>
    <row r="99" spans="1:41" x14ac:dyDescent="0.25">
      <c r="A99" s="17" t="str">
        <f>SEG!A28</f>
        <v>HKI-GE</v>
      </c>
      <c r="B99" s="8" t="str">
        <f>IF( AND(ISNUMBER(B28),ISNUMBER(C28)),  AVERAGE(B28:C28), B28 )</f>
        <v>NA</v>
      </c>
      <c r="C99" s="14" t="str">
        <f>IF(ISNUMBER(B99*'Ranking Mask'!B28), COUNTIFS('Ranking Mask'!B$4:B$70, "&gt;0", B$75:B$141, "&gt;"&amp;B99)+1, IF(ISNUMBER(B99),'Ranking Mask'!B28,B99))</f>
        <v>NA</v>
      </c>
      <c r="D99" s="9" t="str">
        <f>IF( AND(ISNUMBER(D28),ISNUMBER(E28)),  AVERAGE(D28:E28), D28 )</f>
        <v>NA</v>
      </c>
      <c r="E99" s="15" t="str">
        <f>IF(ISNUMBER(D99*'Ranking Mask'!D28),COUNTIFS('Ranking Mask'!D$4:D$70,"&gt;0",D$75:D$141,"&gt;"&amp;D99)+1,IF(ISNUMBER(D99),'Ranking Mask'!D28,D99))</f>
        <v>NA</v>
      </c>
      <c r="F99" s="8" t="str">
        <f>IF( AND(ISNUMBER(F28),ISNUMBER(G28)),  AVERAGE(F28:G28), F28 )</f>
        <v>NA</v>
      </c>
      <c r="G99" s="14" t="str">
        <f>IF(ISNUMBER(F99*'Ranking Mask'!F28), COUNTIFS('Ranking Mask'!F$4:F$70, "&gt;0", F$75:F$141, "&gt;"&amp;F99)+1, IF(ISNUMBER(F99),'Ranking Mask'!F28,F99))</f>
        <v>NA</v>
      </c>
      <c r="H99" s="9" t="str">
        <f>IF( AND(ISNUMBER(H28),ISNUMBER(I28)),  AVERAGE(H28:I28), H28 )</f>
        <v>NA</v>
      </c>
      <c r="I99" s="15" t="str">
        <f>IF(ISNUMBER(H99*'Ranking Mask'!H28),COUNTIFS('Ranking Mask'!H$4:H$70,"&gt;0",H$75:H$141,"&gt;"&amp;H99)+1,IF(ISNUMBER(H99),'Ranking Mask'!H28,H99))</f>
        <v>NA</v>
      </c>
      <c r="J99" s="8" t="str">
        <f>IF( AND(ISNUMBER(J28),ISNUMBER(K28)),  AVERAGE(J28:K28), J28 )</f>
        <v>NA</v>
      </c>
      <c r="K99" s="14" t="str">
        <f>IF(ISNUMBER(J99*'Ranking Mask'!J28), COUNTIFS('Ranking Mask'!J$4:J$70, "&gt;0", J$75:J$141, "&gt;"&amp;J99)+1, IF(ISNUMBER(J99),'Ranking Mask'!J28,J99))</f>
        <v>NA</v>
      </c>
      <c r="L99" s="9" t="str">
        <f>IF( AND(ISNUMBER(L28),ISNUMBER(M28)),  AVERAGE(L28:M28), L28 )</f>
        <v>NA</v>
      </c>
      <c r="M99" s="15" t="str">
        <f>IF(ISNUMBER(L99*'Ranking Mask'!L28),COUNTIFS('Ranking Mask'!L$4:L$70,"&gt;0",L$75:L$141,"&gt;"&amp;L99)+1,IF(ISNUMBER(L99),'Ranking Mask'!L28,L99))</f>
        <v>NA</v>
      </c>
      <c r="N99" s="8" t="str">
        <f>IF( AND(ISNUMBER(N28),ISNUMBER(O28)),  AVERAGE(N28:O28), N28 )</f>
        <v>NA</v>
      </c>
      <c r="O99" s="14" t="str">
        <f>IF(ISNUMBER(N99*'Ranking Mask'!N28), COUNTIFS('Ranking Mask'!N$4:N$70, "&gt;0", N$75:N$141, "&gt;"&amp;N99)+1, IF(ISNUMBER(N99),'Ranking Mask'!N28,N99))</f>
        <v>NA</v>
      </c>
      <c r="P99" s="9" t="str">
        <f>IF( AND(ISNUMBER(P28),ISNUMBER(Q28)),  AVERAGE(P28:Q28), P28 )</f>
        <v>NA</v>
      </c>
      <c r="Q99" s="15" t="str">
        <f>IF(ISNUMBER(P99*'Ranking Mask'!P28),COUNTIFS('Ranking Mask'!P$4:P$70,"&gt;0",P$75:P$141,"&gt;"&amp;P99)+1,IF(ISNUMBER(P99),'Ranking Mask'!P28,P99))</f>
        <v>NA</v>
      </c>
      <c r="R99" s="8">
        <f>IF( AND(ISNUMBER(R28),ISNUMBER(S28)),  AVERAGE(R28:S28), R28 )</f>
        <v>0.19457000000000002</v>
      </c>
      <c r="S99" s="14">
        <f>IF(ISNUMBER(R99*'Ranking Mask'!R28), COUNTIFS('Ranking Mask'!R$4:R$70, "&gt;0", R$75:R$141, "&gt;"&amp;R99)+1, IF(ISNUMBER(R99),'Ranking Mask'!R28,R99))</f>
        <v>21</v>
      </c>
      <c r="T99" s="9" t="str">
        <f>IF( AND(ISNUMBER(T28),ISNUMBER(U28)),  AVERAGE(T28:U28), T28 )</f>
        <v>NA</v>
      </c>
      <c r="U99" s="15" t="str">
        <f>IF(ISNUMBER(T99*'Ranking Mask'!T28),COUNTIFS('Ranking Mask'!T$4:T$70,"&gt;0",T$75:T$141,"&gt;"&amp;T99)+1,IF(ISNUMBER(T99),'Ranking Mask'!T28,T99))</f>
        <v>NA</v>
      </c>
      <c r="V99" s="8" t="str">
        <f>IF( AND(ISNUMBER(V28),ISNUMBER(W28)),  AVERAGE(V28:W28), V28 )</f>
        <v>NA</v>
      </c>
      <c r="W99" s="14" t="str">
        <f>IF(ISNUMBER(V99*'Ranking Mask'!V28), COUNTIFS('Ranking Mask'!V$4:V$70, "&gt;0", V$75:V$141, "&gt;"&amp;V99)+1, IF(ISNUMBER(V99),'Ranking Mask'!V28,V99))</f>
        <v>NA</v>
      </c>
      <c r="X99" s="9" t="str">
        <f>IF( AND(ISNUMBER(X28),ISNUMBER(Y28)),  AVERAGE(X28:Y28), X28 )</f>
        <v>NA</v>
      </c>
      <c r="Y99" s="15" t="str">
        <f>IF(ISNUMBER(X99*'Ranking Mask'!X28),COUNTIFS('Ranking Mask'!X$4:X$70,"&gt;0",X$75:X$141,"&gt;"&amp;X99)+1,IF(ISNUMBER(X99),'Ranking Mask'!X28,X99))</f>
        <v>NA</v>
      </c>
      <c r="Z99" s="8" t="str">
        <f>IF( AND(ISNUMBER(Z28),ISNUMBER(AA28)),  AVERAGE(Z28:AA28), Z28 )</f>
        <v>NA</v>
      </c>
      <c r="AA99" s="14" t="str">
        <f>IF(ISNUMBER(Z99*'Ranking Mask'!Z28), COUNTIFS('Ranking Mask'!Z$4:Z$70, "&gt;0", Z$75:Z$141, "&gt;"&amp;Z99)+1, IF(ISNUMBER(Z99),'Ranking Mask'!Z28,Z99))</f>
        <v>NA</v>
      </c>
      <c r="AB99" s="9" t="str">
        <f>IF( AND(ISNUMBER(AB28),ISNUMBER(AC28)),  AVERAGE(AB28:AC28), AB28 )</f>
        <v>NA</v>
      </c>
      <c r="AC99" s="15" t="str">
        <f>IF(ISNUMBER(AB99*'Ranking Mask'!AB28),COUNTIFS('Ranking Mask'!AB$4:AB$70,"&gt;0",AB$75:AB$141,"&gt;"&amp;AB99)+1,IF(ISNUMBER(AB99),'Ranking Mask'!AB28,AB99))</f>
        <v>NA</v>
      </c>
      <c r="AD99" s="8" t="str">
        <f>IF( AND(ISNUMBER(AD28),ISNUMBER(AE28)),  AVERAGE(AD28:AE28), AD28 )</f>
        <v>NA</v>
      </c>
      <c r="AE99" s="14" t="str">
        <f>IF(ISNUMBER(AD99*'Ranking Mask'!AD28), COUNTIFS('Ranking Mask'!AD$4:AD$70, "&gt;0", AD$75:AD$141, "&gt;"&amp;AD99)+1, IF(ISNUMBER(AD99),'Ranking Mask'!AD28,AD99))</f>
        <v>NA</v>
      </c>
      <c r="AF99" s="9">
        <f>IF( AND(ISNUMBER(AF28),ISNUMBER(AG28)),  AVERAGE(AF28:AG28), AF28 )</f>
        <v>0.36428549999999998</v>
      </c>
      <c r="AG99" s="15">
        <f>IF(ISNUMBER(AF99*'Ranking Mask'!AF28),COUNTIFS('Ranking Mask'!AF$4:AF$70,"&gt;0",AF$75:AF$141,"&gt;"&amp;AF99)+1,IF(ISNUMBER(AF99),'Ranking Mask'!AF28,AF99))</f>
        <v>10</v>
      </c>
      <c r="AH99" s="8" t="str">
        <f>IF( AND(ISNUMBER(AH28),ISNUMBER(AI28)),  AVERAGE(AH28:AI28), AH28 )</f>
        <v>NA</v>
      </c>
      <c r="AI99" s="14" t="str">
        <f>IF(ISNUMBER(AH99*'Ranking Mask'!AH28), COUNTIFS('Ranking Mask'!AH$4:AH$70, "&gt;0", AH$75:AH$141, "&gt;"&amp;AH99)+1, IF(ISNUMBER(AH99),'Ranking Mask'!AH28,AH99))</f>
        <v>NA</v>
      </c>
      <c r="AJ99" s="9" t="str">
        <f>IF( AND(ISNUMBER(AJ28),ISNUMBER(AK28)),  AVERAGE(AJ28:AK28), AJ28 )</f>
        <v>NA</v>
      </c>
      <c r="AK99" s="15" t="str">
        <f>IF(ISNUMBER(AJ99*'Ranking Mask'!AJ28),COUNTIFS('Ranking Mask'!AJ$4:AJ$70,"&gt;0",AJ$75:AJ$141,"&gt;"&amp;AJ99)+1,IF(ISNUMBER(AJ99),'Ranking Mask'!AJ28,AJ99))</f>
        <v>NA</v>
      </c>
      <c r="AL99" s="8" t="str">
        <f>IF( AND(ISNUMBER(AL28),ISNUMBER(AM28)),  AVERAGE(AL28:AM28), AL28 )</f>
        <v>NA</v>
      </c>
      <c r="AM99" s="14" t="str">
        <f>IF(ISNUMBER(AL99*'Ranking Mask'!AL28), COUNTIFS('Ranking Mask'!AL$4:AL$70, "&gt;0", AL$75:AL$141, "&gt;"&amp;AL99)+1, IF(ISNUMBER(AL99),'Ranking Mask'!AL28,AL99))</f>
        <v>NA</v>
      </c>
      <c r="AN99" s="9" t="str">
        <f>IF( AND(ISNUMBER(AN28),ISNUMBER(AO28)),  AVERAGE(AN28:AO28), AN28 )</f>
        <v>NA</v>
      </c>
      <c r="AO99" s="15" t="str">
        <f>IF(ISNUMBER(AN99*'Ranking Mask'!AN28),COUNTIFS('Ranking Mask'!AN$4:AN$70,"&gt;0",AN$75:AN$141,"&gt;"&amp;AN99)+1,IF(ISNUMBER(AN99),'Ranking Mask'!AN28,AN99))</f>
        <v>NA</v>
      </c>
    </row>
    <row r="100" spans="1:41" x14ac:dyDescent="0.25">
      <c r="A100" s="17" t="str">
        <f>SEG!A29</f>
        <v>IGFL-FR</v>
      </c>
      <c r="B100" s="8" t="str">
        <f>IF( AND(ISNUMBER(B29),ISNUMBER(C29)),  AVERAGE(B29:C29), B29 )</f>
        <v>NA</v>
      </c>
      <c r="C100" s="14" t="str">
        <f>IF(ISNUMBER(B100*'Ranking Mask'!B29), COUNTIFS('Ranking Mask'!B$4:B$70, "&gt;0", B$75:B$141, "&gt;"&amp;B100)+1, IF(ISNUMBER(B100),'Ranking Mask'!B29,B100))</f>
        <v>NA</v>
      </c>
      <c r="D100" s="9" t="str">
        <f>IF( AND(ISNUMBER(D29),ISNUMBER(E29)),  AVERAGE(D29:E29), D29 )</f>
        <v>NA</v>
      </c>
      <c r="E100" s="15" t="str">
        <f>IF(ISNUMBER(D100*'Ranking Mask'!D29),COUNTIFS('Ranking Mask'!D$4:D$70,"&gt;0",D$75:D$141,"&gt;"&amp;D100)+1,IF(ISNUMBER(D100),'Ranking Mask'!D29,D100))</f>
        <v>NA</v>
      </c>
      <c r="F100" s="8" t="str">
        <f>IF( AND(ISNUMBER(F29),ISNUMBER(G29)),  AVERAGE(F29:G29), F29 )</f>
        <v>NA</v>
      </c>
      <c r="G100" s="14" t="str">
        <f>IF(ISNUMBER(F100*'Ranking Mask'!F29), COUNTIFS('Ranking Mask'!F$4:F$70, "&gt;0", F$75:F$141, "&gt;"&amp;F100)+1, IF(ISNUMBER(F100),'Ranking Mask'!F29,F100))</f>
        <v>NA</v>
      </c>
      <c r="H100" s="9" t="str">
        <f>IF( AND(ISNUMBER(H29),ISNUMBER(I29)),  AVERAGE(H29:I29), H29 )</f>
        <v>NA</v>
      </c>
      <c r="I100" s="15" t="str">
        <f>IF(ISNUMBER(H100*'Ranking Mask'!H29),COUNTIFS('Ranking Mask'!H$4:H$70,"&gt;0",H$75:H$141,"&gt;"&amp;H100)+1,IF(ISNUMBER(H100),'Ranking Mask'!H29,H100))</f>
        <v>NA</v>
      </c>
      <c r="J100" s="8" t="str">
        <f>IF( AND(ISNUMBER(J29),ISNUMBER(K29)),  AVERAGE(J29:K29), J29 )</f>
        <v>NA</v>
      </c>
      <c r="K100" s="14" t="str">
        <f>IF(ISNUMBER(J100*'Ranking Mask'!J29), COUNTIFS('Ranking Mask'!J$4:J$70, "&gt;0", J$75:J$141, "&gt;"&amp;J100)+1, IF(ISNUMBER(J100),'Ranking Mask'!J29,J100))</f>
        <v>NA</v>
      </c>
      <c r="L100" s="9" t="str">
        <f>IF( AND(ISNUMBER(L29),ISNUMBER(M29)),  AVERAGE(L29:M29), L29 )</f>
        <v>NA</v>
      </c>
      <c r="M100" s="15" t="str">
        <f>IF(ISNUMBER(L100*'Ranking Mask'!L29),COUNTIFS('Ranking Mask'!L$4:L$70,"&gt;0",L$75:L$141,"&gt;"&amp;L100)+1,IF(ISNUMBER(L100),'Ranking Mask'!L29,L100))</f>
        <v>NA</v>
      </c>
      <c r="N100" s="8" t="str">
        <f>IF( AND(ISNUMBER(N29),ISNUMBER(O29)),  AVERAGE(N29:O29), N29 )</f>
        <v>NA</v>
      </c>
      <c r="O100" s="14" t="str">
        <f>IF(ISNUMBER(N100*'Ranking Mask'!N29), COUNTIFS('Ranking Mask'!N$4:N$70, "&gt;0", N$75:N$141, "&gt;"&amp;N100)+1, IF(ISNUMBER(N100),'Ranking Mask'!N29,N100))</f>
        <v>NA</v>
      </c>
      <c r="P100" s="9" t="str">
        <f>IF( AND(ISNUMBER(P29),ISNUMBER(Q29)),  AVERAGE(P29:Q29), P29 )</f>
        <v>NA</v>
      </c>
      <c r="Q100" s="15" t="str">
        <f>IF(ISNUMBER(P100*'Ranking Mask'!P29),COUNTIFS('Ranking Mask'!P$4:P$70,"&gt;0",P$75:P$141,"&gt;"&amp;P100)+1,IF(ISNUMBER(P100),'Ranking Mask'!P29,P100))</f>
        <v>NA</v>
      </c>
      <c r="R100" s="8" t="str">
        <f>IF( AND(ISNUMBER(R29),ISNUMBER(S29)),  AVERAGE(R29:S29), R29 )</f>
        <v>NA</v>
      </c>
      <c r="S100" s="14" t="str">
        <f>IF(ISNUMBER(R100*'Ranking Mask'!R29), COUNTIFS('Ranking Mask'!R$4:R$70, "&gt;0", R$75:R$141, "&gt;"&amp;R100)+1, IF(ISNUMBER(R100),'Ranking Mask'!R29,R100))</f>
        <v>NA</v>
      </c>
      <c r="T100" s="9" t="str">
        <f>IF( AND(ISNUMBER(T29),ISNUMBER(U29)),  AVERAGE(T29:U29), T29 )</f>
        <v>NA</v>
      </c>
      <c r="U100" s="15" t="str">
        <f>IF(ISNUMBER(T100*'Ranking Mask'!T29),COUNTIFS('Ranking Mask'!T$4:T$70,"&gt;0",T$75:T$141,"&gt;"&amp;T100)+1,IF(ISNUMBER(T100),'Ranking Mask'!T29,T100))</f>
        <v>NA</v>
      </c>
      <c r="V100" s="8">
        <f>IF( AND(ISNUMBER(V29),ISNUMBER(W29)),  AVERAGE(V29:W29), V29 )</f>
        <v>0.41421350000000001</v>
      </c>
      <c r="W100" s="14">
        <f>IF(ISNUMBER(V100*'Ranking Mask'!V29), COUNTIFS('Ranking Mask'!V$4:V$70, "&gt;0", V$75:V$141, "&gt;"&amp;V100)+1, IF(ISNUMBER(V100),'Ranking Mask'!V29,V100))</f>
        <v>3</v>
      </c>
      <c r="X100" s="9" t="str">
        <f>IF( AND(ISNUMBER(X29),ISNUMBER(Y29)),  AVERAGE(X29:Y29), X29 )</f>
        <v>NA</v>
      </c>
      <c r="Y100" s="15" t="str">
        <f>IF(ISNUMBER(X100*'Ranking Mask'!X29),COUNTIFS('Ranking Mask'!X$4:X$70,"&gt;0",X$75:X$141,"&gt;"&amp;X100)+1,IF(ISNUMBER(X100),'Ranking Mask'!X29,X100))</f>
        <v>NA</v>
      </c>
      <c r="Z100" s="8" t="str">
        <f>IF( AND(ISNUMBER(Z29),ISNUMBER(AA29)),  AVERAGE(Z29:AA29), Z29 )</f>
        <v>NA</v>
      </c>
      <c r="AA100" s="14" t="str">
        <f>IF(ISNUMBER(Z100*'Ranking Mask'!Z29), COUNTIFS('Ranking Mask'!Z$4:Z$70, "&gt;0", Z$75:Z$141, "&gt;"&amp;Z100)+1, IF(ISNUMBER(Z100),'Ranking Mask'!Z29,Z100))</f>
        <v>NA</v>
      </c>
      <c r="AB100" s="9" t="str">
        <f>IF( AND(ISNUMBER(AB29),ISNUMBER(AC29)),  AVERAGE(AB29:AC29), AB29 )</f>
        <v>NA</v>
      </c>
      <c r="AC100" s="15" t="str">
        <f>IF(ISNUMBER(AB100*'Ranking Mask'!AB29),COUNTIFS('Ranking Mask'!AB$4:AB$70,"&gt;0",AB$75:AB$141,"&gt;"&amp;AB100)+1,IF(ISNUMBER(AB100),'Ranking Mask'!AB29,AB100))</f>
        <v>NA</v>
      </c>
      <c r="AD100" s="8" t="str">
        <f>IF( AND(ISNUMBER(AD29),ISNUMBER(AE29)),  AVERAGE(AD29:AE29), AD29 )</f>
        <v>NA</v>
      </c>
      <c r="AE100" s="14" t="str">
        <f>IF(ISNUMBER(AD100*'Ranking Mask'!AD29), COUNTIFS('Ranking Mask'!AD$4:AD$70, "&gt;0", AD$75:AD$141, "&gt;"&amp;AD100)+1, IF(ISNUMBER(AD100),'Ranking Mask'!AD29,AD100))</f>
        <v>NA</v>
      </c>
      <c r="AF100" s="9" t="str">
        <f>IF( AND(ISNUMBER(AF29),ISNUMBER(AG29)),  AVERAGE(AF29:AG29), AF29 )</f>
        <v>NA</v>
      </c>
      <c r="AG100" s="15" t="str">
        <f>IF(ISNUMBER(AF100*'Ranking Mask'!AF29),COUNTIFS('Ranking Mask'!AF$4:AF$70,"&gt;0",AF$75:AF$141,"&gt;"&amp;AF100)+1,IF(ISNUMBER(AF100),'Ranking Mask'!AF29,AF100))</f>
        <v>NA</v>
      </c>
      <c r="AH100" s="8" t="str">
        <f>IF( AND(ISNUMBER(AH29),ISNUMBER(AI29)),  AVERAGE(AH29:AI29), AH29 )</f>
        <v>NA</v>
      </c>
      <c r="AI100" s="14" t="str">
        <f>IF(ISNUMBER(AH100*'Ranking Mask'!AH29), COUNTIFS('Ranking Mask'!AH$4:AH$70, "&gt;0", AH$75:AH$141, "&gt;"&amp;AH100)+1, IF(ISNUMBER(AH100),'Ranking Mask'!AH29,AH100))</f>
        <v>NA</v>
      </c>
      <c r="AJ100" s="9" t="str">
        <f>IF( AND(ISNUMBER(AJ29),ISNUMBER(AK29)),  AVERAGE(AJ29:AK29), AJ29 )</f>
        <v>NA</v>
      </c>
      <c r="AK100" s="15" t="str">
        <f>IF(ISNUMBER(AJ100*'Ranking Mask'!AJ29),COUNTIFS('Ranking Mask'!AJ$4:AJ$70,"&gt;0",AJ$75:AJ$141,"&gt;"&amp;AJ100)+1,IF(ISNUMBER(AJ100),'Ranking Mask'!AJ29,AJ100))</f>
        <v>NA</v>
      </c>
      <c r="AL100" s="8" t="str">
        <f>IF( AND(ISNUMBER(AL29),ISNUMBER(AM29)),  AVERAGE(AL29:AM29), AL29 )</f>
        <v>NA</v>
      </c>
      <c r="AM100" s="14" t="str">
        <f>IF(ISNUMBER(AL100*'Ranking Mask'!AL29), COUNTIFS('Ranking Mask'!AL$4:AL$70, "&gt;0", AL$75:AL$141, "&gt;"&amp;AL100)+1, IF(ISNUMBER(AL100),'Ranking Mask'!AL29,AL100))</f>
        <v>NA</v>
      </c>
      <c r="AN100" s="9" t="str">
        <f>IF( AND(ISNUMBER(AN29),ISNUMBER(AO29)),  AVERAGE(AN29:AO29), AN29 )</f>
        <v>NA</v>
      </c>
      <c r="AO100" s="15" t="str">
        <f>IF(ISNUMBER(AN100*'Ranking Mask'!AN29),COUNTIFS('Ranking Mask'!AN$4:AN$70,"&gt;0",AN$75:AN$141,"&gt;"&amp;AN100)+1,IF(ISNUMBER(AN100),'Ranking Mask'!AN29,AN100))</f>
        <v>NA</v>
      </c>
    </row>
    <row r="101" spans="1:41" x14ac:dyDescent="0.25">
      <c r="A101" s="17" t="str">
        <f>SEG!A30</f>
        <v>IGFL-FR (*)</v>
      </c>
      <c r="B101" s="8">
        <f>IF( AND(ISNUMBER(B30),ISNUMBER(C30)),  AVERAGE(B30:C30), B30 )</f>
        <v>1.58E-3</v>
      </c>
      <c r="C101" s="14">
        <f>IF(ISNUMBER(B101*'Ranking Mask'!B30), COUNTIFS('Ranking Mask'!B$4:B$70, "&gt;0", B$75:B$141, "&gt;"&amp;B101)+1, IF(ISNUMBER(B101),'Ranking Mask'!B30,B101))</f>
        <v>10</v>
      </c>
      <c r="D101" s="9">
        <f>IF( AND(ISNUMBER(D30),ISNUMBER(E30)),  AVERAGE(D30:E30), D30 )</f>
        <v>0</v>
      </c>
      <c r="E101" s="15">
        <f>IF(ISNUMBER(D101*'Ranking Mask'!D30),COUNTIFS('Ranking Mask'!D$4:D$70,"&gt;0",D$75:D$141,"&gt;"&amp;D101)+1,IF(ISNUMBER(D101),'Ranking Mask'!D30,D101))</f>
        <v>14</v>
      </c>
      <c r="F101" s="8">
        <f>IF( AND(ISNUMBER(F30),ISNUMBER(G30)),  AVERAGE(F30:G30), F30 )</f>
        <v>7.8278E-2</v>
      </c>
      <c r="G101" s="14">
        <f>IF(ISNUMBER(F101*'Ranking Mask'!F30), COUNTIFS('Ranking Mask'!F$4:F$70, "&gt;0", F$75:F$141, "&gt;"&amp;F101)+1, IF(ISNUMBER(F101),'Ranking Mask'!F30,F101))</f>
        <v>5</v>
      </c>
      <c r="H101" s="9" t="str">
        <f>IF( AND(ISNUMBER(H30),ISNUMBER(I30)),  AVERAGE(H30:I30), H30 )</f>
        <v>NA</v>
      </c>
      <c r="I101" s="15" t="str">
        <f>IF(ISNUMBER(H101*'Ranking Mask'!H30),COUNTIFS('Ranking Mask'!H$4:H$70,"&gt;0",H$75:H$141,"&gt;"&amp;H101)+1,IF(ISNUMBER(H101),'Ranking Mask'!H30,H101))</f>
        <v>NA</v>
      </c>
      <c r="J101" s="8">
        <f>IF( AND(ISNUMBER(J30),ISNUMBER(K30)),  AVERAGE(J30:K30), J30 )</f>
        <v>0</v>
      </c>
      <c r="K101" s="14">
        <f>IF(ISNUMBER(J101*'Ranking Mask'!J30), COUNTIFS('Ranking Mask'!J$4:J$70, "&gt;0", J$75:J$141, "&gt;"&amp;J101)+1, IF(ISNUMBER(J101),'Ranking Mask'!J30,J101))</f>
        <v>27</v>
      </c>
      <c r="L101" s="9">
        <f>IF( AND(ISNUMBER(L30),ISNUMBER(M30)),  AVERAGE(L30:M30), L30 )</f>
        <v>0.1776315</v>
      </c>
      <c r="M101" s="15">
        <f>IF(ISNUMBER(L101*'Ranking Mask'!L30),COUNTIFS('Ranking Mask'!L$4:L$70,"&gt;0",L$75:L$141,"&gt;"&amp;L101)+1,IF(ISNUMBER(L101),'Ranking Mask'!L30,L101))</f>
        <v>8</v>
      </c>
      <c r="N101" s="8">
        <f>IF( AND(ISNUMBER(N30),ISNUMBER(O30)),  AVERAGE(N30:O30), N30 )</f>
        <v>0.24413599999999999</v>
      </c>
      <c r="O101" s="14">
        <f>IF(ISNUMBER(N101*'Ranking Mask'!N30), COUNTIFS('Ranking Mask'!N$4:N$70, "&gt;0", N$75:N$141, "&gt;"&amp;N101)+1, IF(ISNUMBER(N101),'Ranking Mask'!N30,N101))</f>
        <v>7</v>
      </c>
      <c r="P101" s="9">
        <f>IF( AND(ISNUMBER(P30),ISNUMBER(Q30)),  AVERAGE(P30:Q30), P30 )</f>
        <v>1.2726999999999999E-2</v>
      </c>
      <c r="Q101" s="15">
        <f>IF(ISNUMBER(P101*'Ranking Mask'!P30),COUNTIFS('Ranking Mask'!P$4:P$70,"&gt;0",P$75:P$141,"&gt;"&amp;P101)+1,IF(ISNUMBER(P101),'Ranking Mask'!P30,P101))</f>
        <v>15</v>
      </c>
      <c r="R101" s="8">
        <f>IF( AND(ISNUMBER(R30),ISNUMBER(S30)),  AVERAGE(R30:S30), R30 )</f>
        <v>0.25131950000000003</v>
      </c>
      <c r="S101" s="14">
        <f>IF(ISNUMBER(R101*'Ranking Mask'!R30), COUNTIFS('Ranking Mask'!R$4:R$70, "&gt;0", R$75:R$141, "&gt;"&amp;R101)+1, IF(ISNUMBER(R101),'Ranking Mask'!R30,R101))</f>
        <v>10</v>
      </c>
      <c r="T101" s="9">
        <f>IF( AND(ISNUMBER(T30),ISNUMBER(U30)),  AVERAGE(T30:U30), T30 )</f>
        <v>0.29298249999999998</v>
      </c>
      <c r="U101" s="15">
        <f>IF(ISNUMBER(T101*'Ranking Mask'!T30),COUNTIFS('Ranking Mask'!T$4:T$70,"&gt;0",T$75:T$141,"&gt;"&amp;T101)+1,IF(ISNUMBER(T101),'Ranking Mask'!T30,T101))</f>
        <v>19</v>
      </c>
      <c r="V101" s="8">
        <f>IF( AND(ISNUMBER(V30),ISNUMBER(W30)),  AVERAGE(V30:W30), V30 )</f>
        <v>1.7574999999999999E-3</v>
      </c>
      <c r="W101" s="14" t="str">
        <f>IF(ISNUMBER(V101*'Ranking Mask'!V30), COUNTIFS('Ranking Mask'!V$4:V$70, "&gt;0", V$75:V$141, "&gt;"&amp;V101)+1, IF(ISNUMBER(V101),'Ranking Mask'!V30,V101))</f>
        <v>-</v>
      </c>
      <c r="X101" s="9">
        <f>IF( AND(ISNUMBER(X30),ISNUMBER(Y30)),  AVERAGE(X30:Y30), X30 )</f>
        <v>1.3158E-2</v>
      </c>
      <c r="Y101" s="15">
        <f>IF(ISNUMBER(X101*'Ranking Mask'!X30),COUNTIFS('Ranking Mask'!X$4:X$70,"&gt;0",X$75:X$141,"&gt;"&amp;X101)+1,IF(ISNUMBER(X101),'Ranking Mask'!X30,X101))</f>
        <v>16</v>
      </c>
      <c r="Z101" s="8" t="str">
        <f>IF( AND(ISNUMBER(Z30),ISNUMBER(AA30)),  AVERAGE(Z30:AA30), Z30 )</f>
        <v>NA</v>
      </c>
      <c r="AA101" s="14" t="str">
        <f>IF(ISNUMBER(Z101*'Ranking Mask'!Z30), COUNTIFS('Ranking Mask'!Z$4:Z$70, "&gt;0", Z$75:Z$141, "&gt;"&amp;Z101)+1, IF(ISNUMBER(Z101),'Ranking Mask'!Z30,Z101))</f>
        <v>NA</v>
      </c>
      <c r="AB101" s="9" t="str">
        <f>IF( AND(ISNUMBER(AB30),ISNUMBER(AC30)),  AVERAGE(AB30:AC30), AB30 )</f>
        <v>NA</v>
      </c>
      <c r="AC101" s="15" t="str">
        <f>IF(ISNUMBER(AB101*'Ranking Mask'!AB30),COUNTIFS('Ranking Mask'!AB$4:AB$70,"&gt;0",AB$75:AB$141,"&gt;"&amp;AB101)+1,IF(ISNUMBER(AB101),'Ranking Mask'!AB30,AB101))</f>
        <v>NA</v>
      </c>
      <c r="AD101" s="8" t="str">
        <f>IF( AND(ISNUMBER(AD30),ISNUMBER(AE30)),  AVERAGE(AD30:AE30), AD30 )</f>
        <v>NA</v>
      </c>
      <c r="AE101" s="14" t="str">
        <f>IF(ISNUMBER(AD101*'Ranking Mask'!AD30), COUNTIFS('Ranking Mask'!AD$4:AD$70, "&gt;0", AD$75:AD$141, "&gt;"&amp;AD101)+1, IF(ISNUMBER(AD101),'Ranking Mask'!AD30,AD101))</f>
        <v>NA</v>
      </c>
      <c r="AF101" s="9">
        <f>IF( AND(ISNUMBER(AF30),ISNUMBER(AG30)),  AVERAGE(AF30:AG30), AF30 )</f>
        <v>0</v>
      </c>
      <c r="AG101" s="15">
        <f>IF(ISNUMBER(AF101*'Ranking Mask'!AF30),COUNTIFS('Ranking Mask'!AF$4:AF$70,"&gt;0",AF$75:AF$141,"&gt;"&amp;AF101)+1,IF(ISNUMBER(AF101),'Ranking Mask'!AF30,AF101))</f>
        <v>30</v>
      </c>
      <c r="AH101" s="8">
        <f>IF( AND(ISNUMBER(AH30),ISNUMBER(AI30)),  AVERAGE(AH30:AI30), AH30 )</f>
        <v>6.9351999999999997E-2</v>
      </c>
      <c r="AI101" s="14">
        <f>IF(ISNUMBER(AH101*'Ranking Mask'!AH30), COUNTIFS('Ranking Mask'!AH$4:AH$70, "&gt;0", AH$75:AH$141, "&gt;"&amp;AH101)+1, IF(ISNUMBER(AH101),'Ranking Mask'!AH30,AH101))</f>
        <v>8</v>
      </c>
      <c r="AJ101" s="9" t="str">
        <f>IF( AND(ISNUMBER(AJ30),ISNUMBER(AK30)),  AVERAGE(AJ30:AK30), AJ30 )</f>
        <v>NA</v>
      </c>
      <c r="AK101" s="15" t="str">
        <f>IF(ISNUMBER(AJ101*'Ranking Mask'!AJ30),COUNTIFS('Ranking Mask'!AJ$4:AJ$70,"&gt;0",AJ$75:AJ$141,"&gt;"&amp;AJ101)+1,IF(ISNUMBER(AJ101),'Ranking Mask'!AJ30,AJ101))</f>
        <v>NA</v>
      </c>
      <c r="AL101" s="8" t="str">
        <f>IF( AND(ISNUMBER(AL30),ISNUMBER(AM30)),  AVERAGE(AL30:AM30), AL30 )</f>
        <v>NA</v>
      </c>
      <c r="AM101" s="14" t="str">
        <f>IF(ISNUMBER(AL101*'Ranking Mask'!AL30), COUNTIFS('Ranking Mask'!AL$4:AL$70, "&gt;0", AL$75:AL$141, "&gt;"&amp;AL101)+1, IF(ISNUMBER(AL101),'Ranking Mask'!AL30,AL101))</f>
        <v>NA</v>
      </c>
      <c r="AN101" s="9" t="str">
        <f>IF( AND(ISNUMBER(AN30),ISNUMBER(AO30)),  AVERAGE(AN30:AO30), AN30 )</f>
        <v>NA</v>
      </c>
      <c r="AO101" s="15" t="str">
        <f>IF(ISNUMBER(AN101*'Ranking Mask'!AN30),COUNTIFS('Ranking Mask'!AN$4:AN$70,"&gt;0",AN$75:AN$141,"&gt;"&amp;AN101)+1,IF(ISNUMBER(AN101),'Ranking Mask'!AN30,AN101))</f>
        <v>NA</v>
      </c>
    </row>
    <row r="102" spans="1:41" x14ac:dyDescent="0.25">
      <c r="A102" s="17" t="str">
        <f>SEG!A31</f>
        <v>IMCB-SG (1)</v>
      </c>
      <c r="B102" s="8" t="str">
        <f>IF( AND(ISNUMBER(B31),ISNUMBER(C31)),  AVERAGE(B31:C31), B31 )</f>
        <v>NA</v>
      </c>
      <c r="C102" s="14" t="str">
        <f>IF(ISNUMBER(B102*'Ranking Mask'!B31), COUNTIFS('Ranking Mask'!B$4:B$70, "&gt;0", B$75:B$141, "&gt;"&amp;B102)+1, IF(ISNUMBER(B102),'Ranking Mask'!B31,B102))</f>
        <v>NA</v>
      </c>
      <c r="D102" s="9" t="str">
        <f>IF( AND(ISNUMBER(D31),ISNUMBER(E31)),  AVERAGE(D31:E31), D31 )</f>
        <v>NA</v>
      </c>
      <c r="E102" s="15" t="str">
        <f>IF(ISNUMBER(D102*'Ranking Mask'!D31),COUNTIFS('Ranking Mask'!D$4:D$70,"&gt;0",D$75:D$141,"&gt;"&amp;D102)+1,IF(ISNUMBER(D102),'Ranking Mask'!D31,D102))</f>
        <v>NA</v>
      </c>
      <c r="F102" s="8">
        <f>IF( AND(ISNUMBER(F31),ISNUMBER(G31)),  AVERAGE(F31:G31), F31 )</f>
        <v>1.6948999999999999E-2</v>
      </c>
      <c r="G102" s="14">
        <f>IF(ISNUMBER(F102*'Ranking Mask'!F31), COUNTIFS('Ranking Mask'!F$4:F$70, "&gt;0", F$75:F$141, "&gt;"&amp;F102)+1, IF(ISNUMBER(F102),'Ranking Mask'!F31,F102))</f>
        <v>12</v>
      </c>
      <c r="H102" s="9" t="str">
        <f>IF( AND(ISNUMBER(H31),ISNUMBER(I31)),  AVERAGE(H31:I31), H31 )</f>
        <v>NA</v>
      </c>
      <c r="I102" s="15" t="str">
        <f>IF(ISNUMBER(H102*'Ranking Mask'!H31),COUNTIFS('Ranking Mask'!H$4:H$70,"&gt;0",H$75:H$141,"&gt;"&amp;H102)+1,IF(ISNUMBER(H102),'Ranking Mask'!H31,H102))</f>
        <v>NA</v>
      </c>
      <c r="J102" s="8">
        <f>IF( AND(ISNUMBER(J31),ISNUMBER(K31)),  AVERAGE(J31:K31), J31 )</f>
        <v>4.1666500000000002E-2</v>
      </c>
      <c r="K102" s="14">
        <f>IF(ISNUMBER(J102*'Ranking Mask'!J31), COUNTIFS('Ranking Mask'!J$4:J$70, "&gt;0", J$75:J$141, "&gt;"&amp;J102)+1, IF(ISNUMBER(J102),'Ranking Mask'!J31,J102))</f>
        <v>14</v>
      </c>
      <c r="L102" s="9" t="str">
        <f>IF( AND(ISNUMBER(L31),ISNUMBER(M31)),  AVERAGE(L31:M31), L31 )</f>
        <v>NA</v>
      </c>
      <c r="M102" s="15" t="str">
        <f>IF(ISNUMBER(L102*'Ranking Mask'!L31),COUNTIFS('Ranking Mask'!L$4:L$70,"&gt;0",L$75:L$141,"&gt;"&amp;L102)+1,IF(ISNUMBER(L102),'Ranking Mask'!L31,L102))</f>
        <v>NA</v>
      </c>
      <c r="N102" s="8" t="str">
        <f>IF( AND(ISNUMBER(N31),ISNUMBER(O31)),  AVERAGE(N31:O31), N31 )</f>
        <v>NA</v>
      </c>
      <c r="O102" s="14" t="str">
        <f>IF(ISNUMBER(N102*'Ranking Mask'!N31), COUNTIFS('Ranking Mask'!N$4:N$70, "&gt;0", N$75:N$141, "&gt;"&amp;N102)+1, IF(ISNUMBER(N102),'Ranking Mask'!N31,N102))</f>
        <v>NA</v>
      </c>
      <c r="P102" s="9" t="str">
        <f>IF( AND(ISNUMBER(P31),ISNUMBER(Q31)),  AVERAGE(P31:Q31), P31 )</f>
        <v>NA</v>
      </c>
      <c r="Q102" s="15" t="str">
        <f>IF(ISNUMBER(P102*'Ranking Mask'!P31),COUNTIFS('Ranking Mask'!P$4:P$70,"&gt;0",P$75:P$141,"&gt;"&amp;P102)+1,IF(ISNUMBER(P102),'Ranking Mask'!P31,P102))</f>
        <v>NA</v>
      </c>
      <c r="R102" s="8">
        <f>IF( AND(ISNUMBER(R31),ISNUMBER(S31)),  AVERAGE(R31:S31), R31 )</f>
        <v>0.24519950000000001</v>
      </c>
      <c r="S102" s="14">
        <f>IF(ISNUMBER(R102*'Ranking Mask'!R31), COUNTIFS('Ranking Mask'!R$4:R$70, "&gt;0", R$75:R$141, "&gt;"&amp;R102)+1, IF(ISNUMBER(R102),'Ranking Mask'!R31,R102))</f>
        <v>13</v>
      </c>
      <c r="T102" s="9">
        <f>IF( AND(ISNUMBER(T31),ISNUMBER(U31)),  AVERAGE(T31:U31), T31 )</f>
        <v>4.0398999999999997E-2</v>
      </c>
      <c r="U102" s="15">
        <f>IF(ISNUMBER(T102*'Ranking Mask'!T31),COUNTIFS('Ranking Mask'!T$4:T$70,"&gt;0",T$75:T$141,"&gt;"&amp;T102)+1,IF(ISNUMBER(T102),'Ranking Mask'!T31,T102))</f>
        <v>39</v>
      </c>
      <c r="V102" s="8" t="str">
        <f>IF( AND(ISNUMBER(V31),ISNUMBER(W31)),  AVERAGE(V31:W31), V31 )</f>
        <v>NA</v>
      </c>
      <c r="W102" s="14" t="str">
        <f>IF(ISNUMBER(V102*'Ranking Mask'!V31), COUNTIFS('Ranking Mask'!V$4:V$70, "&gt;0", V$75:V$141, "&gt;"&amp;V102)+1, IF(ISNUMBER(V102),'Ranking Mask'!V31,V102))</f>
        <v>NA</v>
      </c>
      <c r="X102" s="9" t="str">
        <f>IF( AND(ISNUMBER(X31),ISNUMBER(Y31)),  AVERAGE(X31:Y31), X31 )</f>
        <v>NA</v>
      </c>
      <c r="Y102" s="15" t="str">
        <f>IF(ISNUMBER(X102*'Ranking Mask'!X31),COUNTIFS('Ranking Mask'!X$4:X$70,"&gt;0",X$75:X$141,"&gt;"&amp;X102)+1,IF(ISNUMBER(X102),'Ranking Mask'!X31,X102))</f>
        <v>NA</v>
      </c>
      <c r="Z102" s="8" t="str">
        <f>IF( AND(ISNUMBER(Z31),ISNUMBER(AA31)),  AVERAGE(Z31:AA31), Z31 )</f>
        <v>NA</v>
      </c>
      <c r="AA102" s="14" t="str">
        <f>IF(ISNUMBER(Z102*'Ranking Mask'!Z31), COUNTIFS('Ranking Mask'!Z$4:Z$70, "&gt;0", Z$75:Z$141, "&gt;"&amp;Z102)+1, IF(ISNUMBER(Z102),'Ranking Mask'!Z31,Z102))</f>
        <v>NA</v>
      </c>
      <c r="AB102" s="9" t="str">
        <f>IF( AND(ISNUMBER(AB31),ISNUMBER(AC31)),  AVERAGE(AB31:AC31), AB31 )</f>
        <v>NA</v>
      </c>
      <c r="AC102" s="15" t="str">
        <f>IF(ISNUMBER(AB102*'Ranking Mask'!AB31),COUNTIFS('Ranking Mask'!AB$4:AB$70,"&gt;0",AB$75:AB$141,"&gt;"&amp;AB102)+1,IF(ISNUMBER(AB102),'Ranking Mask'!AB31,AB102))</f>
        <v>NA</v>
      </c>
      <c r="AD102" s="8" t="str">
        <f>IF( AND(ISNUMBER(AD31),ISNUMBER(AE31)),  AVERAGE(AD31:AE31), AD31 )</f>
        <v>NA</v>
      </c>
      <c r="AE102" s="14" t="str">
        <f>IF(ISNUMBER(AD102*'Ranking Mask'!AD31), COUNTIFS('Ranking Mask'!AD$4:AD$70, "&gt;0", AD$75:AD$141, "&gt;"&amp;AD102)+1, IF(ISNUMBER(AD102),'Ranking Mask'!AD31,AD102))</f>
        <v>NA</v>
      </c>
      <c r="AF102" s="9">
        <f>IF( AND(ISNUMBER(AF31),ISNUMBER(AG31)),  AVERAGE(AF31:AG31), AF31 )</f>
        <v>0.27407400000000004</v>
      </c>
      <c r="AG102" s="15">
        <f>IF(ISNUMBER(AF102*'Ranking Mask'!AF31),COUNTIFS('Ranking Mask'!AF$4:AF$70,"&gt;0",AF$75:AF$141,"&gt;"&amp;AF102)+1,IF(ISNUMBER(AF102),'Ranking Mask'!AF31,AF102))</f>
        <v>14</v>
      </c>
      <c r="AH102" s="8">
        <f>IF( AND(ISNUMBER(AH31),ISNUMBER(AI31)),  AVERAGE(AH31:AI31), AH31 )</f>
        <v>0</v>
      </c>
      <c r="AI102" s="14">
        <f>IF(ISNUMBER(AH102*'Ranking Mask'!AH31), COUNTIFS('Ranking Mask'!AH$4:AH$70, "&gt;0", AH$75:AH$141, "&gt;"&amp;AH102)+1, IF(ISNUMBER(AH102),'Ranking Mask'!AH31,AH102))</f>
        <v>29</v>
      </c>
      <c r="AJ102" s="9" t="str">
        <f>IF( AND(ISNUMBER(AJ31),ISNUMBER(AK31)),  AVERAGE(AJ31:AK31), AJ31 )</f>
        <v>NA</v>
      </c>
      <c r="AK102" s="15" t="str">
        <f>IF(ISNUMBER(AJ102*'Ranking Mask'!AJ31),COUNTIFS('Ranking Mask'!AJ$4:AJ$70,"&gt;0",AJ$75:AJ$141,"&gt;"&amp;AJ102)+1,IF(ISNUMBER(AJ102),'Ranking Mask'!AJ31,AJ102))</f>
        <v>NA</v>
      </c>
      <c r="AL102" s="8">
        <f>IF( AND(ISNUMBER(AL31),ISNUMBER(AM31)),  AVERAGE(AL31:AM31), AL31 )</f>
        <v>4.1665000000000001E-3</v>
      </c>
      <c r="AM102" s="14">
        <f>IF(ISNUMBER(AL102*'Ranking Mask'!AL31), COUNTIFS('Ranking Mask'!AL$4:AL$70, "&gt;0", AL$75:AL$141, "&gt;"&amp;AL102)+1, IF(ISNUMBER(AL102),'Ranking Mask'!AL31,AL102))</f>
        <v>36</v>
      </c>
      <c r="AN102" s="9" t="str">
        <f>IF( AND(ISNUMBER(AN31),ISNUMBER(AO31)),  AVERAGE(AN31:AO31), AN31 )</f>
        <v>NA</v>
      </c>
      <c r="AO102" s="15" t="str">
        <f>IF(ISNUMBER(AN102*'Ranking Mask'!AN31),COUNTIFS('Ranking Mask'!AN$4:AN$70,"&gt;0",AN$75:AN$141,"&gt;"&amp;AN102)+1,IF(ISNUMBER(AN102),'Ranking Mask'!AN31,AN102))</f>
        <v>NA</v>
      </c>
    </row>
    <row r="103" spans="1:41" x14ac:dyDescent="0.25">
      <c r="A103" s="17" t="str">
        <f>SEG!A32</f>
        <v>IMCB-SG (2)</v>
      </c>
      <c r="B103" s="8" t="str">
        <f>IF( AND(ISNUMBER(B32),ISNUMBER(C32)),  AVERAGE(B32:C32), B32 )</f>
        <v>NA</v>
      </c>
      <c r="C103" s="14" t="str">
        <f>IF(ISNUMBER(B103*'Ranking Mask'!B32), COUNTIFS('Ranking Mask'!B$4:B$70, "&gt;0", B$75:B$141, "&gt;"&amp;B103)+1, IF(ISNUMBER(B103),'Ranking Mask'!B32,B103))</f>
        <v>NA</v>
      </c>
      <c r="D103" s="9" t="str">
        <f>IF( AND(ISNUMBER(D32),ISNUMBER(E32)),  AVERAGE(D32:E32), D32 )</f>
        <v>NA</v>
      </c>
      <c r="E103" s="15" t="str">
        <f>IF(ISNUMBER(D103*'Ranking Mask'!D32),COUNTIFS('Ranking Mask'!D$4:D$70,"&gt;0",D$75:D$141,"&gt;"&amp;D103)+1,IF(ISNUMBER(D103),'Ranking Mask'!D32,D103))</f>
        <v>NA</v>
      </c>
      <c r="F103" s="8" t="str">
        <f>IF( AND(ISNUMBER(F32),ISNUMBER(G32)),  AVERAGE(F32:G32), F32 )</f>
        <v>NA</v>
      </c>
      <c r="G103" s="14" t="str">
        <f>IF(ISNUMBER(F103*'Ranking Mask'!F32), COUNTIFS('Ranking Mask'!F$4:F$70, "&gt;0", F$75:F$141, "&gt;"&amp;F103)+1, IF(ISNUMBER(F103),'Ranking Mask'!F32,F103))</f>
        <v>NA</v>
      </c>
      <c r="H103" s="9" t="str">
        <f>IF( AND(ISNUMBER(H32),ISNUMBER(I32)),  AVERAGE(H32:I32), H32 )</f>
        <v>NA</v>
      </c>
      <c r="I103" s="15" t="str">
        <f>IF(ISNUMBER(H103*'Ranking Mask'!H32),COUNTIFS('Ranking Mask'!H$4:H$70,"&gt;0",H$75:H$141,"&gt;"&amp;H103)+1,IF(ISNUMBER(H103),'Ranking Mask'!H32,H103))</f>
        <v>NA</v>
      </c>
      <c r="J103" s="8" t="str">
        <f>IF( AND(ISNUMBER(J32),ISNUMBER(K32)),  AVERAGE(J32:K32), J32 )</f>
        <v>NA</v>
      </c>
      <c r="K103" s="14" t="str">
        <f>IF(ISNUMBER(J103*'Ranking Mask'!J32), COUNTIFS('Ranking Mask'!J$4:J$70, "&gt;0", J$75:J$141, "&gt;"&amp;J103)+1, IF(ISNUMBER(J103),'Ranking Mask'!J32,J103))</f>
        <v>NA</v>
      </c>
      <c r="L103" s="9" t="str">
        <f>IF( AND(ISNUMBER(L32),ISNUMBER(M32)),  AVERAGE(L32:M32), L32 )</f>
        <v>NA</v>
      </c>
      <c r="M103" s="15" t="str">
        <f>IF(ISNUMBER(L103*'Ranking Mask'!L32),COUNTIFS('Ranking Mask'!L$4:L$70,"&gt;0",L$75:L$141,"&gt;"&amp;L103)+1,IF(ISNUMBER(L103),'Ranking Mask'!L32,L103))</f>
        <v>NA</v>
      </c>
      <c r="N103" s="8">
        <f>IF( AND(ISNUMBER(N32),ISNUMBER(O32)),  AVERAGE(N32:O32), N32 )</f>
        <v>6.9534999999999996E-3</v>
      </c>
      <c r="O103" s="14">
        <f>IF(ISNUMBER(N103*'Ranking Mask'!N32), COUNTIFS('Ranking Mask'!N$4:N$70, "&gt;0", N$75:N$141, "&gt;"&amp;N103)+1, IF(ISNUMBER(N103),'Ranking Mask'!N32,N103))</f>
        <v>14</v>
      </c>
      <c r="P103" s="9">
        <f>IF( AND(ISNUMBER(P32),ISNUMBER(Q32)),  AVERAGE(P32:Q32), P32 )</f>
        <v>0.21764700000000001</v>
      </c>
      <c r="Q103" s="15">
        <f>IF(ISNUMBER(P103*'Ranking Mask'!P32),COUNTIFS('Ranking Mask'!P$4:P$70,"&gt;0",P$75:P$141,"&gt;"&amp;P103)+1,IF(ISNUMBER(P103),'Ranking Mask'!P32,P103))</f>
        <v>8</v>
      </c>
      <c r="R103" s="8" t="str">
        <f>IF( AND(ISNUMBER(R32),ISNUMBER(S32)),  AVERAGE(R32:S32), R32 )</f>
        <v>NA</v>
      </c>
      <c r="S103" s="14" t="str">
        <f>IF(ISNUMBER(R103*'Ranking Mask'!R32), COUNTIFS('Ranking Mask'!R$4:R$70, "&gt;0", R$75:R$141, "&gt;"&amp;R103)+1, IF(ISNUMBER(R103),'Ranking Mask'!R32,R103))</f>
        <v>NA</v>
      </c>
      <c r="T103" s="9" t="str">
        <f>IF( AND(ISNUMBER(T32),ISNUMBER(U32)),  AVERAGE(T32:U32), T32 )</f>
        <v>NA</v>
      </c>
      <c r="U103" s="15" t="str">
        <f>IF(ISNUMBER(T103*'Ranking Mask'!T32),COUNTIFS('Ranking Mask'!T$4:T$70,"&gt;0",T$75:T$141,"&gt;"&amp;T103)+1,IF(ISNUMBER(T103),'Ranking Mask'!T32,T103))</f>
        <v>NA</v>
      </c>
      <c r="V103" s="8" t="str">
        <f>IF( AND(ISNUMBER(V32),ISNUMBER(W32)),  AVERAGE(V32:W32), V32 )</f>
        <v>NA</v>
      </c>
      <c r="W103" s="14" t="str">
        <f>IF(ISNUMBER(V103*'Ranking Mask'!V32), COUNTIFS('Ranking Mask'!V$4:V$70, "&gt;0", V$75:V$141, "&gt;"&amp;V103)+1, IF(ISNUMBER(V103),'Ranking Mask'!V32,V103))</f>
        <v>NA</v>
      </c>
      <c r="X103" s="9">
        <f>IF( AND(ISNUMBER(X32),ISNUMBER(Y32)),  AVERAGE(X32:Y32), X32 )</f>
        <v>0.11495900000000001</v>
      </c>
      <c r="Y103" s="15">
        <f>IF(ISNUMBER(X103*'Ranking Mask'!X32),COUNTIFS('Ranking Mask'!X$4:X$70,"&gt;0",X$75:X$141,"&gt;"&amp;X103)+1,IF(ISNUMBER(X103),'Ranking Mask'!X32,X103))</f>
        <v>9</v>
      </c>
      <c r="Z103" s="8" t="str">
        <f>IF( AND(ISNUMBER(Z32),ISNUMBER(AA32)),  AVERAGE(Z32:AA32), Z32 )</f>
        <v>NA</v>
      </c>
      <c r="AA103" s="14" t="str">
        <f>IF(ISNUMBER(Z103*'Ranking Mask'!Z32), COUNTIFS('Ranking Mask'!Z$4:Z$70, "&gt;0", Z$75:Z$141, "&gt;"&amp;Z103)+1, IF(ISNUMBER(Z103),'Ranking Mask'!Z32,Z103))</f>
        <v>NA</v>
      </c>
      <c r="AB103" s="9" t="str">
        <f>IF( AND(ISNUMBER(AB32),ISNUMBER(AC32)),  AVERAGE(AB32:AC32), AB32 )</f>
        <v>NA</v>
      </c>
      <c r="AC103" s="15" t="str">
        <f>IF(ISNUMBER(AB103*'Ranking Mask'!AB32),COUNTIFS('Ranking Mask'!AB$4:AB$70,"&gt;0",AB$75:AB$141,"&gt;"&amp;AB103)+1,IF(ISNUMBER(AB103),'Ranking Mask'!AB32,AB103))</f>
        <v>NA</v>
      </c>
      <c r="AD103" s="8" t="str">
        <f>IF( AND(ISNUMBER(AD32),ISNUMBER(AE32)),  AVERAGE(AD32:AE32), AD32 )</f>
        <v>NA</v>
      </c>
      <c r="AE103" s="14" t="str">
        <f>IF(ISNUMBER(AD103*'Ranking Mask'!AD32), COUNTIFS('Ranking Mask'!AD$4:AD$70, "&gt;0", AD$75:AD$141, "&gt;"&amp;AD103)+1, IF(ISNUMBER(AD103),'Ranking Mask'!AD32,AD103))</f>
        <v>NA</v>
      </c>
      <c r="AF103" s="9" t="str">
        <f>IF( AND(ISNUMBER(AF32),ISNUMBER(AG32)),  AVERAGE(AF32:AG32), AF32 )</f>
        <v>NA</v>
      </c>
      <c r="AG103" s="15" t="str">
        <f>IF(ISNUMBER(AF103*'Ranking Mask'!AF32),COUNTIFS('Ranking Mask'!AF$4:AF$70,"&gt;0",AF$75:AF$141,"&gt;"&amp;AF103)+1,IF(ISNUMBER(AF103),'Ranking Mask'!AF32,AF103))</f>
        <v>NA</v>
      </c>
      <c r="AH103" s="8" t="str">
        <f>IF( AND(ISNUMBER(AH32),ISNUMBER(AI32)),  AVERAGE(AH32:AI32), AH32 )</f>
        <v>NA</v>
      </c>
      <c r="AI103" s="14" t="str">
        <f>IF(ISNUMBER(AH103*'Ranking Mask'!AH32), COUNTIFS('Ranking Mask'!AH$4:AH$70, "&gt;0", AH$75:AH$141, "&gt;"&amp;AH103)+1, IF(ISNUMBER(AH103),'Ranking Mask'!AH32,AH103))</f>
        <v>NA</v>
      </c>
      <c r="AJ103" s="9" t="str">
        <f>IF( AND(ISNUMBER(AJ32),ISNUMBER(AK32)),  AVERAGE(AJ32:AK32), AJ32 )</f>
        <v>NA</v>
      </c>
      <c r="AK103" s="15" t="str">
        <f>IF(ISNUMBER(AJ103*'Ranking Mask'!AJ32),COUNTIFS('Ranking Mask'!AJ$4:AJ$70,"&gt;0",AJ$75:AJ$141,"&gt;"&amp;AJ103)+1,IF(ISNUMBER(AJ103),'Ranking Mask'!AJ32,AJ103))</f>
        <v>NA</v>
      </c>
      <c r="AL103" s="8" t="str">
        <f>IF( AND(ISNUMBER(AL32),ISNUMBER(AM32)),  AVERAGE(AL32:AM32), AL32 )</f>
        <v>NA</v>
      </c>
      <c r="AM103" s="14" t="str">
        <f>IF(ISNUMBER(AL103*'Ranking Mask'!AL32), COUNTIFS('Ranking Mask'!AL$4:AL$70, "&gt;0", AL$75:AL$141, "&gt;"&amp;AL103)+1, IF(ISNUMBER(AL103),'Ranking Mask'!AL32,AL103))</f>
        <v>NA</v>
      </c>
      <c r="AN103" s="9">
        <f>IF( AND(ISNUMBER(AN32),ISNUMBER(AO32)),  AVERAGE(AN32:AO32), AN32 )</f>
        <v>0.42086800000000002</v>
      </c>
      <c r="AO103" s="15">
        <f>IF(ISNUMBER(AN103*'Ranking Mask'!AN32),COUNTIFS('Ranking Mask'!AN$4:AN$70,"&gt;0",AN$75:AN$141,"&gt;"&amp;AN103)+1,IF(ISNUMBER(AN103),'Ranking Mask'!AN32,AN103))</f>
        <v>4</v>
      </c>
    </row>
    <row r="104" spans="1:41" x14ac:dyDescent="0.25">
      <c r="A104" s="17" t="str">
        <f>SEG!A33</f>
        <v>JAN-US</v>
      </c>
      <c r="B104" s="8" t="str">
        <f>IF( AND(ISNUMBER(B33),ISNUMBER(C33)),  AVERAGE(B33:C33), B33 )</f>
        <v>NA</v>
      </c>
      <c r="C104" s="14" t="str">
        <f>IF(ISNUMBER(B104*'Ranking Mask'!B33), COUNTIFS('Ranking Mask'!B$4:B$70, "&gt;0", B$75:B$141, "&gt;"&amp;B104)+1, IF(ISNUMBER(B104),'Ranking Mask'!B33,B104))</f>
        <v>NA</v>
      </c>
      <c r="D104" s="9" t="str">
        <f>IF( AND(ISNUMBER(D33),ISNUMBER(E33)),  AVERAGE(D33:E33), D33 )</f>
        <v>NA</v>
      </c>
      <c r="E104" s="15" t="str">
        <f>IF(ISNUMBER(D104*'Ranking Mask'!D33),COUNTIFS('Ranking Mask'!D$4:D$70,"&gt;0",D$75:D$141,"&gt;"&amp;D104)+1,IF(ISNUMBER(D104),'Ranking Mask'!D33,D104))</f>
        <v>NA</v>
      </c>
      <c r="F104" s="8" t="str">
        <f>IF( AND(ISNUMBER(F33),ISNUMBER(G33)),  AVERAGE(F33:G33), F33 )</f>
        <v>NA</v>
      </c>
      <c r="G104" s="14" t="str">
        <f>IF(ISNUMBER(F104*'Ranking Mask'!F33), COUNTIFS('Ranking Mask'!F$4:F$70, "&gt;0", F$75:F$141, "&gt;"&amp;F104)+1, IF(ISNUMBER(F104),'Ranking Mask'!F33,F104))</f>
        <v>NA</v>
      </c>
      <c r="H104" s="9" t="str">
        <f>IF( AND(ISNUMBER(H33),ISNUMBER(I33)),  AVERAGE(H33:I33), H33 )</f>
        <v>NA</v>
      </c>
      <c r="I104" s="15" t="str">
        <f>IF(ISNUMBER(H104*'Ranking Mask'!H33),COUNTIFS('Ranking Mask'!H$4:H$70,"&gt;0",H$75:H$141,"&gt;"&amp;H104)+1,IF(ISNUMBER(H104),'Ranking Mask'!H33,H104))</f>
        <v>NA</v>
      </c>
      <c r="J104" s="8" t="str">
        <f>IF( AND(ISNUMBER(J33),ISNUMBER(K33)),  AVERAGE(J33:K33), J33 )</f>
        <v>NA</v>
      </c>
      <c r="K104" s="14" t="str">
        <f>IF(ISNUMBER(J104*'Ranking Mask'!J33), COUNTIFS('Ranking Mask'!J$4:J$70, "&gt;0", J$75:J$141, "&gt;"&amp;J104)+1, IF(ISNUMBER(J104),'Ranking Mask'!J33,J104))</f>
        <v>NA</v>
      </c>
      <c r="L104" s="9" t="str">
        <f>IF( AND(ISNUMBER(L33),ISNUMBER(M33)),  AVERAGE(L33:M33), L33 )</f>
        <v>NA</v>
      </c>
      <c r="M104" s="15" t="str">
        <f>IF(ISNUMBER(L104*'Ranking Mask'!L33),COUNTIFS('Ranking Mask'!L$4:L$70,"&gt;0",L$75:L$141,"&gt;"&amp;L104)+1,IF(ISNUMBER(L104),'Ranking Mask'!L33,L104))</f>
        <v>NA</v>
      </c>
      <c r="N104" s="8" t="str">
        <f>IF( AND(ISNUMBER(N33),ISNUMBER(O33)),  AVERAGE(N33:O33), N33 )</f>
        <v>NA</v>
      </c>
      <c r="O104" s="14" t="str">
        <f>IF(ISNUMBER(N104*'Ranking Mask'!N33), COUNTIFS('Ranking Mask'!N$4:N$70, "&gt;0", N$75:N$141, "&gt;"&amp;N104)+1, IF(ISNUMBER(N104),'Ranking Mask'!N33,N104))</f>
        <v>NA</v>
      </c>
      <c r="P104" s="9" t="str">
        <f>IF( AND(ISNUMBER(P33),ISNUMBER(Q33)),  AVERAGE(P33:Q33), P33 )</f>
        <v>NA</v>
      </c>
      <c r="Q104" s="15" t="str">
        <f>IF(ISNUMBER(P104*'Ranking Mask'!P33),COUNTIFS('Ranking Mask'!P$4:P$70,"&gt;0",P$75:P$141,"&gt;"&amp;P104)+1,IF(ISNUMBER(P104),'Ranking Mask'!P33,P104))</f>
        <v>NA</v>
      </c>
      <c r="R104" s="8" t="str">
        <f>IF( AND(ISNUMBER(R33),ISNUMBER(S33)),  AVERAGE(R33:S33), R33 )</f>
        <v>NA</v>
      </c>
      <c r="S104" s="14" t="str">
        <f>IF(ISNUMBER(R104*'Ranking Mask'!R33), COUNTIFS('Ranking Mask'!R$4:R$70, "&gt;0", R$75:R$141, "&gt;"&amp;R104)+1, IF(ISNUMBER(R104),'Ranking Mask'!R33,R104))</f>
        <v>NA</v>
      </c>
      <c r="T104" s="9" t="str">
        <f>IF( AND(ISNUMBER(T33),ISNUMBER(U33)),  AVERAGE(T33:U33), T33 )</f>
        <v>NA</v>
      </c>
      <c r="U104" s="15" t="str">
        <f>IF(ISNUMBER(T104*'Ranking Mask'!T33),COUNTIFS('Ranking Mask'!T$4:T$70,"&gt;0",T$75:T$141,"&gt;"&amp;T104)+1,IF(ISNUMBER(T104),'Ranking Mask'!T33,T104))</f>
        <v>NA</v>
      </c>
      <c r="V104" s="8">
        <f>IF( AND(ISNUMBER(V33),ISNUMBER(W33)),  AVERAGE(V33:W33), V33 )</f>
        <v>0.677894</v>
      </c>
      <c r="W104" s="14">
        <f>IF(ISNUMBER(V104*'Ranking Mask'!V33), COUNTIFS('Ranking Mask'!V$4:V$70, "&gt;0", V$75:V$141, "&gt;"&amp;V104)+1, IF(ISNUMBER(V104),'Ranking Mask'!V33,V104))</f>
        <v>1</v>
      </c>
      <c r="X104" s="9" t="str">
        <f>IF( AND(ISNUMBER(X33),ISNUMBER(Y33)),  AVERAGE(X33:Y33), X33 )</f>
        <v>NA</v>
      </c>
      <c r="Y104" s="15" t="str">
        <f>IF(ISNUMBER(X104*'Ranking Mask'!X33),COUNTIFS('Ranking Mask'!X$4:X$70,"&gt;0",X$75:X$141,"&gt;"&amp;X104)+1,IF(ISNUMBER(X104),'Ranking Mask'!X33,X104))</f>
        <v>NA</v>
      </c>
      <c r="Z104" s="8">
        <f>IF( AND(ISNUMBER(Z33),ISNUMBER(AA33)),  AVERAGE(Z33:AA33), Z33 )</f>
        <v>0.43340699999999999</v>
      </c>
      <c r="AA104" s="14">
        <f>IF(ISNUMBER(Z104*'Ranking Mask'!Z33), COUNTIFS('Ranking Mask'!Z$4:Z$70, "&gt;0", Z$75:Z$141, "&gt;"&amp;Z104)+1, IF(ISNUMBER(Z104),'Ranking Mask'!Z33,Z104))</f>
        <v>1</v>
      </c>
      <c r="AB104" s="9" t="str">
        <f>IF( AND(ISNUMBER(AB33),ISNUMBER(AC33)),  AVERAGE(AB33:AC33), AB33 )</f>
        <v>NA</v>
      </c>
      <c r="AC104" s="15" t="str">
        <f>IF(ISNUMBER(AB104*'Ranking Mask'!AB33),COUNTIFS('Ranking Mask'!AB$4:AB$70,"&gt;0",AB$75:AB$141,"&gt;"&amp;AB104)+1,IF(ISNUMBER(AB104),'Ranking Mask'!AB33,AB104))</f>
        <v>NA</v>
      </c>
      <c r="AD104" s="8" t="str">
        <f>IF( AND(ISNUMBER(AD33),ISNUMBER(AE33)),  AVERAGE(AD33:AE33), AD33 )</f>
        <v>NA</v>
      </c>
      <c r="AE104" s="14" t="str">
        <f>IF(ISNUMBER(AD104*'Ranking Mask'!AD33), COUNTIFS('Ranking Mask'!AD$4:AD$70, "&gt;0", AD$75:AD$141, "&gt;"&amp;AD104)+1, IF(ISNUMBER(AD104),'Ranking Mask'!AD33,AD104))</f>
        <v>NA</v>
      </c>
      <c r="AF104" s="9" t="str">
        <f>IF( AND(ISNUMBER(AF33),ISNUMBER(AG33)),  AVERAGE(AF33:AG33), AF33 )</f>
        <v>NA</v>
      </c>
      <c r="AG104" s="15" t="str">
        <f>IF(ISNUMBER(AF104*'Ranking Mask'!AF33),COUNTIFS('Ranking Mask'!AF$4:AF$70,"&gt;0",AF$75:AF$141,"&gt;"&amp;AF104)+1,IF(ISNUMBER(AF104),'Ranking Mask'!AF33,AF104))</f>
        <v>NA</v>
      </c>
      <c r="AH104" s="8" t="str">
        <f>IF( AND(ISNUMBER(AH33),ISNUMBER(AI33)),  AVERAGE(AH33:AI33), AH33 )</f>
        <v>NA</v>
      </c>
      <c r="AI104" s="14" t="str">
        <f>IF(ISNUMBER(AH104*'Ranking Mask'!AH33), COUNTIFS('Ranking Mask'!AH$4:AH$70, "&gt;0", AH$75:AH$141, "&gt;"&amp;AH104)+1, IF(ISNUMBER(AH104),'Ranking Mask'!AH33,AH104))</f>
        <v>NA</v>
      </c>
      <c r="AJ104" s="9" t="str">
        <f>IF( AND(ISNUMBER(AJ33),ISNUMBER(AK33)),  AVERAGE(AJ33:AK33), AJ33 )</f>
        <v>NA</v>
      </c>
      <c r="AK104" s="15" t="str">
        <f>IF(ISNUMBER(AJ104*'Ranking Mask'!AJ33),COUNTIFS('Ranking Mask'!AJ$4:AJ$70,"&gt;0",AJ$75:AJ$141,"&gt;"&amp;AJ104)+1,IF(ISNUMBER(AJ104),'Ranking Mask'!AJ33,AJ104))</f>
        <v>NA</v>
      </c>
      <c r="AL104" s="8" t="str">
        <f>IF( AND(ISNUMBER(AL33),ISNUMBER(AM33)),  AVERAGE(AL33:AM33), AL33 )</f>
        <v>NA</v>
      </c>
      <c r="AM104" s="14" t="str">
        <f>IF(ISNUMBER(AL104*'Ranking Mask'!AL33), COUNTIFS('Ranking Mask'!AL$4:AL$70, "&gt;0", AL$75:AL$141, "&gt;"&amp;AL104)+1, IF(ISNUMBER(AL104),'Ranking Mask'!AL33,AL104))</f>
        <v>NA</v>
      </c>
      <c r="AN104" s="9" t="str">
        <f>IF( AND(ISNUMBER(AN33),ISNUMBER(AO33)),  AVERAGE(AN33:AO33), AN33 )</f>
        <v>NA</v>
      </c>
      <c r="AO104" s="15" t="str">
        <f>IF(ISNUMBER(AN104*'Ranking Mask'!AN33),COUNTIFS('Ranking Mask'!AN$4:AN$70,"&gt;0",AN$75:AN$141,"&gt;"&amp;AN104)+1,IF(ISNUMBER(AN104),'Ranking Mask'!AN33,AN104))</f>
        <v>NA</v>
      </c>
    </row>
    <row r="105" spans="1:41" x14ac:dyDescent="0.25">
      <c r="A105" s="17" t="str">
        <f>SEG!A34</f>
        <v>KIT-GE (1)</v>
      </c>
      <c r="B105" s="8" t="str">
        <f>IF( AND(ISNUMBER(B34),ISNUMBER(C34)),  AVERAGE(B34:C34), B34 )</f>
        <v>NA</v>
      </c>
      <c r="C105" s="14" t="str">
        <f>IF(ISNUMBER(B105*'Ranking Mask'!B34), COUNTIFS('Ranking Mask'!B$4:B$70, "&gt;0", B$75:B$141, "&gt;"&amp;B105)+1, IF(ISNUMBER(B105),'Ranking Mask'!B34,B105))</f>
        <v>NA</v>
      </c>
      <c r="D105" s="9" t="str">
        <f>IF( AND(ISNUMBER(D34),ISNUMBER(E34)),  AVERAGE(D34:E34), D34 )</f>
        <v>NA</v>
      </c>
      <c r="E105" s="15" t="str">
        <f>IF(ISNUMBER(D105*'Ranking Mask'!D34),COUNTIFS('Ranking Mask'!D$4:D$70,"&gt;0",D$75:D$141,"&gt;"&amp;D105)+1,IF(ISNUMBER(D105),'Ranking Mask'!D34,D105))</f>
        <v>NA</v>
      </c>
      <c r="F105" s="8" t="str">
        <f>IF( AND(ISNUMBER(F34),ISNUMBER(G34)),  AVERAGE(F34:G34), F34 )</f>
        <v>NA</v>
      </c>
      <c r="G105" s="14" t="str">
        <f>IF(ISNUMBER(F105*'Ranking Mask'!F34), COUNTIFS('Ranking Mask'!F$4:F$70, "&gt;0", F$75:F$141, "&gt;"&amp;F105)+1, IF(ISNUMBER(F105),'Ranking Mask'!F34,F105))</f>
        <v>NA</v>
      </c>
      <c r="H105" s="9" t="str">
        <f>IF( AND(ISNUMBER(H34),ISNUMBER(I34)),  AVERAGE(H34:I34), H34 )</f>
        <v>NA</v>
      </c>
      <c r="I105" s="15" t="str">
        <f>IF(ISNUMBER(H105*'Ranking Mask'!H34),COUNTIFS('Ranking Mask'!H$4:H$70,"&gt;0",H$75:H$141,"&gt;"&amp;H105)+1,IF(ISNUMBER(H105),'Ranking Mask'!H34,H105))</f>
        <v>NA</v>
      </c>
      <c r="J105" s="8" t="str">
        <f>IF( AND(ISNUMBER(J34),ISNUMBER(K34)),  AVERAGE(J34:K34), J34 )</f>
        <v>NA</v>
      </c>
      <c r="K105" s="14" t="str">
        <f>IF(ISNUMBER(J105*'Ranking Mask'!J34), COUNTIFS('Ranking Mask'!J$4:J$70, "&gt;0", J$75:J$141, "&gt;"&amp;J105)+1, IF(ISNUMBER(J105),'Ranking Mask'!J34,J105))</f>
        <v>NA</v>
      </c>
      <c r="L105" s="9" t="str">
        <f>IF( AND(ISNUMBER(L34),ISNUMBER(M34)),  AVERAGE(L34:M34), L34 )</f>
        <v>NA</v>
      </c>
      <c r="M105" s="15" t="str">
        <f>IF(ISNUMBER(L105*'Ranking Mask'!L34),COUNTIFS('Ranking Mask'!L$4:L$70,"&gt;0",L$75:L$141,"&gt;"&amp;L105)+1,IF(ISNUMBER(L105),'Ranking Mask'!L34,L105))</f>
        <v>NA</v>
      </c>
      <c r="N105" s="8" t="str">
        <f>IF( AND(ISNUMBER(N34),ISNUMBER(O34)),  AVERAGE(N34:O34), N34 )</f>
        <v>NA</v>
      </c>
      <c r="O105" s="14" t="str">
        <f>IF(ISNUMBER(N105*'Ranking Mask'!N34), COUNTIFS('Ranking Mask'!N$4:N$70, "&gt;0", N$75:N$141, "&gt;"&amp;N105)+1, IF(ISNUMBER(N105),'Ranking Mask'!N34,N105))</f>
        <v>NA</v>
      </c>
      <c r="P105" s="9" t="str">
        <f>IF( AND(ISNUMBER(P34),ISNUMBER(Q34)),  AVERAGE(P34:Q34), P34 )</f>
        <v>NA</v>
      </c>
      <c r="Q105" s="15" t="str">
        <f>IF(ISNUMBER(P105*'Ranking Mask'!P34),COUNTIFS('Ranking Mask'!P$4:P$70,"&gt;0",P$75:P$141,"&gt;"&amp;P105)+1,IF(ISNUMBER(P105),'Ranking Mask'!P34,P105))</f>
        <v>NA</v>
      </c>
      <c r="R105" s="8">
        <f>IF( AND(ISNUMBER(R34),ISNUMBER(S34)),  AVERAGE(R34:S34), R34 )</f>
        <v>0.25087749999999998</v>
      </c>
      <c r="S105" s="14">
        <f>IF(ISNUMBER(R105*'Ranking Mask'!R34), COUNTIFS('Ranking Mask'!R$4:R$70, "&gt;0", R$75:R$141, "&gt;"&amp;R105)+1, IF(ISNUMBER(R105),'Ranking Mask'!R34,R105))</f>
        <v>12</v>
      </c>
      <c r="T105" s="9">
        <f>IF( AND(ISNUMBER(T34),ISNUMBER(U34)),  AVERAGE(T34:U34), T34 )</f>
        <v>0.22961500000000001</v>
      </c>
      <c r="U105" s="15">
        <f>IF(ISNUMBER(T105*'Ranking Mask'!T34),COUNTIFS('Ranking Mask'!T$4:T$70,"&gt;0",T$75:T$141,"&gt;"&amp;T105)+1,IF(ISNUMBER(T105),'Ranking Mask'!T34,T105))</f>
        <v>30</v>
      </c>
      <c r="V105" s="8">
        <f>IF( AND(ISNUMBER(V34),ISNUMBER(W34)),  AVERAGE(V34:W34), V34 )</f>
        <v>5.9727500000000003E-2</v>
      </c>
      <c r="W105" s="14">
        <f>IF(ISNUMBER(V105*'Ranking Mask'!V34), COUNTIFS('Ranking Mask'!V$4:V$70, "&gt;0", V$75:V$141, "&gt;"&amp;V105)+1, IF(ISNUMBER(V105),'Ranking Mask'!V34,V105))</f>
        <v>8</v>
      </c>
      <c r="X105" s="9">
        <f>IF( AND(ISNUMBER(X34),ISNUMBER(Y34)),  AVERAGE(X34:Y34), X34 )</f>
        <v>6.2048000000000006E-2</v>
      </c>
      <c r="Y105" s="15">
        <f>IF(ISNUMBER(X105*'Ranking Mask'!X34),COUNTIFS('Ranking Mask'!X$4:X$70,"&gt;0",X$75:X$141,"&gt;"&amp;X105)+1,IF(ISNUMBER(X105),'Ranking Mask'!X34,X105))</f>
        <v>11</v>
      </c>
      <c r="Z105" s="8" t="str">
        <f>IF( AND(ISNUMBER(Z34),ISNUMBER(AA34)),  AVERAGE(Z34:AA34), Z34 )</f>
        <v>NA</v>
      </c>
      <c r="AA105" s="14" t="str">
        <f>IF(ISNUMBER(Z105*'Ranking Mask'!Z34), COUNTIFS('Ranking Mask'!Z$4:Z$70, "&gt;0", Z$75:Z$141, "&gt;"&amp;Z105)+1, IF(ISNUMBER(Z105),'Ranking Mask'!Z34,Z105))</f>
        <v>NA</v>
      </c>
      <c r="AB105" s="9" t="str">
        <f>IF( AND(ISNUMBER(AB34),ISNUMBER(AC34)),  AVERAGE(AB34:AC34), AB34 )</f>
        <v>NA</v>
      </c>
      <c r="AC105" s="15" t="str">
        <f>IF(ISNUMBER(AB105*'Ranking Mask'!AB34),COUNTIFS('Ranking Mask'!AB$4:AB$70,"&gt;0",AB$75:AB$141,"&gt;"&amp;AB105)+1,IF(ISNUMBER(AB105),'Ranking Mask'!AB34,AB105))</f>
        <v>NA</v>
      </c>
      <c r="AD105" s="8" t="str">
        <f>IF( AND(ISNUMBER(AD34),ISNUMBER(AE34)),  AVERAGE(AD34:AE34), AD34 )</f>
        <v>NA</v>
      </c>
      <c r="AE105" s="14" t="str">
        <f>IF(ISNUMBER(AD105*'Ranking Mask'!AD34), COUNTIFS('Ranking Mask'!AD$4:AD$70, "&gt;0", AD$75:AD$141, "&gt;"&amp;AD105)+1, IF(ISNUMBER(AD105),'Ranking Mask'!AD34,AD105))</f>
        <v>NA</v>
      </c>
      <c r="AF105" s="9" t="str">
        <f>IF( AND(ISNUMBER(AF34),ISNUMBER(AG34)),  AVERAGE(AF34:AG34), AF34 )</f>
        <v>NA</v>
      </c>
      <c r="AG105" s="15" t="str">
        <f>IF(ISNUMBER(AF105*'Ranking Mask'!AF34),COUNTIFS('Ranking Mask'!AF$4:AF$70,"&gt;0",AF$75:AF$141,"&gt;"&amp;AF105)+1,IF(ISNUMBER(AF105),'Ranking Mask'!AF34,AF105))</f>
        <v>NA</v>
      </c>
      <c r="AH105" s="8" t="str">
        <f>IF( AND(ISNUMBER(AH34),ISNUMBER(AI34)),  AVERAGE(AH34:AI34), AH34 )</f>
        <v>NA</v>
      </c>
      <c r="AI105" s="14" t="str">
        <f>IF(ISNUMBER(AH105*'Ranking Mask'!AH34), COUNTIFS('Ranking Mask'!AH$4:AH$70, "&gt;0", AH$75:AH$141, "&gt;"&amp;AH105)+1, IF(ISNUMBER(AH105),'Ranking Mask'!AH34,AH105))</f>
        <v>NA</v>
      </c>
      <c r="AJ105" s="9" t="str">
        <f>IF( AND(ISNUMBER(AJ34),ISNUMBER(AK34)),  AVERAGE(AJ34:AK34), AJ34 )</f>
        <v>NA</v>
      </c>
      <c r="AK105" s="15" t="str">
        <f>IF(ISNUMBER(AJ105*'Ranking Mask'!AJ34),COUNTIFS('Ranking Mask'!AJ$4:AJ$70,"&gt;0",AJ$75:AJ$141,"&gt;"&amp;AJ105)+1,IF(ISNUMBER(AJ105),'Ranking Mask'!AJ34,AJ105))</f>
        <v>NA</v>
      </c>
      <c r="AL105" s="8">
        <f>IF( AND(ISNUMBER(AL34),ISNUMBER(AM34)),  AVERAGE(AL34:AM34), AL34 )</f>
        <v>5.9303000000000002E-2</v>
      </c>
      <c r="AM105" s="14">
        <f>IF(ISNUMBER(AL105*'Ranking Mask'!AL34), COUNTIFS('Ranking Mask'!AL$4:AL$70, "&gt;0", AL$75:AL$141, "&gt;"&amp;AL105)+1, IF(ISNUMBER(AL105),'Ranking Mask'!AL34,AL105))</f>
        <v>33</v>
      </c>
      <c r="AN105" s="9">
        <f>IF( AND(ISNUMBER(AN34),ISNUMBER(AO34)),  AVERAGE(AN34:AO34), AN34 )</f>
        <v>0.1444125</v>
      </c>
      <c r="AO105" s="15">
        <f>IF(ISNUMBER(AN105*'Ranking Mask'!AN34),COUNTIFS('Ranking Mask'!AN$4:AN$70,"&gt;0",AN$75:AN$141,"&gt;"&amp;AN105)+1,IF(ISNUMBER(AN105),'Ranking Mask'!AN34,AN105))</f>
        <v>9</v>
      </c>
    </row>
    <row r="106" spans="1:41" x14ac:dyDescent="0.25">
      <c r="A106" s="17" t="str">
        <f>SEG!A35</f>
        <v>KIT-GE (2)</v>
      </c>
      <c r="B106" s="8">
        <f>IF( AND(ISNUMBER(B35),ISNUMBER(C35)),  AVERAGE(B35:C35), B35 )</f>
        <v>6.7900000000000002E-4</v>
      </c>
      <c r="C106" s="14">
        <f>IF(ISNUMBER(B106*'Ranking Mask'!B35), COUNTIFS('Ranking Mask'!B$4:B$70, "&gt;0", B$75:B$141, "&gt;"&amp;B106)+1, IF(ISNUMBER(B106),'Ranking Mask'!B35,B106))</f>
        <v>13</v>
      </c>
      <c r="D106" s="9">
        <f>IF( AND(ISNUMBER(D35),ISNUMBER(E35)),  AVERAGE(D35:E35), D35 )</f>
        <v>1.4337000000000001E-2</v>
      </c>
      <c r="E106" s="15">
        <f>IF(ISNUMBER(D106*'Ranking Mask'!D35),COUNTIFS('Ranking Mask'!D$4:D$70,"&gt;0",D$75:D$141,"&gt;"&amp;D106)+1,IF(ISNUMBER(D106),'Ranking Mask'!D35,D106))</f>
        <v>5</v>
      </c>
      <c r="F106" s="8" t="str">
        <f>IF( AND(ISNUMBER(F35),ISNUMBER(G35)),  AVERAGE(F35:G35), F35 )</f>
        <v>NA</v>
      </c>
      <c r="G106" s="14" t="str">
        <f>IF(ISNUMBER(F106*'Ranking Mask'!F35), COUNTIFS('Ranking Mask'!F$4:F$70, "&gt;0", F$75:F$141, "&gt;"&amp;F106)+1, IF(ISNUMBER(F106),'Ranking Mask'!F35,F106))</f>
        <v>NA</v>
      </c>
      <c r="H106" s="9" t="str">
        <f>IF( AND(ISNUMBER(H35),ISNUMBER(I35)),  AVERAGE(H35:I35), H35 )</f>
        <v>NA</v>
      </c>
      <c r="I106" s="15" t="str">
        <f>IF(ISNUMBER(H106*'Ranking Mask'!H35),COUNTIFS('Ranking Mask'!H$4:H$70,"&gt;0",H$75:H$141,"&gt;"&amp;H106)+1,IF(ISNUMBER(H106),'Ranking Mask'!H35,H106))</f>
        <v>NA</v>
      </c>
      <c r="J106" s="8" t="str">
        <f>IF( AND(ISNUMBER(J35),ISNUMBER(K35)),  AVERAGE(J35:K35), J35 )</f>
        <v>NA</v>
      </c>
      <c r="K106" s="14" t="str">
        <f>IF(ISNUMBER(J106*'Ranking Mask'!J35), COUNTIFS('Ranking Mask'!J$4:J$70, "&gt;0", J$75:J$141, "&gt;"&amp;J106)+1, IF(ISNUMBER(J106),'Ranking Mask'!J35,J106))</f>
        <v>NA</v>
      </c>
      <c r="L106" s="9" t="str">
        <f>IF( AND(ISNUMBER(L35),ISNUMBER(M35)),  AVERAGE(L35:M35), L35 )</f>
        <v>NA</v>
      </c>
      <c r="M106" s="15" t="str">
        <f>IF(ISNUMBER(L106*'Ranking Mask'!L35),COUNTIFS('Ranking Mask'!L$4:L$70,"&gt;0",L$75:L$141,"&gt;"&amp;L106)+1,IF(ISNUMBER(L106),'Ranking Mask'!L35,L106))</f>
        <v>NA</v>
      </c>
      <c r="N106" s="8">
        <f>IF( AND(ISNUMBER(N35),ISNUMBER(O35)),  AVERAGE(N35:O35), N35 )</f>
        <v>0.23908050000000003</v>
      </c>
      <c r="O106" s="14">
        <f>IF(ISNUMBER(N106*'Ranking Mask'!N35), COUNTIFS('Ranking Mask'!N$4:N$70, "&gt;0", N$75:N$141, "&gt;"&amp;N106)+1, IF(ISNUMBER(N106),'Ranking Mask'!N35,N106))</f>
        <v>8</v>
      </c>
      <c r="P106" s="9">
        <f>IF( AND(ISNUMBER(P35),ISNUMBER(Q35)),  AVERAGE(P35:Q35), P35 )</f>
        <v>0.22609000000000001</v>
      </c>
      <c r="Q106" s="15">
        <f>IF(ISNUMBER(P106*'Ranking Mask'!P35),COUNTIFS('Ranking Mask'!P$4:P$70,"&gt;0",P$75:P$141,"&gt;"&amp;P106)+1,IF(ISNUMBER(P106),'Ranking Mask'!P35,P106))</f>
        <v>7</v>
      </c>
      <c r="R106" s="8">
        <f>IF( AND(ISNUMBER(R35),ISNUMBER(S35)),  AVERAGE(R35:S35), R35 )</f>
        <v>0.25099349999999998</v>
      </c>
      <c r="S106" s="14">
        <f>IF(ISNUMBER(R106*'Ranking Mask'!R35), COUNTIFS('Ranking Mask'!R$4:R$70, "&gt;0", R$75:R$141, "&gt;"&amp;R106)+1, IF(ISNUMBER(R106),'Ranking Mask'!R35,R106))</f>
        <v>11</v>
      </c>
      <c r="T106" s="9">
        <f>IF( AND(ISNUMBER(T35),ISNUMBER(U35)),  AVERAGE(T35:U35), T35 )</f>
        <v>0.252772</v>
      </c>
      <c r="U106" s="15">
        <f>IF(ISNUMBER(T106*'Ranking Mask'!T35),COUNTIFS('Ranking Mask'!T$4:T$70,"&gt;0",T$75:T$141,"&gt;"&amp;T106)+1,IF(ISNUMBER(T106),'Ranking Mask'!T35,T106))</f>
        <v>23</v>
      </c>
      <c r="V106" s="8">
        <f>IF( AND(ISNUMBER(V35),ISNUMBER(W35)),  AVERAGE(V35:W35), V35 )</f>
        <v>8.3105000000000002E-3</v>
      </c>
      <c r="W106" s="14">
        <f>IF(ISNUMBER(V106*'Ranking Mask'!V35), COUNTIFS('Ranking Mask'!V$4:V$70, "&gt;0", V$75:V$141, "&gt;"&amp;V106)+1, IF(ISNUMBER(V106),'Ranking Mask'!V35,V106))</f>
        <v>12</v>
      </c>
      <c r="X106" s="9">
        <f>IF( AND(ISNUMBER(X35),ISNUMBER(Y35)),  AVERAGE(X35:Y35), X35 )</f>
        <v>0.11396100000000001</v>
      </c>
      <c r="Y106" s="15">
        <f>IF(ISNUMBER(X106*'Ranking Mask'!X35),COUNTIFS('Ranking Mask'!X$4:X$70,"&gt;0",X$75:X$141,"&gt;"&amp;X106)+1,IF(ISNUMBER(X106),'Ranking Mask'!X35,X106))</f>
        <v>10</v>
      </c>
      <c r="Z106" s="8" t="str">
        <f>IF( AND(ISNUMBER(Z35),ISNUMBER(AA35)),  AVERAGE(Z35:AA35), Z35 )</f>
        <v>NA</v>
      </c>
      <c r="AA106" s="14" t="str">
        <f>IF(ISNUMBER(Z106*'Ranking Mask'!Z35), COUNTIFS('Ranking Mask'!Z$4:Z$70, "&gt;0", Z$75:Z$141, "&gt;"&amp;Z106)+1, IF(ISNUMBER(Z106),'Ranking Mask'!Z35,Z106))</f>
        <v>NA</v>
      </c>
      <c r="AB106" s="9">
        <f>IF( AND(ISNUMBER(AB35),ISNUMBER(AC35)),  AVERAGE(AB35:AC35), AB35 )</f>
        <v>0.1285375</v>
      </c>
      <c r="AC106" s="15">
        <f>IF(ISNUMBER(AB106*'Ranking Mask'!AB35),COUNTIFS('Ranking Mask'!AB$4:AB$70,"&gt;0",AB$75:AB$141,"&gt;"&amp;AB106)+1,IF(ISNUMBER(AB106),'Ranking Mask'!AB35,AB106))</f>
        <v>2</v>
      </c>
      <c r="AD106" s="8">
        <f>IF( AND(ISNUMBER(AD35),ISNUMBER(AE35)),  AVERAGE(AD35:AE35), AD35 )</f>
        <v>3.25265E-2</v>
      </c>
      <c r="AE106" s="14">
        <f>IF(ISNUMBER(AD106*'Ranking Mask'!AD35), COUNTIFS('Ranking Mask'!AD$4:AD$70, "&gt;0", AD$75:AD$141, "&gt;"&amp;AD106)+1, IF(ISNUMBER(AD106),'Ranking Mask'!AD35,AD106))</f>
        <v>5</v>
      </c>
      <c r="AF106" s="9" t="str">
        <f>IF( AND(ISNUMBER(AF35),ISNUMBER(AG35)),  AVERAGE(AF35:AG35), AF35 )</f>
        <v>NA</v>
      </c>
      <c r="AG106" s="15" t="str">
        <f>IF(ISNUMBER(AF106*'Ranking Mask'!AF35),COUNTIFS('Ranking Mask'!AF$4:AF$70,"&gt;0",AF$75:AF$141,"&gt;"&amp;AF106)+1,IF(ISNUMBER(AF106),'Ranking Mask'!AF35,AF106))</f>
        <v>NA</v>
      </c>
      <c r="AH106" s="8" t="str">
        <f>IF( AND(ISNUMBER(AH35),ISNUMBER(AI35)),  AVERAGE(AH35:AI35), AH35 )</f>
        <v>NA</v>
      </c>
      <c r="AI106" s="14" t="str">
        <f>IF(ISNUMBER(AH106*'Ranking Mask'!AH35), COUNTIFS('Ranking Mask'!AH$4:AH$70, "&gt;0", AH$75:AH$141, "&gt;"&amp;AH106)+1, IF(ISNUMBER(AH106),'Ranking Mask'!AH35,AH106))</f>
        <v>NA</v>
      </c>
      <c r="AJ106" s="9" t="str">
        <f>IF( AND(ISNUMBER(AJ35),ISNUMBER(AK35)),  AVERAGE(AJ35:AK35), AJ35 )</f>
        <v>NA</v>
      </c>
      <c r="AK106" s="15" t="str">
        <f>IF(ISNUMBER(AJ106*'Ranking Mask'!AJ35),COUNTIFS('Ranking Mask'!AJ$4:AJ$70,"&gt;0",AJ$75:AJ$141,"&gt;"&amp;AJ106)+1,IF(ISNUMBER(AJ106),'Ranking Mask'!AJ35,AJ106))</f>
        <v>NA</v>
      </c>
      <c r="AL106" s="8">
        <f>IF( AND(ISNUMBER(AL35),ISNUMBER(AM35)),  AVERAGE(AL35:AM35), AL35 )</f>
        <v>0.1933125</v>
      </c>
      <c r="AM106" s="14">
        <f>IF(ISNUMBER(AL106*'Ranking Mask'!AL35), COUNTIFS('Ranking Mask'!AL$4:AL$70, "&gt;0", AL$75:AL$141, "&gt;"&amp;AL106)+1, IF(ISNUMBER(AL106),'Ranking Mask'!AL35,AL106))</f>
        <v>25</v>
      </c>
      <c r="AN106" s="9">
        <f>IF( AND(ISNUMBER(AN35),ISNUMBER(AO35)),  AVERAGE(AN35:AO35), AN35 )</f>
        <v>0.3213995</v>
      </c>
      <c r="AO106" s="15">
        <f>IF(ISNUMBER(AN106*'Ranking Mask'!AN35),COUNTIFS('Ranking Mask'!AN$4:AN$70,"&gt;0",AN$75:AN$141,"&gt;"&amp;AN106)+1,IF(ISNUMBER(AN106),'Ranking Mask'!AN35,AN106))</f>
        <v>6</v>
      </c>
    </row>
    <row r="107" spans="1:41" x14ac:dyDescent="0.25">
      <c r="A107" s="17" t="str">
        <f>SEG!A36</f>
        <v>KIT-GE (3)</v>
      </c>
      <c r="B107" s="8">
        <f>IF( AND(ISNUMBER(B36),ISNUMBER(C36)),  AVERAGE(B36:C36), B36 )</f>
        <v>4.4191000000000001E-2</v>
      </c>
      <c r="C107" s="14">
        <f>IF(ISNUMBER(B107*'Ranking Mask'!B36), COUNTIFS('Ranking Mask'!B$4:B$70, "&gt;0", B$75:B$141, "&gt;"&amp;B107)+1, IF(ISNUMBER(B107),'Ranking Mask'!B36,B107))</f>
        <v>5</v>
      </c>
      <c r="D107" s="9">
        <f>IF( AND(ISNUMBER(D36),ISNUMBER(E36)),  AVERAGE(D36:E36), D36 )</f>
        <v>1.6511499999999998E-2</v>
      </c>
      <c r="E107" s="15">
        <f>IF(ISNUMBER(D107*'Ranking Mask'!D36),COUNTIFS('Ranking Mask'!D$4:D$70,"&gt;0",D$75:D$141,"&gt;"&amp;D107)+1,IF(ISNUMBER(D107),'Ranking Mask'!D36,D107))</f>
        <v>3</v>
      </c>
      <c r="F107" s="8">
        <f>IF( AND(ISNUMBER(F36),ISNUMBER(G36)),  AVERAGE(F36:G36), F36 )</f>
        <v>9.0804999999999997E-2</v>
      </c>
      <c r="G107" s="14">
        <f>IF(ISNUMBER(F107*'Ranking Mask'!F36), COUNTIFS('Ranking Mask'!F$4:F$70, "&gt;0", F$75:F$141, "&gt;"&amp;F107)+1, IF(ISNUMBER(F107),'Ranking Mask'!F36,F107))</f>
        <v>4</v>
      </c>
      <c r="H107" s="9">
        <f>IF( AND(ISNUMBER(H36),ISNUMBER(I36)),  AVERAGE(H36:I36), H36 )</f>
        <v>0.46232949999999995</v>
      </c>
      <c r="I107" s="15">
        <f>IF(ISNUMBER(H107*'Ranking Mask'!H36),COUNTIFS('Ranking Mask'!H$4:H$70,"&gt;0",H$75:H$141,"&gt;"&amp;H107)+1,IF(ISNUMBER(H107),'Ranking Mask'!H36,H107))</f>
        <v>1</v>
      </c>
      <c r="J107" s="8">
        <f>IF( AND(ISNUMBER(J36),ISNUMBER(K36)),  AVERAGE(J36:K36), J36 )</f>
        <v>0.11830550000000001</v>
      </c>
      <c r="K107" s="14">
        <f>IF(ISNUMBER(J107*'Ranking Mask'!J36), COUNTIFS('Ranking Mask'!J$4:J$70, "&gt;0", J$75:J$141, "&gt;"&amp;J107)+1, IF(ISNUMBER(J107),'Ranking Mask'!J36,J107))</f>
        <v>4</v>
      </c>
      <c r="L107" s="9">
        <f>IF( AND(ISNUMBER(L36),ISNUMBER(M36)),  AVERAGE(L36:M36), L36 )</f>
        <v>1</v>
      </c>
      <c r="M107" s="15">
        <f>IF(ISNUMBER(L107*'Ranking Mask'!L36),COUNTIFS('Ranking Mask'!L$4:L$70,"&gt;0",L$75:L$141,"&gt;"&amp;L107)+1,IF(ISNUMBER(L107),'Ranking Mask'!L36,L107))</f>
        <v>1</v>
      </c>
      <c r="N107" s="8">
        <f>IF( AND(ISNUMBER(N36),ISNUMBER(O36)),  AVERAGE(N36:O36), N36 )</f>
        <v>0.55303000000000002</v>
      </c>
      <c r="O107" s="14">
        <f>IF(ISNUMBER(N107*'Ranking Mask'!N36), COUNTIFS('Ranking Mask'!N$4:N$70, "&gt;0", N$75:N$141, "&gt;"&amp;N107)+1, IF(ISNUMBER(N107),'Ranking Mask'!N36,N107))</f>
        <v>3</v>
      </c>
      <c r="P107" s="9">
        <f>IF( AND(ISNUMBER(P36),ISNUMBER(Q36)),  AVERAGE(P36:Q36), P36 )</f>
        <v>0.23303299999999999</v>
      </c>
      <c r="Q107" s="15">
        <f>IF(ISNUMBER(P107*'Ranking Mask'!P36),COUNTIFS('Ranking Mask'!P$4:P$70,"&gt;0",P$75:P$141,"&gt;"&amp;P107)+1,IF(ISNUMBER(P107),'Ranking Mask'!P36,P107))</f>
        <v>4</v>
      </c>
      <c r="R107" s="8">
        <f>IF( AND(ISNUMBER(R36),ISNUMBER(S36)),  AVERAGE(R36:S36), R36 )</f>
        <v>0.306423</v>
      </c>
      <c r="S107" s="14">
        <f>IF(ISNUMBER(R107*'Ranking Mask'!R36), COUNTIFS('Ranking Mask'!R$4:R$70, "&gt;0", R$75:R$141, "&gt;"&amp;R107)+1, IF(ISNUMBER(R107),'Ranking Mask'!R36,R107))</f>
        <v>5</v>
      </c>
      <c r="T107" s="9">
        <f>IF( AND(ISNUMBER(T36),ISNUMBER(U36)),  AVERAGE(T36:U36), T36 )</f>
        <v>0.59593300000000005</v>
      </c>
      <c r="U107" s="15">
        <f>IF(ISNUMBER(T107*'Ranking Mask'!T36),COUNTIFS('Ranking Mask'!T$4:T$70,"&gt;0",T$75:T$141,"&gt;"&amp;T107)+1,IF(ISNUMBER(T107),'Ranking Mask'!T36,T107))</f>
        <v>4</v>
      </c>
      <c r="V107" s="8">
        <f>IF( AND(ISNUMBER(V36),ISNUMBER(W36)),  AVERAGE(V36:W36), V36 )</f>
        <v>5.5337999999999998E-2</v>
      </c>
      <c r="W107" s="14">
        <f>IF(ISNUMBER(V107*'Ranking Mask'!V36), COUNTIFS('Ranking Mask'!V$4:V$70, "&gt;0", V$75:V$141, "&gt;"&amp;V107)+1, IF(ISNUMBER(V107),'Ranking Mask'!V36,V107))</f>
        <v>9</v>
      </c>
      <c r="X107" s="9">
        <f>IF( AND(ISNUMBER(X36),ISNUMBER(Y36)),  AVERAGE(X36:Y36), X36 )</f>
        <v>0.12912100000000001</v>
      </c>
      <c r="Y107" s="15">
        <f>IF(ISNUMBER(X107*'Ranking Mask'!X36),COUNTIFS('Ranking Mask'!X$4:X$70,"&gt;0",X$75:X$141,"&gt;"&amp;X107)+1,IF(ISNUMBER(X107),'Ranking Mask'!X36,X107))</f>
        <v>8</v>
      </c>
      <c r="Z107" s="8" t="str">
        <f>IF( AND(ISNUMBER(Z36),ISNUMBER(AA36)),  AVERAGE(Z36:AA36), Z36 )</f>
        <v>NA</v>
      </c>
      <c r="AA107" s="14" t="str">
        <f>IF(ISNUMBER(Z107*'Ranking Mask'!Z36), COUNTIFS('Ranking Mask'!Z$4:Z$70, "&gt;0", Z$75:Z$141, "&gt;"&amp;Z107)+1, IF(ISNUMBER(Z107),'Ranking Mask'!Z36,Z107))</f>
        <v>NA</v>
      </c>
      <c r="AB107" s="9" t="str">
        <f>IF( AND(ISNUMBER(AB36),ISNUMBER(AC36)),  AVERAGE(AB36:AC36), AB36 )</f>
        <v>NA</v>
      </c>
      <c r="AC107" s="15" t="str">
        <f>IF(ISNUMBER(AB107*'Ranking Mask'!AB36),COUNTIFS('Ranking Mask'!AB$4:AB$70,"&gt;0",AB$75:AB$141,"&gt;"&amp;AB107)+1,IF(ISNUMBER(AB107),'Ranking Mask'!AB36,AB107))</f>
        <v>NA</v>
      </c>
      <c r="AD107" s="8" t="str">
        <f>IF( AND(ISNUMBER(AD36),ISNUMBER(AE36)),  AVERAGE(AD36:AE36), AD36 )</f>
        <v>NA</v>
      </c>
      <c r="AE107" s="14" t="str">
        <f>IF(ISNUMBER(AD107*'Ranking Mask'!AD36), COUNTIFS('Ranking Mask'!AD$4:AD$70, "&gt;0", AD$75:AD$141, "&gt;"&amp;AD107)+1, IF(ISNUMBER(AD107),'Ranking Mask'!AD36,AD107))</f>
        <v>NA</v>
      </c>
      <c r="AF107" s="9">
        <f>IF( AND(ISNUMBER(AF36),ISNUMBER(AG36)),  AVERAGE(AF36:AG36), AF36 )</f>
        <v>0.41208800000000001</v>
      </c>
      <c r="AG107" s="15">
        <f>IF(ISNUMBER(AF107*'Ranking Mask'!AF36),COUNTIFS('Ranking Mask'!AF$4:AF$70,"&gt;0",AF$75:AF$141,"&gt;"&amp;AF107)+1,IF(ISNUMBER(AF107),'Ranking Mask'!AF36,AF107))</f>
        <v>6</v>
      </c>
      <c r="AH107" s="8">
        <f>IF( AND(ISNUMBER(AH36),ISNUMBER(AI36)),  AVERAGE(AH36:AI36), AH36 )</f>
        <v>0.1712815</v>
      </c>
      <c r="AI107" s="14">
        <f>IF(ISNUMBER(AH107*'Ranking Mask'!AH36), COUNTIFS('Ranking Mask'!AH$4:AH$70, "&gt;0", AH$75:AH$141, "&gt;"&amp;AH107)+1, IF(ISNUMBER(AH107),'Ranking Mask'!AH36,AH107))</f>
        <v>2</v>
      </c>
      <c r="AJ107" s="9" t="str">
        <f>IF( AND(ISNUMBER(AJ36),ISNUMBER(AK36)),  AVERAGE(AJ36:AK36), AJ36 )</f>
        <v>NA</v>
      </c>
      <c r="AK107" s="15" t="str">
        <f>IF(ISNUMBER(AJ107*'Ranking Mask'!AJ36),COUNTIFS('Ranking Mask'!AJ$4:AJ$70,"&gt;0",AJ$75:AJ$141,"&gt;"&amp;AJ107)+1,IF(ISNUMBER(AJ107),'Ranking Mask'!AJ36,AJ107))</f>
        <v>NA</v>
      </c>
      <c r="AL107" s="8">
        <f>IF( AND(ISNUMBER(AL36),ISNUMBER(AM36)),  AVERAGE(AL36:AM36), AL36 )</f>
        <v>0.58526800000000001</v>
      </c>
      <c r="AM107" s="14">
        <f>IF(ISNUMBER(AL107*'Ranking Mask'!AL36), COUNTIFS('Ranking Mask'!AL$4:AL$70, "&gt;0", AL$75:AL$141, "&gt;"&amp;AL107)+1, IF(ISNUMBER(AL107),'Ranking Mask'!AL36,AL107))</f>
        <v>3</v>
      </c>
      <c r="AN107" s="9">
        <f>IF( AND(ISNUMBER(AN36),ISNUMBER(AO36)),  AVERAGE(AN36:AO36), AN36 )</f>
        <v>0.631189</v>
      </c>
      <c r="AO107" s="15">
        <f>IF(ISNUMBER(AN107*'Ranking Mask'!AN36),COUNTIFS('Ranking Mask'!AN$4:AN$70,"&gt;0",AN$75:AN$141,"&gt;"&amp;AN107)+1,IF(ISNUMBER(AN107),'Ranking Mask'!AN36,AN107))</f>
        <v>1</v>
      </c>
    </row>
    <row r="108" spans="1:41" x14ac:dyDescent="0.25">
      <c r="A108" s="17" t="str">
        <f>SEG!A37</f>
        <v>KIT-GE (4)</v>
      </c>
      <c r="B108" s="8">
        <f>IF( AND(ISNUMBER(B37),ISNUMBER(C37)),  AVERAGE(B37:C37), B37 )</f>
        <v>5.9449000000000002E-2</v>
      </c>
      <c r="C108" s="14">
        <f>IF(ISNUMBER(B108*'Ranking Mask'!B37), COUNTIFS('Ranking Mask'!B$4:B$70, "&gt;0", B$75:B$141, "&gt;"&amp;B108)+1, IF(ISNUMBER(B108),'Ranking Mask'!B37,B108))</f>
        <v>3</v>
      </c>
      <c r="D108" s="9">
        <f>IF( AND(ISNUMBER(D37),ISNUMBER(E37)),  AVERAGE(D37:E37), D37 )</f>
        <v>0.01</v>
      </c>
      <c r="E108" s="15">
        <f>IF(ISNUMBER(D108*'Ranking Mask'!D37),COUNTIFS('Ranking Mask'!D$4:D$70,"&gt;0",D$75:D$141,"&gt;"&amp;D108)+1,IF(ISNUMBER(D108),'Ranking Mask'!D37,D108))</f>
        <v>6</v>
      </c>
      <c r="F108" s="8">
        <f>IF( AND(ISNUMBER(F37),ISNUMBER(G37)),  AVERAGE(F37:G37), F37 )</f>
        <v>0.1219645</v>
      </c>
      <c r="G108" s="14">
        <f>IF(ISNUMBER(F108*'Ranking Mask'!F37), COUNTIFS('Ranking Mask'!F$4:F$70, "&gt;0", F$75:F$141, "&gt;"&amp;F108)+1, IF(ISNUMBER(F108),'Ranking Mask'!F37,F108))</f>
        <v>3</v>
      </c>
      <c r="H108" s="9" t="str">
        <f>IF( AND(ISNUMBER(H37),ISNUMBER(I37)),  AVERAGE(H37:I37), H37 )</f>
        <v>NA</v>
      </c>
      <c r="I108" s="15" t="str">
        <f>IF(ISNUMBER(H108*'Ranking Mask'!H37),COUNTIFS('Ranking Mask'!H$4:H$70,"&gt;0",H$75:H$141,"&gt;"&amp;H108)+1,IF(ISNUMBER(H108),'Ranking Mask'!H37,H108))</f>
        <v>NA</v>
      </c>
      <c r="J108" s="8">
        <f>IF( AND(ISNUMBER(J37),ISNUMBER(K37)),  AVERAGE(J37:K37), J37 )</f>
        <v>6.7893000000000009E-2</v>
      </c>
      <c r="K108" s="14">
        <f>IF(ISNUMBER(J108*'Ranking Mask'!J37), COUNTIFS('Ranking Mask'!J$4:J$70, "&gt;0", J$75:J$141, "&gt;"&amp;J108)+1, IF(ISNUMBER(J108),'Ranking Mask'!J37,J108))</f>
        <v>9</v>
      </c>
      <c r="L108" s="9" t="str">
        <f>IF( AND(ISNUMBER(L37),ISNUMBER(M37)),  AVERAGE(L37:M37), L37 )</f>
        <v>NA</v>
      </c>
      <c r="M108" s="15" t="str">
        <f>IF(ISNUMBER(L108*'Ranking Mask'!L37),COUNTIFS('Ranking Mask'!L$4:L$70,"&gt;0",L$75:L$141,"&gt;"&amp;L108)+1,IF(ISNUMBER(L108),'Ranking Mask'!L37,L108))</f>
        <v>NA</v>
      </c>
      <c r="N108" s="8" t="str">
        <f>IF( AND(ISNUMBER(N37),ISNUMBER(O37)),  AVERAGE(N37:O37), N37 )</f>
        <v>NA</v>
      </c>
      <c r="O108" s="14" t="str">
        <f>IF(ISNUMBER(N108*'Ranking Mask'!N37), COUNTIFS('Ranking Mask'!N$4:N$70, "&gt;0", N$75:N$141, "&gt;"&amp;N108)+1, IF(ISNUMBER(N108),'Ranking Mask'!N37,N108))</f>
        <v>NA</v>
      </c>
      <c r="P108" s="9" t="str">
        <f>IF( AND(ISNUMBER(P37),ISNUMBER(Q37)),  AVERAGE(P37:Q37), P37 )</f>
        <v>NA</v>
      </c>
      <c r="Q108" s="15" t="str">
        <f>IF(ISNUMBER(P108*'Ranking Mask'!P37),COUNTIFS('Ranking Mask'!P$4:P$70,"&gt;0",P$75:P$141,"&gt;"&amp;P108)+1,IF(ISNUMBER(P108),'Ranking Mask'!P37,P108))</f>
        <v>NA</v>
      </c>
      <c r="R108" s="8">
        <f>IF( AND(ISNUMBER(R37),ISNUMBER(S37)),  AVERAGE(R37:S37), R37 )</f>
        <v>0.27262799999999998</v>
      </c>
      <c r="S108" s="14">
        <f>IF(ISNUMBER(R108*'Ranking Mask'!R37), COUNTIFS('Ranking Mask'!R$4:R$70, "&gt;0", R$75:R$141, "&gt;"&amp;R108)+1, IF(ISNUMBER(R108),'Ranking Mask'!R37,R108))</f>
        <v>8</v>
      </c>
      <c r="T108" s="9">
        <f>IF( AND(ISNUMBER(T37),ISNUMBER(U37)),  AVERAGE(T37:U37), T37 )</f>
        <v>0.58764450000000001</v>
      </c>
      <c r="U108" s="15">
        <f>IF(ISNUMBER(T108*'Ranking Mask'!T37),COUNTIFS('Ranking Mask'!T$4:T$70,"&gt;0",T$75:T$141,"&gt;"&amp;T108)+1,IF(ISNUMBER(T108),'Ranking Mask'!T37,T108))</f>
        <v>5</v>
      </c>
      <c r="V108" s="8" t="str">
        <f>IF( AND(ISNUMBER(V37),ISNUMBER(W37)),  AVERAGE(V37:W37), V37 )</f>
        <v>NA</v>
      </c>
      <c r="W108" s="14" t="str">
        <f>IF(ISNUMBER(V108*'Ranking Mask'!V37), COUNTIFS('Ranking Mask'!V$4:V$70, "&gt;0", V$75:V$141, "&gt;"&amp;V108)+1, IF(ISNUMBER(V108),'Ranking Mask'!V37,V108))</f>
        <v>NA</v>
      </c>
      <c r="X108" s="9" t="str">
        <f>IF( AND(ISNUMBER(X37),ISNUMBER(Y37)),  AVERAGE(X37:Y37), X37 )</f>
        <v>NA</v>
      </c>
      <c r="Y108" s="15" t="str">
        <f>IF(ISNUMBER(X108*'Ranking Mask'!X37),COUNTIFS('Ranking Mask'!X$4:X$70,"&gt;0",X$75:X$141,"&gt;"&amp;X108)+1,IF(ISNUMBER(X108),'Ranking Mask'!X37,X108))</f>
        <v>NA</v>
      </c>
      <c r="Z108" s="8" t="str">
        <f>IF( AND(ISNUMBER(Z37),ISNUMBER(AA37)),  AVERAGE(Z37:AA37), Z37 )</f>
        <v>NA</v>
      </c>
      <c r="AA108" s="14" t="str">
        <f>IF(ISNUMBER(Z108*'Ranking Mask'!Z37), COUNTIFS('Ranking Mask'!Z$4:Z$70, "&gt;0", Z$75:Z$141, "&gt;"&amp;Z108)+1, IF(ISNUMBER(Z108),'Ranking Mask'!Z37,Z108))</f>
        <v>NA</v>
      </c>
      <c r="AB108" s="9" t="str">
        <f>IF( AND(ISNUMBER(AB37),ISNUMBER(AC37)),  AVERAGE(AB37:AC37), AB37 )</f>
        <v>NA</v>
      </c>
      <c r="AC108" s="15" t="str">
        <f>IF(ISNUMBER(AB108*'Ranking Mask'!AB37),COUNTIFS('Ranking Mask'!AB$4:AB$70,"&gt;0",AB$75:AB$141,"&gt;"&amp;AB108)+1,IF(ISNUMBER(AB108),'Ranking Mask'!AB37,AB108))</f>
        <v>NA</v>
      </c>
      <c r="AD108" s="8" t="str">
        <f>IF( AND(ISNUMBER(AD37),ISNUMBER(AE37)),  AVERAGE(AD37:AE37), AD37 )</f>
        <v>NA</v>
      </c>
      <c r="AE108" s="14" t="str">
        <f>IF(ISNUMBER(AD108*'Ranking Mask'!AD37), COUNTIFS('Ranking Mask'!AD$4:AD$70, "&gt;0", AD$75:AD$141, "&gt;"&amp;AD108)+1, IF(ISNUMBER(AD108),'Ranking Mask'!AD37,AD108))</f>
        <v>NA</v>
      </c>
      <c r="AF108" s="9">
        <f>IF( AND(ISNUMBER(AF37),ISNUMBER(AG37)),  AVERAGE(AF37:AG37), AF37 )</f>
        <v>0.50222200000000006</v>
      </c>
      <c r="AG108" s="15">
        <f>IF(ISNUMBER(AF108*'Ranking Mask'!AF37),COUNTIFS('Ranking Mask'!AF$4:AF$70,"&gt;0",AF$75:AF$141,"&gt;"&amp;AF108)+1,IF(ISNUMBER(AF108),'Ranking Mask'!AF37,AF108))</f>
        <v>4</v>
      </c>
      <c r="AH108" s="8">
        <f>IF( AND(ISNUMBER(AH37),ISNUMBER(AI37)),  AVERAGE(AH37:AI37), AH37 )</f>
        <v>0.1423035</v>
      </c>
      <c r="AI108" s="14">
        <f>IF(ISNUMBER(AH108*'Ranking Mask'!AH37), COUNTIFS('Ranking Mask'!AH$4:AH$70, "&gt;0", AH$75:AH$141, "&gt;"&amp;AH108)+1, IF(ISNUMBER(AH108),'Ranking Mask'!AH37,AH108))</f>
        <v>4</v>
      </c>
      <c r="AJ108" s="9" t="str">
        <f>IF( AND(ISNUMBER(AJ37),ISNUMBER(AK37)),  AVERAGE(AJ37:AK37), AJ37 )</f>
        <v>NA</v>
      </c>
      <c r="AK108" s="15" t="str">
        <f>IF(ISNUMBER(AJ108*'Ranking Mask'!AJ37),COUNTIFS('Ranking Mask'!AJ$4:AJ$70,"&gt;0",AJ$75:AJ$141,"&gt;"&amp;AJ108)+1,IF(ISNUMBER(AJ108),'Ranking Mask'!AJ37,AJ108))</f>
        <v>NA</v>
      </c>
      <c r="AL108" s="8">
        <f>IF( AND(ISNUMBER(AL37),ISNUMBER(AM37)),  AVERAGE(AL37:AM37), AL37 )</f>
        <v>0.59878799999999999</v>
      </c>
      <c r="AM108" s="14">
        <f>IF(ISNUMBER(AL108*'Ranking Mask'!AL37), COUNTIFS('Ranking Mask'!AL$4:AL$70, "&gt;0", AL$75:AL$141, "&gt;"&amp;AL108)+1, IF(ISNUMBER(AL108),'Ranking Mask'!AL37,AL108))</f>
        <v>2</v>
      </c>
      <c r="AN108" s="9" t="str">
        <f>IF( AND(ISNUMBER(AN37),ISNUMBER(AO37)),  AVERAGE(AN37:AO37), AN37 )</f>
        <v>NA</v>
      </c>
      <c r="AO108" s="15" t="str">
        <f>IF(ISNUMBER(AN108*'Ranking Mask'!AN37),COUNTIFS('Ranking Mask'!AN$4:AN$70,"&gt;0",AN$75:AN$141,"&gt;"&amp;AN108)+1,IF(ISNUMBER(AN108),'Ranking Mask'!AN37,AN108))</f>
        <v>NA</v>
      </c>
    </row>
    <row r="109" spans="1:41" x14ac:dyDescent="0.25">
      <c r="A109" s="17" t="str">
        <f>SEG!A38</f>
        <v>KTH-SE (1)</v>
      </c>
      <c r="B109" s="8" t="str">
        <f>IF( AND(ISNUMBER(B38),ISNUMBER(C38)),  AVERAGE(B38:C38), B38 )</f>
        <v>NA</v>
      </c>
      <c r="C109" s="14" t="str">
        <f>IF(ISNUMBER(B109*'Ranking Mask'!B38), COUNTIFS('Ranking Mask'!B$4:B$70, "&gt;0", B$75:B$141, "&gt;"&amp;B109)+1, IF(ISNUMBER(B109),'Ranking Mask'!B38,B109))</f>
        <v>NA</v>
      </c>
      <c r="D109" s="9" t="str">
        <f>IF( AND(ISNUMBER(D38),ISNUMBER(E38)),  AVERAGE(D38:E38), D38 )</f>
        <v>NA</v>
      </c>
      <c r="E109" s="15" t="str">
        <f>IF(ISNUMBER(D109*'Ranking Mask'!D38),COUNTIFS('Ranking Mask'!D$4:D$70,"&gt;0",D$75:D$141,"&gt;"&amp;D109)+1,IF(ISNUMBER(D109),'Ranking Mask'!D38,D109))</f>
        <v>NA</v>
      </c>
      <c r="F109" s="8" t="str">
        <f>IF( AND(ISNUMBER(F38),ISNUMBER(G38)),  AVERAGE(F38:G38), F38 )</f>
        <v>NA</v>
      </c>
      <c r="G109" s="14" t="str">
        <f>IF(ISNUMBER(F109*'Ranking Mask'!F38), COUNTIFS('Ranking Mask'!F$4:F$70, "&gt;0", F$75:F$141, "&gt;"&amp;F109)+1, IF(ISNUMBER(F109),'Ranking Mask'!F38,F109))</f>
        <v>NA</v>
      </c>
      <c r="H109" s="9">
        <f>IF( AND(ISNUMBER(H38),ISNUMBER(I38)),  AVERAGE(H38:I38), H38 )</f>
        <v>0.32464150000000003</v>
      </c>
      <c r="I109" s="15">
        <f>IF(ISNUMBER(H109*'Ranking Mask'!H38),COUNTIFS('Ranking Mask'!H$4:H$70,"&gt;0",H$75:H$141,"&gt;"&amp;H109)+1,IF(ISNUMBER(H109),'Ranking Mask'!H38,H109))</f>
        <v>3</v>
      </c>
      <c r="J109" s="8">
        <f>IF( AND(ISNUMBER(J38),ISNUMBER(K38)),  AVERAGE(J38:K38), J38 )</f>
        <v>0.29285700000000003</v>
      </c>
      <c r="K109" s="14">
        <f>IF(ISNUMBER(J109*'Ranking Mask'!J38), COUNTIFS('Ranking Mask'!J$4:J$70, "&gt;0", J$75:J$141, "&gt;"&amp;J109)+1, IF(ISNUMBER(J109),'Ranking Mask'!J38,J109))</f>
        <v>1</v>
      </c>
      <c r="L109" s="9">
        <f>IF( AND(ISNUMBER(L38),ISNUMBER(M38)),  AVERAGE(L38:M38), L38 )</f>
        <v>1</v>
      </c>
      <c r="M109" s="15">
        <f>IF(ISNUMBER(L109*'Ranking Mask'!L38),COUNTIFS('Ranking Mask'!L$4:L$70,"&gt;0",L$75:L$141,"&gt;"&amp;L109)+1,IF(ISNUMBER(L109),'Ranking Mask'!L38,L109))</f>
        <v>1</v>
      </c>
      <c r="N109" s="8">
        <f>IF( AND(ISNUMBER(N38),ISNUMBER(O38)),  AVERAGE(N38:O38), N38 )</f>
        <v>0.625</v>
      </c>
      <c r="O109" s="14">
        <f>IF(ISNUMBER(N109*'Ranking Mask'!N38), COUNTIFS('Ranking Mask'!N$4:N$70, "&gt;0", N$75:N$141, "&gt;"&amp;N109)+1, IF(ISNUMBER(N109),'Ranking Mask'!N38,N109))</f>
        <v>1</v>
      </c>
      <c r="P109" s="9">
        <f>IF( AND(ISNUMBER(P38),ISNUMBER(Q38)),  AVERAGE(P38:Q38), P38 )</f>
        <v>0.231298</v>
      </c>
      <c r="Q109" s="15">
        <f>IF(ISNUMBER(P109*'Ranking Mask'!P38),COUNTIFS('Ranking Mask'!P$4:P$70,"&gt;0",P$75:P$141,"&gt;"&amp;P109)+1,IF(ISNUMBER(P109),'Ranking Mask'!P38,P109))</f>
        <v>5</v>
      </c>
      <c r="R109" s="8">
        <f>IF( AND(ISNUMBER(R38),ISNUMBER(S38)),  AVERAGE(R38:S38), R38 )</f>
        <v>0.36578299999999997</v>
      </c>
      <c r="S109" s="14">
        <f>IF(ISNUMBER(R109*'Ranking Mask'!R38), COUNTIFS('Ranking Mask'!R$4:R$70, "&gt;0", R$75:R$141, "&gt;"&amp;R109)+1, IF(ISNUMBER(R109),'Ranking Mask'!R38,R109))</f>
        <v>1</v>
      </c>
      <c r="T109" s="9">
        <f>IF( AND(ISNUMBER(T38),ISNUMBER(U38)),  AVERAGE(T38:U38), T38 )</f>
        <v>0.56076300000000001</v>
      </c>
      <c r="U109" s="15" t="str">
        <f>IF(ISNUMBER(T109*'Ranking Mask'!T38),COUNTIFS('Ranking Mask'!T$4:T$70,"&gt;0",T$75:T$141,"&gt;"&amp;T109)+1,IF(ISNUMBER(T109),'Ranking Mask'!T38,T109))</f>
        <v>-</v>
      </c>
      <c r="V109" s="8">
        <f>IF( AND(ISNUMBER(V38),ISNUMBER(W38)),  AVERAGE(V38:W38), V38 )</f>
        <v>0.294539</v>
      </c>
      <c r="W109" s="14" t="str">
        <f>IF(ISNUMBER(V109*'Ranking Mask'!V38), COUNTIFS('Ranking Mask'!V$4:V$70, "&gt;0", V$75:V$141, "&gt;"&amp;V109)+1, IF(ISNUMBER(V109),'Ranking Mask'!V38,V109))</f>
        <v>-</v>
      </c>
      <c r="X109" s="9">
        <f>IF( AND(ISNUMBER(X38),ISNUMBER(Y38)),  AVERAGE(X38:Y38), X38 )</f>
        <v>0.37473099999999998</v>
      </c>
      <c r="Y109" s="15">
        <f>IF(ISNUMBER(X109*'Ranking Mask'!X38),COUNTIFS('Ranking Mask'!X$4:X$70,"&gt;0",X$75:X$141,"&gt;"&amp;X109)+1,IF(ISNUMBER(X109),'Ranking Mask'!X38,X109))</f>
        <v>3</v>
      </c>
      <c r="Z109" s="8" t="str">
        <f>IF( AND(ISNUMBER(Z38),ISNUMBER(AA38)),  AVERAGE(Z38:AA38), Z38 )</f>
        <v>NA</v>
      </c>
      <c r="AA109" s="14" t="str">
        <f>IF(ISNUMBER(Z109*'Ranking Mask'!Z38), COUNTIFS('Ranking Mask'!Z$4:Z$70, "&gt;0", Z$75:Z$141, "&gt;"&amp;Z109)+1, IF(ISNUMBER(Z109),'Ranking Mask'!Z38,Z109))</f>
        <v>NA</v>
      </c>
      <c r="AB109" s="9" t="str">
        <f>IF( AND(ISNUMBER(AB38),ISNUMBER(AC38)),  AVERAGE(AB38:AC38), AB38 )</f>
        <v>NA</v>
      </c>
      <c r="AC109" s="15" t="str">
        <f>IF(ISNUMBER(AB109*'Ranking Mask'!AB38),COUNTIFS('Ranking Mask'!AB$4:AB$70,"&gt;0",AB$75:AB$141,"&gt;"&amp;AB109)+1,IF(ISNUMBER(AB109),'Ranking Mask'!AB38,AB109))</f>
        <v>NA</v>
      </c>
      <c r="AD109" s="8" t="str">
        <f>IF( AND(ISNUMBER(AD38),ISNUMBER(AE38)),  AVERAGE(AD38:AE38), AD38 )</f>
        <v>NA</v>
      </c>
      <c r="AE109" s="14" t="str">
        <f>IF(ISNUMBER(AD109*'Ranking Mask'!AD38), COUNTIFS('Ranking Mask'!AD$4:AD$70, "&gt;0", AD$75:AD$141, "&gt;"&amp;AD109)+1, IF(ISNUMBER(AD109),'Ranking Mask'!AD38,AD109))</f>
        <v>NA</v>
      </c>
      <c r="AF109" s="9" t="str">
        <f>IF( AND(ISNUMBER(AF38),ISNUMBER(AG38)),  AVERAGE(AF38:AG38), AF38 )</f>
        <v>NA</v>
      </c>
      <c r="AG109" s="15" t="str">
        <f>IF(ISNUMBER(AF109*'Ranking Mask'!AF38),COUNTIFS('Ranking Mask'!AF$4:AF$70,"&gt;0",AF$75:AF$141,"&gt;"&amp;AF109)+1,IF(ISNUMBER(AF109),'Ranking Mask'!AF38,AF109))</f>
        <v>NA</v>
      </c>
      <c r="AH109" s="8">
        <f>IF( AND(ISNUMBER(AH38),ISNUMBER(AI38)),  AVERAGE(AH38:AI38), AH38 )</f>
        <v>6.7515000000000006E-2</v>
      </c>
      <c r="AI109" s="14" t="str">
        <f>IF(ISNUMBER(AH109*'Ranking Mask'!AH38), COUNTIFS('Ranking Mask'!AH$4:AH$70, "&gt;0", AH$75:AH$141, "&gt;"&amp;AH109)+1, IF(ISNUMBER(AH109),'Ranking Mask'!AH38,AH109))</f>
        <v>-</v>
      </c>
      <c r="AJ109" s="9">
        <f>IF( AND(ISNUMBER(AJ38),ISNUMBER(AK38)),  AVERAGE(AJ38:AK38), AJ38 )</f>
        <v>1</v>
      </c>
      <c r="AK109" s="15">
        <f>IF(ISNUMBER(AJ109*'Ranking Mask'!AJ38),COUNTIFS('Ranking Mask'!AJ$4:AJ$70,"&gt;0",AJ$75:AJ$141,"&gt;"&amp;AJ109)+1,IF(ISNUMBER(AJ109),'Ranking Mask'!AJ38,AJ109))</f>
        <v>1</v>
      </c>
      <c r="AL109" s="8">
        <f>IF( AND(ISNUMBER(AL38),ISNUMBER(AM38)),  AVERAGE(AL38:AM38), AL38 )</f>
        <v>0.34693200000000002</v>
      </c>
      <c r="AM109" s="14">
        <f>IF(ISNUMBER(AL109*'Ranking Mask'!AL38), COUNTIFS('Ranking Mask'!AL$4:AL$70, "&gt;0", AL$75:AL$141, "&gt;"&amp;AL109)+1, IF(ISNUMBER(AL109),'Ranking Mask'!AL38,AL109))</f>
        <v>15</v>
      </c>
      <c r="AN109" s="9">
        <f>IF( AND(ISNUMBER(AN38),ISNUMBER(AO38)),  AVERAGE(AN38:AO38), AN38 )</f>
        <v>6.0934000000000002E-2</v>
      </c>
      <c r="AO109" s="15">
        <f>IF(ISNUMBER(AN109*'Ranking Mask'!AN38),COUNTIFS('Ranking Mask'!AN$4:AN$70,"&gt;0",AN$75:AN$141,"&gt;"&amp;AN109)+1,IF(ISNUMBER(AN109),'Ranking Mask'!AN38,AN109))</f>
        <v>11</v>
      </c>
    </row>
    <row r="110" spans="1:41" x14ac:dyDescent="0.25">
      <c r="A110" s="17" t="str">
        <f>SEG!A39</f>
        <v>KTH-SE (1*)</v>
      </c>
      <c r="B110" s="8">
        <f>IF( AND(ISNUMBER(B39),ISNUMBER(C39)),  AVERAGE(B39:C39), B39 )</f>
        <v>1.4260000000000002E-3</v>
      </c>
      <c r="C110" s="14">
        <f>IF(ISNUMBER(B110*'Ranking Mask'!B39), COUNTIFS('Ranking Mask'!B$4:B$70, "&gt;0", B$75:B$141, "&gt;"&amp;B110)+1, IF(ISNUMBER(B110),'Ranking Mask'!B39,B110))</f>
        <v>11</v>
      </c>
      <c r="D110" s="9">
        <f>IF( AND(ISNUMBER(D39),ISNUMBER(E39)),  AVERAGE(D39:E39), D39 )</f>
        <v>8.2299999999999995E-4</v>
      </c>
      <c r="E110" s="15">
        <f>IF(ISNUMBER(D110*'Ranking Mask'!D39),COUNTIFS('Ranking Mask'!D$4:D$70,"&gt;0",D$75:D$141,"&gt;"&amp;D110)+1,IF(ISNUMBER(D110),'Ranking Mask'!D39,D110))</f>
        <v>13</v>
      </c>
      <c r="F110" s="8">
        <f>IF( AND(ISNUMBER(F39),ISNUMBER(G39)),  AVERAGE(F39:G39), F39 )</f>
        <v>8.1950000000000002E-4</v>
      </c>
      <c r="G110" s="14">
        <f>IF(ISNUMBER(F110*'Ranking Mask'!F39), COUNTIFS('Ranking Mask'!F$4:F$70, "&gt;0", F$75:F$141, "&gt;"&amp;F110)+1, IF(ISNUMBER(F110),'Ranking Mask'!F39,F110))</f>
        <v>20</v>
      </c>
      <c r="H110" s="9" t="str">
        <f>IF( AND(ISNUMBER(H39),ISNUMBER(I39)),  AVERAGE(H39:I39), H39 )</f>
        <v>NA</v>
      </c>
      <c r="I110" s="15" t="str">
        <f>IF(ISNUMBER(H110*'Ranking Mask'!H39),COUNTIFS('Ranking Mask'!H$4:H$70,"&gt;0",H$75:H$141,"&gt;"&amp;H110)+1,IF(ISNUMBER(H110),'Ranking Mask'!H39,H110))</f>
        <v>NA</v>
      </c>
      <c r="J110" s="8">
        <f>IF( AND(ISNUMBER(J39),ISNUMBER(K39)),  AVERAGE(J39:K39), J39 )</f>
        <v>0.13789850000000001</v>
      </c>
      <c r="K110" s="14" t="str">
        <f>IF(ISNUMBER(J110*'Ranking Mask'!J39), COUNTIFS('Ranking Mask'!J$4:J$70, "&gt;0", J$75:J$141, "&gt;"&amp;J110)+1, IF(ISNUMBER(J110),'Ranking Mask'!J39,J110))</f>
        <v>-</v>
      </c>
      <c r="L110" s="9">
        <f>IF( AND(ISNUMBER(L39),ISNUMBER(M39)),  AVERAGE(L39:M39), L39 )</f>
        <v>0.625</v>
      </c>
      <c r="M110" s="15" t="str">
        <f>IF(ISNUMBER(L110*'Ranking Mask'!L39),COUNTIFS('Ranking Mask'!L$4:L$70,"&gt;0",L$75:L$141,"&gt;"&amp;L110)+1,IF(ISNUMBER(L110),'Ranking Mask'!L39,L110))</f>
        <v>-</v>
      </c>
      <c r="N110" s="8">
        <f>IF( AND(ISNUMBER(N39),ISNUMBER(O39)),  AVERAGE(N39:O39), N39 )</f>
        <v>0.47222199999999998</v>
      </c>
      <c r="O110" s="14" t="str">
        <f>IF(ISNUMBER(N110*'Ranking Mask'!N39), COUNTIFS('Ranking Mask'!N$4:N$70, "&gt;0", N$75:N$141, "&gt;"&amp;N110)+1, IF(ISNUMBER(N110),'Ranking Mask'!N39,N110))</f>
        <v>-</v>
      </c>
      <c r="P110" s="9">
        <f>IF( AND(ISNUMBER(P39),ISNUMBER(Q39)),  AVERAGE(P39:Q39), P39 )</f>
        <v>0.21102500000000002</v>
      </c>
      <c r="Q110" s="15" t="str">
        <f>IF(ISNUMBER(P110*'Ranking Mask'!P39),COUNTIFS('Ranking Mask'!P$4:P$70,"&gt;0",P$75:P$141,"&gt;"&amp;P110)+1,IF(ISNUMBER(P110),'Ranking Mask'!P39,P110))</f>
        <v>-</v>
      </c>
      <c r="R110" s="8">
        <f>IF( AND(ISNUMBER(R39),ISNUMBER(S39)),  AVERAGE(R39:S39), R39 )</f>
        <v>0.191029</v>
      </c>
      <c r="S110" s="14" t="str">
        <f>IF(ISNUMBER(R110*'Ranking Mask'!R39), COUNTIFS('Ranking Mask'!R$4:R$70, "&gt;0", R$75:R$141, "&gt;"&amp;R110)+1, IF(ISNUMBER(R110),'Ranking Mask'!R39,R110))</f>
        <v>-</v>
      </c>
      <c r="T110" s="9">
        <f>IF( AND(ISNUMBER(T39),ISNUMBER(U39)),  AVERAGE(T39:U39), T39 )</f>
        <v>0.55920250000000005</v>
      </c>
      <c r="U110" s="15">
        <f>IF(ISNUMBER(T110*'Ranking Mask'!T39),COUNTIFS('Ranking Mask'!T$4:T$70,"&gt;0",T$75:T$141,"&gt;"&amp;T110)+1,IF(ISNUMBER(T110),'Ranking Mask'!T39,T110))</f>
        <v>6</v>
      </c>
      <c r="V110" s="8">
        <f>IF( AND(ISNUMBER(V39),ISNUMBER(W39)),  AVERAGE(V39:W39), V39 )</f>
        <v>4.6245000000000001E-2</v>
      </c>
      <c r="W110" s="14">
        <f>IF(ISNUMBER(V110*'Ranking Mask'!V39), COUNTIFS('Ranking Mask'!V$4:V$70, "&gt;0", V$75:V$141, "&gt;"&amp;V110)+1, IF(ISNUMBER(V110),'Ranking Mask'!V39,V110))</f>
        <v>10</v>
      </c>
      <c r="X110" s="9">
        <f>IF( AND(ISNUMBER(X39),ISNUMBER(Y39)),  AVERAGE(X39:Y39), X39 )</f>
        <v>0.28611199999999998</v>
      </c>
      <c r="Y110" s="15" t="str">
        <f>IF(ISNUMBER(X110*'Ranking Mask'!X39),COUNTIFS('Ranking Mask'!X$4:X$70,"&gt;0",X$75:X$141,"&gt;"&amp;X110)+1,IF(ISNUMBER(X110),'Ranking Mask'!X39,X110))</f>
        <v>-</v>
      </c>
      <c r="Z110" s="8" t="str">
        <f>IF( AND(ISNUMBER(Z39),ISNUMBER(AA39)),  AVERAGE(Z39:AA39), Z39 )</f>
        <v>NA</v>
      </c>
      <c r="AA110" s="14" t="str">
        <f>IF(ISNUMBER(Z110*'Ranking Mask'!Z39), COUNTIFS('Ranking Mask'!Z$4:Z$70, "&gt;0", Z$75:Z$141, "&gt;"&amp;Z110)+1, IF(ISNUMBER(Z110),'Ranking Mask'!Z39,Z110))</f>
        <v>NA</v>
      </c>
      <c r="AB110" s="9" t="str">
        <f>IF( AND(ISNUMBER(AB39),ISNUMBER(AC39)),  AVERAGE(AB39:AC39), AB39 )</f>
        <v>NA</v>
      </c>
      <c r="AC110" s="15" t="str">
        <f>IF(ISNUMBER(AB110*'Ranking Mask'!AB39),COUNTIFS('Ranking Mask'!AB$4:AB$70,"&gt;0",AB$75:AB$141,"&gt;"&amp;AB110)+1,IF(ISNUMBER(AB110),'Ranking Mask'!AB39,AB110))</f>
        <v>NA</v>
      </c>
      <c r="AD110" s="8" t="str">
        <f>IF( AND(ISNUMBER(AD39),ISNUMBER(AE39)),  AVERAGE(AD39:AE39), AD39 )</f>
        <v>NA</v>
      </c>
      <c r="AE110" s="14" t="str">
        <f>IF(ISNUMBER(AD110*'Ranking Mask'!AD39), COUNTIFS('Ranking Mask'!AD$4:AD$70, "&gt;0", AD$75:AD$141, "&gt;"&amp;AD110)+1, IF(ISNUMBER(AD110),'Ranking Mask'!AD39,AD110))</f>
        <v>NA</v>
      </c>
      <c r="AF110" s="9">
        <f>IF( AND(ISNUMBER(AF39),ISNUMBER(AG39)),  AVERAGE(AF39:AG39), AF39 )</f>
        <v>0</v>
      </c>
      <c r="AG110" s="15">
        <f>IF(ISNUMBER(AF110*'Ranking Mask'!AF39),COUNTIFS('Ranking Mask'!AF$4:AF$70,"&gt;0",AF$75:AF$141,"&gt;"&amp;AF110)+1,IF(ISNUMBER(AF110),'Ranking Mask'!AF39,AF110))</f>
        <v>30</v>
      </c>
      <c r="AH110" s="8">
        <f>IF( AND(ISNUMBER(AH39),ISNUMBER(AI39)),  AVERAGE(AH39:AI39), AH39 )</f>
        <v>2.4233000000000001E-2</v>
      </c>
      <c r="AI110" s="14">
        <f>IF(ISNUMBER(AH110*'Ranking Mask'!AH39), COUNTIFS('Ranking Mask'!AH$4:AH$70, "&gt;0", AH$75:AH$141, "&gt;"&amp;AH110)+1, IF(ISNUMBER(AH110),'Ranking Mask'!AH39,AH110))</f>
        <v>14</v>
      </c>
      <c r="AJ110" s="9" t="str">
        <f>IF( AND(ISNUMBER(AJ39),ISNUMBER(AK39)),  AVERAGE(AJ39:AK39), AJ39 )</f>
        <v>NA</v>
      </c>
      <c r="AK110" s="15" t="str">
        <f>IF(ISNUMBER(AJ110*'Ranking Mask'!AJ39),COUNTIFS('Ranking Mask'!AJ$4:AJ$70,"&gt;0",AJ$75:AJ$141,"&gt;"&amp;AJ110)+1,IF(ISNUMBER(AJ110),'Ranking Mask'!AJ39,AJ110))</f>
        <v>NA</v>
      </c>
      <c r="AL110" s="8" t="str">
        <f>IF( AND(ISNUMBER(AL39),ISNUMBER(AM39)),  AVERAGE(AL39:AM39), AL39 )</f>
        <v>NA</v>
      </c>
      <c r="AM110" s="14" t="str">
        <f>IF(ISNUMBER(AL110*'Ranking Mask'!AL39), COUNTIFS('Ranking Mask'!AL$4:AL$70, "&gt;0", AL$75:AL$141, "&gt;"&amp;AL110)+1, IF(ISNUMBER(AL110),'Ranking Mask'!AL39,AL110))</f>
        <v>NA</v>
      </c>
      <c r="AN110" s="9" t="str">
        <f>IF( AND(ISNUMBER(AN39),ISNUMBER(AO39)),  AVERAGE(AN39:AO39), AN39 )</f>
        <v>NA</v>
      </c>
      <c r="AO110" s="15" t="str">
        <f>IF(ISNUMBER(AN110*'Ranking Mask'!AN39),COUNTIFS('Ranking Mask'!AN$4:AN$70,"&gt;0",AN$75:AN$141,"&gt;"&amp;AN110)+1,IF(ISNUMBER(AN110),'Ranking Mask'!AN39,AN110))</f>
        <v>NA</v>
      </c>
    </row>
    <row r="111" spans="1:41" x14ac:dyDescent="0.25">
      <c r="A111" s="17" t="str">
        <f>SEG!A40</f>
        <v>KTH-SE (2)</v>
      </c>
      <c r="B111" s="8" t="str">
        <f>IF( AND(ISNUMBER(B40),ISNUMBER(C40)),  AVERAGE(B40:C40), B40 )</f>
        <v>NA</v>
      </c>
      <c r="C111" s="14" t="str">
        <f>IF(ISNUMBER(B111*'Ranking Mask'!B40), COUNTIFS('Ranking Mask'!B$4:B$70, "&gt;0", B$75:B$141, "&gt;"&amp;B111)+1, IF(ISNUMBER(B111),'Ranking Mask'!B40,B111))</f>
        <v>NA</v>
      </c>
      <c r="D111" s="9" t="str">
        <f>IF( AND(ISNUMBER(D40),ISNUMBER(E40)),  AVERAGE(D40:E40), D40 )</f>
        <v>NA</v>
      </c>
      <c r="E111" s="15" t="str">
        <f>IF(ISNUMBER(D111*'Ranking Mask'!D40),COUNTIFS('Ranking Mask'!D$4:D$70,"&gt;0",D$75:D$141,"&gt;"&amp;D111)+1,IF(ISNUMBER(D111),'Ranking Mask'!D40,D111))</f>
        <v>NA</v>
      </c>
      <c r="F111" s="8" t="str">
        <f>IF( AND(ISNUMBER(F40),ISNUMBER(G40)),  AVERAGE(F40:G40), F40 )</f>
        <v>NA</v>
      </c>
      <c r="G111" s="14" t="str">
        <f>IF(ISNUMBER(F111*'Ranking Mask'!F40), COUNTIFS('Ranking Mask'!F$4:F$70, "&gt;0", F$75:F$141, "&gt;"&amp;F111)+1, IF(ISNUMBER(F111),'Ranking Mask'!F40,F111))</f>
        <v>NA</v>
      </c>
      <c r="H111" s="9" t="str">
        <f>IF( AND(ISNUMBER(H40),ISNUMBER(I40)),  AVERAGE(H40:I40), H40 )</f>
        <v>NA</v>
      </c>
      <c r="I111" s="15" t="str">
        <f>IF(ISNUMBER(H111*'Ranking Mask'!H40),COUNTIFS('Ranking Mask'!H$4:H$70,"&gt;0",H$75:H$141,"&gt;"&amp;H111)+1,IF(ISNUMBER(H111),'Ranking Mask'!H40,H111))</f>
        <v>NA</v>
      </c>
      <c r="J111" s="8" t="str">
        <f>IF( AND(ISNUMBER(J40),ISNUMBER(K40)),  AVERAGE(J40:K40), J40 )</f>
        <v>NA</v>
      </c>
      <c r="K111" s="14" t="str">
        <f>IF(ISNUMBER(J111*'Ranking Mask'!J40), COUNTIFS('Ranking Mask'!J$4:J$70, "&gt;0", J$75:J$141, "&gt;"&amp;J111)+1, IF(ISNUMBER(J111),'Ranking Mask'!J40,J111))</f>
        <v>NA</v>
      </c>
      <c r="L111" s="9" t="str">
        <f>IF( AND(ISNUMBER(L40),ISNUMBER(M40)),  AVERAGE(L40:M40), L40 )</f>
        <v>NA</v>
      </c>
      <c r="M111" s="15" t="str">
        <f>IF(ISNUMBER(L111*'Ranking Mask'!L40),COUNTIFS('Ranking Mask'!L$4:L$70,"&gt;0",L$75:L$141,"&gt;"&amp;L111)+1,IF(ISNUMBER(L111),'Ranking Mask'!L40,L111))</f>
        <v>NA</v>
      </c>
      <c r="N111" s="8" t="str">
        <f>IF( AND(ISNUMBER(N40),ISNUMBER(O40)),  AVERAGE(N40:O40), N40 )</f>
        <v>NA</v>
      </c>
      <c r="O111" s="14" t="str">
        <f>IF(ISNUMBER(N111*'Ranking Mask'!N40), COUNTIFS('Ranking Mask'!N$4:N$70, "&gt;0", N$75:N$141, "&gt;"&amp;N111)+1, IF(ISNUMBER(N111),'Ranking Mask'!N40,N111))</f>
        <v>NA</v>
      </c>
      <c r="P111" s="9" t="str">
        <f>IF( AND(ISNUMBER(P40),ISNUMBER(Q40)),  AVERAGE(P40:Q40), P40 )</f>
        <v>NA</v>
      </c>
      <c r="Q111" s="15" t="str">
        <f>IF(ISNUMBER(P111*'Ranking Mask'!P40),COUNTIFS('Ranking Mask'!P$4:P$70,"&gt;0",P$75:P$141,"&gt;"&amp;P111)+1,IF(ISNUMBER(P111),'Ranking Mask'!P40,P111))</f>
        <v>NA</v>
      </c>
      <c r="R111" s="8" t="str">
        <f>IF( AND(ISNUMBER(R40),ISNUMBER(S40)),  AVERAGE(R40:S40), R40 )</f>
        <v>NA</v>
      </c>
      <c r="S111" s="14" t="str">
        <f>IF(ISNUMBER(R111*'Ranking Mask'!R40), COUNTIFS('Ranking Mask'!R$4:R$70, "&gt;0", R$75:R$141, "&gt;"&amp;R111)+1, IF(ISNUMBER(R111),'Ranking Mask'!R40,R111))</f>
        <v>NA</v>
      </c>
      <c r="T111" s="9" t="str">
        <f>IF( AND(ISNUMBER(T40),ISNUMBER(U40)),  AVERAGE(T40:U40), T40 )</f>
        <v>NA</v>
      </c>
      <c r="U111" s="15" t="str">
        <f>IF(ISNUMBER(T111*'Ranking Mask'!T40),COUNTIFS('Ranking Mask'!T$4:T$70,"&gt;0",T$75:T$141,"&gt;"&amp;T111)+1,IF(ISNUMBER(T111),'Ranking Mask'!T40,T111))</f>
        <v>NA</v>
      </c>
      <c r="V111" s="8" t="str">
        <f>IF( AND(ISNUMBER(V40),ISNUMBER(W40)),  AVERAGE(V40:W40), V40 )</f>
        <v>NA</v>
      </c>
      <c r="W111" s="14" t="str">
        <f>IF(ISNUMBER(V111*'Ranking Mask'!V40), COUNTIFS('Ranking Mask'!V$4:V$70, "&gt;0", V$75:V$141, "&gt;"&amp;V111)+1, IF(ISNUMBER(V111),'Ranking Mask'!V40,V111))</f>
        <v>NA</v>
      </c>
      <c r="X111" s="9" t="str">
        <f>IF( AND(ISNUMBER(X40),ISNUMBER(Y40)),  AVERAGE(X40:Y40), X40 )</f>
        <v>NA</v>
      </c>
      <c r="Y111" s="15" t="str">
        <f>IF(ISNUMBER(X111*'Ranking Mask'!X40),COUNTIFS('Ranking Mask'!X$4:X$70,"&gt;0",X$75:X$141,"&gt;"&amp;X111)+1,IF(ISNUMBER(X111),'Ranking Mask'!X40,X111))</f>
        <v>NA</v>
      </c>
      <c r="Z111" s="8">
        <f>IF( AND(ISNUMBER(Z40),ISNUMBER(AA40)),  AVERAGE(Z40:AA40), Z40 )</f>
        <v>0.26588400000000001</v>
      </c>
      <c r="AA111" s="14">
        <f>IF(ISNUMBER(Z111*'Ranking Mask'!Z40), COUNTIFS('Ranking Mask'!Z$4:Z$70, "&gt;0", Z$75:Z$141, "&gt;"&amp;Z111)+1, IF(ISNUMBER(Z111),'Ranking Mask'!Z40,Z111))</f>
        <v>2</v>
      </c>
      <c r="AB111" s="9">
        <f>IF( AND(ISNUMBER(AB40),ISNUMBER(AC40)),  AVERAGE(AB40:AC40), AB40 )</f>
        <v>0.45854499999999998</v>
      </c>
      <c r="AC111" s="15">
        <f>IF(ISNUMBER(AB111*'Ranking Mask'!AB40),COUNTIFS('Ranking Mask'!AB$4:AB$70,"&gt;0",AB$75:AB$141,"&gt;"&amp;AB111)+1,IF(ISNUMBER(AB111),'Ranking Mask'!AB40,AB111))</f>
        <v>1</v>
      </c>
      <c r="AD111" s="8">
        <f>IF( AND(ISNUMBER(AD40),ISNUMBER(AE40)),  AVERAGE(AD40:AE40), AD40 )</f>
        <v>0.45279449999999999</v>
      </c>
      <c r="AE111" s="14">
        <f>IF(ISNUMBER(AD111*'Ranking Mask'!AD40), COUNTIFS('Ranking Mask'!AD$4:AD$70, "&gt;0", AD$75:AD$141, "&gt;"&amp;AD111)+1, IF(ISNUMBER(AD111),'Ranking Mask'!AD40,AD111))</f>
        <v>1</v>
      </c>
      <c r="AF111" s="9" t="str">
        <f>IF( AND(ISNUMBER(AF40),ISNUMBER(AG40)),  AVERAGE(AF40:AG40), AF40 )</f>
        <v>NA</v>
      </c>
      <c r="AG111" s="15" t="str">
        <f>IF(ISNUMBER(AF111*'Ranking Mask'!AF40),COUNTIFS('Ranking Mask'!AF$4:AF$70,"&gt;0",AF$75:AF$141,"&gt;"&amp;AF111)+1,IF(ISNUMBER(AF111),'Ranking Mask'!AF40,AF111))</f>
        <v>NA</v>
      </c>
      <c r="AH111" s="8" t="str">
        <f>IF( AND(ISNUMBER(AH40),ISNUMBER(AI40)),  AVERAGE(AH40:AI40), AH40 )</f>
        <v>NA</v>
      </c>
      <c r="AI111" s="14" t="str">
        <f>IF(ISNUMBER(AH111*'Ranking Mask'!AH40), COUNTIFS('Ranking Mask'!AH$4:AH$70, "&gt;0", AH$75:AH$141, "&gt;"&amp;AH111)+1, IF(ISNUMBER(AH111),'Ranking Mask'!AH40,AH111))</f>
        <v>NA</v>
      </c>
      <c r="AJ111" s="9" t="str">
        <f>IF( AND(ISNUMBER(AJ40),ISNUMBER(AK40)),  AVERAGE(AJ40:AK40), AJ40 )</f>
        <v>NA</v>
      </c>
      <c r="AK111" s="15" t="str">
        <f>IF(ISNUMBER(AJ111*'Ranking Mask'!AJ40),COUNTIFS('Ranking Mask'!AJ$4:AJ$70,"&gt;0",AJ$75:AJ$141,"&gt;"&amp;AJ111)+1,IF(ISNUMBER(AJ111),'Ranking Mask'!AJ40,AJ111))</f>
        <v>NA</v>
      </c>
      <c r="AL111" s="8" t="str">
        <f>IF( AND(ISNUMBER(AL40),ISNUMBER(AM40)),  AVERAGE(AL40:AM40), AL40 )</f>
        <v>NA</v>
      </c>
      <c r="AM111" s="14" t="str">
        <f>IF(ISNUMBER(AL111*'Ranking Mask'!AL40), COUNTIFS('Ranking Mask'!AL$4:AL$70, "&gt;0", AL$75:AL$141, "&gt;"&amp;AL111)+1, IF(ISNUMBER(AL111),'Ranking Mask'!AL40,AL111))</f>
        <v>NA</v>
      </c>
      <c r="AN111" s="9" t="str">
        <f>IF( AND(ISNUMBER(AN40),ISNUMBER(AO40)),  AVERAGE(AN40:AO40), AN40 )</f>
        <v>NA</v>
      </c>
      <c r="AO111" s="15" t="str">
        <f>IF(ISNUMBER(AN111*'Ranking Mask'!AN40),COUNTIFS('Ranking Mask'!AN$4:AN$70,"&gt;0",AN$75:AN$141,"&gt;"&amp;AN111)+1,IF(ISNUMBER(AN111),'Ranking Mask'!AN40,AN111))</f>
        <v>NA</v>
      </c>
    </row>
    <row r="112" spans="1:41" x14ac:dyDescent="0.25">
      <c r="A112" s="17" t="str">
        <f>SEG!A41</f>
        <v>KTH-SE (3)</v>
      </c>
      <c r="B112" s="8" t="str">
        <f>IF( AND(ISNUMBER(B41),ISNUMBER(C41)),  AVERAGE(B41:C41), B41 )</f>
        <v>NA</v>
      </c>
      <c r="C112" s="14" t="str">
        <f>IF(ISNUMBER(B112*'Ranking Mask'!B41), COUNTIFS('Ranking Mask'!B$4:B$70, "&gt;0", B$75:B$141, "&gt;"&amp;B112)+1, IF(ISNUMBER(B112),'Ranking Mask'!B41,B112))</f>
        <v>NA</v>
      </c>
      <c r="D112" s="9">
        <f>IF( AND(ISNUMBER(D41),ISNUMBER(E41)),  AVERAGE(D41:E41), D41 )</f>
        <v>5.3245000000000001E-2</v>
      </c>
      <c r="E112" s="15">
        <f>IF(ISNUMBER(D112*'Ranking Mask'!D41),COUNTIFS('Ranking Mask'!D$4:D$70,"&gt;0",D$75:D$141,"&gt;"&amp;D112)+1,IF(ISNUMBER(D112),'Ranking Mask'!D41,D112))</f>
        <v>1</v>
      </c>
      <c r="F112" s="8" t="str">
        <f>IF( AND(ISNUMBER(F41),ISNUMBER(G41)),  AVERAGE(F41:G41), F41 )</f>
        <v>NA</v>
      </c>
      <c r="G112" s="14" t="str">
        <f>IF(ISNUMBER(F112*'Ranking Mask'!F41), COUNTIFS('Ranking Mask'!F$4:F$70, "&gt;0", F$75:F$141, "&gt;"&amp;F112)+1, IF(ISNUMBER(F112),'Ranking Mask'!F41,F112))</f>
        <v>NA</v>
      </c>
      <c r="H112" s="9" t="str">
        <f>IF( AND(ISNUMBER(H41),ISNUMBER(I41)),  AVERAGE(H41:I41), H41 )</f>
        <v>NA</v>
      </c>
      <c r="I112" s="15" t="str">
        <f>IF(ISNUMBER(H112*'Ranking Mask'!H41),COUNTIFS('Ranking Mask'!H$4:H$70,"&gt;0",H$75:H$141,"&gt;"&amp;H112)+1,IF(ISNUMBER(H112),'Ranking Mask'!H41,H112))</f>
        <v>NA</v>
      </c>
      <c r="J112" s="8" t="str">
        <f>IF( AND(ISNUMBER(J41),ISNUMBER(K41)),  AVERAGE(J41:K41), J41 )</f>
        <v>NA</v>
      </c>
      <c r="K112" s="14" t="str">
        <f>IF(ISNUMBER(J112*'Ranking Mask'!J41), COUNTIFS('Ranking Mask'!J$4:J$70, "&gt;0", J$75:J$141, "&gt;"&amp;J112)+1, IF(ISNUMBER(J112),'Ranking Mask'!J41,J112))</f>
        <v>NA</v>
      </c>
      <c r="L112" s="9" t="str">
        <f>IF( AND(ISNUMBER(L41),ISNUMBER(M41)),  AVERAGE(L41:M41), L41 )</f>
        <v>NA</v>
      </c>
      <c r="M112" s="15" t="str">
        <f>IF(ISNUMBER(L112*'Ranking Mask'!L41),COUNTIFS('Ranking Mask'!L$4:L$70,"&gt;0",L$75:L$141,"&gt;"&amp;L112)+1,IF(ISNUMBER(L112),'Ranking Mask'!L41,L112))</f>
        <v>NA</v>
      </c>
      <c r="N112" s="8" t="str">
        <f>IF( AND(ISNUMBER(N41),ISNUMBER(O41)),  AVERAGE(N41:O41), N41 )</f>
        <v>NA</v>
      </c>
      <c r="O112" s="14" t="str">
        <f>IF(ISNUMBER(N112*'Ranking Mask'!N41), COUNTIFS('Ranking Mask'!N$4:N$70, "&gt;0", N$75:N$141, "&gt;"&amp;N112)+1, IF(ISNUMBER(N112),'Ranking Mask'!N41,N112))</f>
        <v>NA</v>
      </c>
      <c r="P112" s="9" t="str">
        <f>IF( AND(ISNUMBER(P41),ISNUMBER(Q41)),  AVERAGE(P41:Q41), P41 )</f>
        <v>NA</v>
      </c>
      <c r="Q112" s="15" t="str">
        <f>IF(ISNUMBER(P112*'Ranking Mask'!P41),COUNTIFS('Ranking Mask'!P$4:P$70,"&gt;0",P$75:P$141,"&gt;"&amp;P112)+1,IF(ISNUMBER(P112),'Ranking Mask'!P41,P112))</f>
        <v>NA</v>
      </c>
      <c r="R112" s="8" t="str">
        <f>IF( AND(ISNUMBER(R41),ISNUMBER(S41)),  AVERAGE(R41:S41), R41 )</f>
        <v>NA</v>
      </c>
      <c r="S112" s="14" t="str">
        <f>IF(ISNUMBER(R112*'Ranking Mask'!R41), COUNTIFS('Ranking Mask'!R$4:R$70, "&gt;0", R$75:R$141, "&gt;"&amp;R112)+1, IF(ISNUMBER(R112),'Ranking Mask'!R41,R112))</f>
        <v>NA</v>
      </c>
      <c r="T112" s="9" t="str">
        <f>IF( AND(ISNUMBER(T41),ISNUMBER(U41)),  AVERAGE(T41:U41), T41 )</f>
        <v>NA</v>
      </c>
      <c r="U112" s="15" t="str">
        <f>IF(ISNUMBER(T112*'Ranking Mask'!T41),COUNTIFS('Ranking Mask'!T$4:T$70,"&gt;0",T$75:T$141,"&gt;"&amp;T112)+1,IF(ISNUMBER(T112),'Ranking Mask'!T41,T112))</f>
        <v>NA</v>
      </c>
      <c r="V112" s="8" t="str">
        <f>IF( AND(ISNUMBER(V41),ISNUMBER(W41)),  AVERAGE(V41:W41), V41 )</f>
        <v>NA</v>
      </c>
      <c r="W112" s="14" t="str">
        <f>IF(ISNUMBER(V112*'Ranking Mask'!V41), COUNTIFS('Ranking Mask'!V$4:V$70, "&gt;0", V$75:V$141, "&gt;"&amp;V112)+1, IF(ISNUMBER(V112),'Ranking Mask'!V41,V112))</f>
        <v>NA</v>
      </c>
      <c r="X112" s="9" t="str">
        <f>IF( AND(ISNUMBER(X41),ISNUMBER(Y41)),  AVERAGE(X41:Y41), X41 )</f>
        <v>NA</v>
      </c>
      <c r="Y112" s="15" t="str">
        <f>IF(ISNUMBER(X112*'Ranking Mask'!X41),COUNTIFS('Ranking Mask'!X$4:X$70,"&gt;0",X$75:X$141,"&gt;"&amp;X112)+1,IF(ISNUMBER(X112),'Ranking Mask'!X41,X112))</f>
        <v>NA</v>
      </c>
      <c r="Z112" s="8" t="str">
        <f>IF( AND(ISNUMBER(Z41),ISNUMBER(AA41)),  AVERAGE(Z41:AA41), Z41 )</f>
        <v>NA</v>
      </c>
      <c r="AA112" s="14" t="str">
        <f>IF(ISNUMBER(Z112*'Ranking Mask'!Z41), COUNTIFS('Ranking Mask'!Z$4:Z$70, "&gt;0", Z$75:Z$141, "&gt;"&amp;Z112)+1, IF(ISNUMBER(Z112),'Ranking Mask'!Z41,Z112))</f>
        <v>NA</v>
      </c>
      <c r="AB112" s="9" t="str">
        <f>IF( AND(ISNUMBER(AB41),ISNUMBER(AC41)),  AVERAGE(AB41:AC41), AB41 )</f>
        <v>NA</v>
      </c>
      <c r="AC112" s="15" t="str">
        <f>IF(ISNUMBER(AB112*'Ranking Mask'!AB41),COUNTIFS('Ranking Mask'!AB$4:AB$70,"&gt;0",AB$75:AB$141,"&gt;"&amp;AB112)+1,IF(ISNUMBER(AB112),'Ranking Mask'!AB41,AB112))</f>
        <v>NA</v>
      </c>
      <c r="AD112" s="8" t="str">
        <f>IF( AND(ISNUMBER(AD41),ISNUMBER(AE41)),  AVERAGE(AD41:AE41), AD41 )</f>
        <v>NA</v>
      </c>
      <c r="AE112" s="14" t="str">
        <f>IF(ISNUMBER(AD112*'Ranking Mask'!AD41), COUNTIFS('Ranking Mask'!AD$4:AD$70, "&gt;0", AD$75:AD$141, "&gt;"&amp;AD112)+1, IF(ISNUMBER(AD112),'Ranking Mask'!AD41,AD112))</f>
        <v>NA</v>
      </c>
      <c r="AF112" s="9">
        <f>IF( AND(ISNUMBER(AF41),ISNUMBER(AG41)),  AVERAGE(AF41:AG41), AF41 )</f>
        <v>0.38095249999999997</v>
      </c>
      <c r="AG112" s="15">
        <f>IF(ISNUMBER(AF112*'Ranking Mask'!AF41),COUNTIFS('Ranking Mask'!AF$4:AF$70,"&gt;0",AF$75:AF$141,"&gt;"&amp;AF112)+1,IF(ISNUMBER(AF112),'Ranking Mask'!AF41,AF112))</f>
        <v>7</v>
      </c>
      <c r="AH112" s="8" t="str">
        <f>IF( AND(ISNUMBER(AH41),ISNUMBER(AI41)),  AVERAGE(AH41:AI41), AH41 )</f>
        <v>NA</v>
      </c>
      <c r="AI112" s="14" t="str">
        <f>IF(ISNUMBER(AH112*'Ranking Mask'!AH41), COUNTIFS('Ranking Mask'!AH$4:AH$70, "&gt;0", AH$75:AH$141, "&gt;"&amp;AH112)+1, IF(ISNUMBER(AH112),'Ranking Mask'!AH41,AH112))</f>
        <v>NA</v>
      </c>
      <c r="AJ112" s="9" t="str">
        <f>IF( AND(ISNUMBER(AJ41),ISNUMBER(AK41)),  AVERAGE(AJ41:AK41), AJ41 )</f>
        <v>NA</v>
      </c>
      <c r="AK112" s="15" t="str">
        <f>IF(ISNUMBER(AJ112*'Ranking Mask'!AJ41),COUNTIFS('Ranking Mask'!AJ$4:AJ$70,"&gt;0",AJ$75:AJ$141,"&gt;"&amp;AJ112)+1,IF(ISNUMBER(AJ112),'Ranking Mask'!AJ41,AJ112))</f>
        <v>NA</v>
      </c>
      <c r="AL112" s="8" t="str">
        <f>IF( AND(ISNUMBER(AL41),ISNUMBER(AM41)),  AVERAGE(AL41:AM41), AL41 )</f>
        <v>NA</v>
      </c>
      <c r="AM112" s="14" t="str">
        <f>IF(ISNUMBER(AL112*'Ranking Mask'!AL41), COUNTIFS('Ranking Mask'!AL$4:AL$70, "&gt;0", AL$75:AL$141, "&gt;"&amp;AL112)+1, IF(ISNUMBER(AL112),'Ranking Mask'!AL41,AL112))</f>
        <v>NA</v>
      </c>
      <c r="AN112" s="9" t="str">
        <f>IF( AND(ISNUMBER(AN41),ISNUMBER(AO41)),  AVERAGE(AN41:AO41), AN41 )</f>
        <v>NA</v>
      </c>
      <c r="AO112" s="15" t="str">
        <f>IF(ISNUMBER(AN112*'Ranking Mask'!AN41),COUNTIFS('Ranking Mask'!AN$4:AN$70,"&gt;0",AN$75:AN$141,"&gt;"&amp;AN112)+1,IF(ISNUMBER(AN112),'Ranking Mask'!AN41,AN112))</f>
        <v>NA</v>
      </c>
    </row>
    <row r="113" spans="1:41" x14ac:dyDescent="0.25">
      <c r="A113" s="17" t="str">
        <f>SEG!A42</f>
        <v>KTH-SE (4)</v>
      </c>
      <c r="B113" s="8" t="str">
        <f>IF( AND(ISNUMBER(B42),ISNUMBER(C42)),  AVERAGE(B42:C42), B42 )</f>
        <v>NA</v>
      </c>
      <c r="C113" s="14" t="str">
        <f>IF(ISNUMBER(B113*'Ranking Mask'!B42), COUNTIFS('Ranking Mask'!B$4:B$70, "&gt;0", B$75:B$141, "&gt;"&amp;B113)+1, IF(ISNUMBER(B113),'Ranking Mask'!B42,B113))</f>
        <v>NA</v>
      </c>
      <c r="D113" s="9" t="str">
        <f>IF( AND(ISNUMBER(D42),ISNUMBER(E42)),  AVERAGE(D42:E42), D42 )</f>
        <v>NA</v>
      </c>
      <c r="E113" s="15" t="str">
        <f>IF(ISNUMBER(D113*'Ranking Mask'!D42),COUNTIFS('Ranking Mask'!D$4:D$70,"&gt;0",D$75:D$141,"&gt;"&amp;D113)+1,IF(ISNUMBER(D113),'Ranking Mask'!D42,D113))</f>
        <v>NA</v>
      </c>
      <c r="F113" s="8">
        <f>IF( AND(ISNUMBER(F42),ISNUMBER(G42)),  AVERAGE(F42:G42), F42 )</f>
        <v>1.0470999999999999E-2</v>
      </c>
      <c r="G113" s="14">
        <f>IF(ISNUMBER(F113*'Ranking Mask'!F42), COUNTIFS('Ranking Mask'!F$4:F$70, "&gt;0", F$75:F$141, "&gt;"&amp;F113)+1, IF(ISNUMBER(F113),'Ranking Mask'!F42,F113))</f>
        <v>13</v>
      </c>
      <c r="H113" s="9" t="str">
        <f>IF( AND(ISNUMBER(H42),ISNUMBER(I42)),  AVERAGE(H42:I42), H42 )</f>
        <v>NA</v>
      </c>
      <c r="I113" s="15" t="str">
        <f>IF(ISNUMBER(H113*'Ranking Mask'!H42),COUNTIFS('Ranking Mask'!H$4:H$70,"&gt;0",H$75:H$141,"&gt;"&amp;H113)+1,IF(ISNUMBER(H113),'Ranking Mask'!H42,H113))</f>
        <v>NA</v>
      </c>
      <c r="J113" s="8" t="str">
        <f>IF( AND(ISNUMBER(J42),ISNUMBER(K42)),  AVERAGE(J42:K42), J42 )</f>
        <v>NA</v>
      </c>
      <c r="K113" s="14" t="str">
        <f>IF(ISNUMBER(J113*'Ranking Mask'!J42), COUNTIFS('Ranking Mask'!J$4:J$70, "&gt;0", J$75:J$141, "&gt;"&amp;J113)+1, IF(ISNUMBER(J113),'Ranking Mask'!J42,J113))</f>
        <v>NA</v>
      </c>
      <c r="L113" s="9" t="str">
        <f>IF( AND(ISNUMBER(L42),ISNUMBER(M42)),  AVERAGE(L42:M42), L42 )</f>
        <v>NA</v>
      </c>
      <c r="M113" s="15" t="str">
        <f>IF(ISNUMBER(L113*'Ranking Mask'!L42),COUNTIFS('Ranking Mask'!L$4:L$70,"&gt;0",L$75:L$141,"&gt;"&amp;L113)+1,IF(ISNUMBER(L113),'Ranking Mask'!L42,L113))</f>
        <v>NA</v>
      </c>
      <c r="N113" s="8" t="str">
        <f>IF( AND(ISNUMBER(N42),ISNUMBER(O42)),  AVERAGE(N42:O42), N42 )</f>
        <v>NA</v>
      </c>
      <c r="O113" s="14" t="str">
        <f>IF(ISNUMBER(N113*'Ranking Mask'!N42), COUNTIFS('Ranking Mask'!N$4:N$70, "&gt;0", N$75:N$141, "&gt;"&amp;N113)+1, IF(ISNUMBER(N113),'Ranking Mask'!N42,N113))</f>
        <v>NA</v>
      </c>
      <c r="P113" s="9" t="str">
        <f>IF( AND(ISNUMBER(P42),ISNUMBER(Q42)),  AVERAGE(P42:Q42), P42 )</f>
        <v>NA</v>
      </c>
      <c r="Q113" s="15" t="str">
        <f>IF(ISNUMBER(P113*'Ranking Mask'!P42),COUNTIFS('Ranking Mask'!P$4:P$70,"&gt;0",P$75:P$141,"&gt;"&amp;P113)+1,IF(ISNUMBER(P113),'Ranking Mask'!P42,P113))</f>
        <v>NA</v>
      </c>
      <c r="R113" s="8" t="str">
        <f>IF( AND(ISNUMBER(R42),ISNUMBER(S42)),  AVERAGE(R42:S42), R42 )</f>
        <v>NA</v>
      </c>
      <c r="S113" s="14" t="str">
        <f>IF(ISNUMBER(R113*'Ranking Mask'!R42), COUNTIFS('Ranking Mask'!R$4:R$70, "&gt;0", R$75:R$141, "&gt;"&amp;R113)+1, IF(ISNUMBER(R113),'Ranking Mask'!R42,R113))</f>
        <v>NA</v>
      </c>
      <c r="T113" s="9" t="str">
        <f>IF( AND(ISNUMBER(T42),ISNUMBER(U42)),  AVERAGE(T42:U42), T42 )</f>
        <v>NA</v>
      </c>
      <c r="U113" s="15" t="str">
        <f>IF(ISNUMBER(T113*'Ranking Mask'!T42),COUNTIFS('Ranking Mask'!T$4:T$70,"&gt;0",T$75:T$141,"&gt;"&amp;T113)+1,IF(ISNUMBER(T113),'Ranking Mask'!T42,T113))</f>
        <v>NA</v>
      </c>
      <c r="V113" s="8" t="str">
        <f>IF( AND(ISNUMBER(V42),ISNUMBER(W42)),  AVERAGE(V42:W42), V42 )</f>
        <v>NA</v>
      </c>
      <c r="W113" s="14" t="str">
        <f>IF(ISNUMBER(V113*'Ranking Mask'!V42), COUNTIFS('Ranking Mask'!V$4:V$70, "&gt;0", V$75:V$141, "&gt;"&amp;V113)+1, IF(ISNUMBER(V113),'Ranking Mask'!V42,V113))</f>
        <v>NA</v>
      </c>
      <c r="X113" s="9" t="str">
        <f>IF( AND(ISNUMBER(X42),ISNUMBER(Y42)),  AVERAGE(X42:Y42), X42 )</f>
        <v>NA</v>
      </c>
      <c r="Y113" s="15" t="str">
        <f>IF(ISNUMBER(X113*'Ranking Mask'!X42),COUNTIFS('Ranking Mask'!X$4:X$70,"&gt;0",X$75:X$141,"&gt;"&amp;X113)+1,IF(ISNUMBER(X113),'Ranking Mask'!X42,X113))</f>
        <v>NA</v>
      </c>
      <c r="Z113" s="8" t="str">
        <f>IF( AND(ISNUMBER(Z42),ISNUMBER(AA42)),  AVERAGE(Z42:AA42), Z42 )</f>
        <v>NA</v>
      </c>
      <c r="AA113" s="14" t="str">
        <f>IF(ISNUMBER(Z113*'Ranking Mask'!Z42), COUNTIFS('Ranking Mask'!Z$4:Z$70, "&gt;0", Z$75:Z$141, "&gt;"&amp;Z113)+1, IF(ISNUMBER(Z113),'Ranking Mask'!Z42,Z113))</f>
        <v>NA</v>
      </c>
      <c r="AB113" s="9" t="str">
        <f>IF( AND(ISNUMBER(AB42),ISNUMBER(AC42)),  AVERAGE(AB42:AC42), AB42 )</f>
        <v>NA</v>
      </c>
      <c r="AC113" s="15" t="str">
        <f>IF(ISNUMBER(AB113*'Ranking Mask'!AB42),COUNTIFS('Ranking Mask'!AB$4:AB$70,"&gt;0",AB$75:AB$141,"&gt;"&amp;AB113)+1,IF(ISNUMBER(AB113),'Ranking Mask'!AB42,AB113))</f>
        <v>NA</v>
      </c>
      <c r="AD113" s="8" t="str">
        <f>IF( AND(ISNUMBER(AD42),ISNUMBER(AE42)),  AVERAGE(AD42:AE42), AD42 )</f>
        <v>NA</v>
      </c>
      <c r="AE113" s="14" t="str">
        <f>IF(ISNUMBER(AD113*'Ranking Mask'!AD42), COUNTIFS('Ranking Mask'!AD$4:AD$70, "&gt;0", AD$75:AD$141, "&gt;"&amp;AD113)+1, IF(ISNUMBER(AD113),'Ranking Mask'!AD42,AD113))</f>
        <v>NA</v>
      </c>
      <c r="AF113" s="9" t="str">
        <f>IF( AND(ISNUMBER(AF42),ISNUMBER(AG42)),  AVERAGE(AF42:AG42), AF42 )</f>
        <v>NA</v>
      </c>
      <c r="AG113" s="15" t="str">
        <f>IF(ISNUMBER(AF113*'Ranking Mask'!AF42),COUNTIFS('Ranking Mask'!AF$4:AF$70,"&gt;0",AF$75:AF$141,"&gt;"&amp;AF113)+1,IF(ISNUMBER(AF113),'Ranking Mask'!AF42,AF113))</f>
        <v>NA</v>
      </c>
      <c r="AH113" s="8" t="str">
        <f>IF( AND(ISNUMBER(AH42),ISNUMBER(AI42)),  AVERAGE(AH42:AI42), AH42 )</f>
        <v>NA</v>
      </c>
      <c r="AI113" s="14" t="str">
        <f>IF(ISNUMBER(AH113*'Ranking Mask'!AH42), COUNTIFS('Ranking Mask'!AH$4:AH$70, "&gt;0", AH$75:AH$141, "&gt;"&amp;AH113)+1, IF(ISNUMBER(AH113),'Ranking Mask'!AH42,AH113))</f>
        <v>NA</v>
      </c>
      <c r="AJ113" s="9" t="str">
        <f>IF( AND(ISNUMBER(AJ42),ISNUMBER(AK42)),  AVERAGE(AJ42:AK42), AJ42 )</f>
        <v>NA</v>
      </c>
      <c r="AK113" s="15" t="str">
        <f>IF(ISNUMBER(AJ113*'Ranking Mask'!AJ42),COUNTIFS('Ranking Mask'!AJ$4:AJ$70,"&gt;0",AJ$75:AJ$141,"&gt;"&amp;AJ113)+1,IF(ISNUMBER(AJ113),'Ranking Mask'!AJ42,AJ113))</f>
        <v>NA</v>
      </c>
      <c r="AL113" s="8" t="str">
        <f>IF( AND(ISNUMBER(AL42),ISNUMBER(AM42)),  AVERAGE(AL42:AM42), AL42 )</f>
        <v>NA</v>
      </c>
      <c r="AM113" s="14" t="str">
        <f>IF(ISNUMBER(AL113*'Ranking Mask'!AL42), COUNTIFS('Ranking Mask'!AL$4:AL$70, "&gt;0", AL$75:AL$141, "&gt;"&amp;AL113)+1, IF(ISNUMBER(AL113),'Ranking Mask'!AL42,AL113))</f>
        <v>NA</v>
      </c>
      <c r="AN113" s="9" t="str">
        <f>IF( AND(ISNUMBER(AN42),ISNUMBER(AO42)),  AVERAGE(AN42:AO42), AN42 )</f>
        <v>NA</v>
      </c>
      <c r="AO113" s="15" t="str">
        <f>IF(ISNUMBER(AN113*'Ranking Mask'!AN42),COUNTIFS('Ranking Mask'!AN$4:AN$70,"&gt;0",AN$75:AN$141,"&gt;"&amp;AN113)+1,IF(ISNUMBER(AN113),'Ranking Mask'!AN42,AN113))</f>
        <v>NA</v>
      </c>
    </row>
    <row r="114" spans="1:41" x14ac:dyDescent="0.25">
      <c r="A114" s="17" t="str">
        <f>SEG!A43</f>
        <v>KTH-SE (5)</v>
      </c>
      <c r="B114" s="8">
        <f>IF( AND(ISNUMBER(B43),ISNUMBER(C43)),  AVERAGE(B43:C43), B43 )</f>
        <v>5.3970500000000005E-2</v>
      </c>
      <c r="C114" s="14">
        <f>IF(ISNUMBER(B114*'Ranking Mask'!B43), COUNTIFS('Ranking Mask'!B$4:B$70, "&gt;0", B$75:B$141, "&gt;"&amp;B114)+1, IF(ISNUMBER(B114),'Ranking Mask'!B43,B114))</f>
        <v>4</v>
      </c>
      <c r="D114" s="9" t="str">
        <f>IF( AND(ISNUMBER(D43),ISNUMBER(E43)),  AVERAGE(D43:E43), D43 )</f>
        <v>NA</v>
      </c>
      <c r="E114" s="15" t="str">
        <f>IF(ISNUMBER(D114*'Ranking Mask'!D43),COUNTIFS('Ranking Mask'!D$4:D$70,"&gt;0",D$75:D$141,"&gt;"&amp;D114)+1,IF(ISNUMBER(D114),'Ranking Mask'!D43,D114))</f>
        <v>NA</v>
      </c>
      <c r="F114" s="8" t="str">
        <f>IF( AND(ISNUMBER(F43),ISNUMBER(G43)),  AVERAGE(F43:G43), F43 )</f>
        <v>NA</v>
      </c>
      <c r="G114" s="14" t="str">
        <f>IF(ISNUMBER(F114*'Ranking Mask'!F43), COUNTIFS('Ranking Mask'!F$4:F$70, "&gt;0", F$75:F$141, "&gt;"&amp;F114)+1, IF(ISNUMBER(F114),'Ranking Mask'!F43,F114))</f>
        <v>NA</v>
      </c>
      <c r="H114" s="9" t="str">
        <f>IF( AND(ISNUMBER(H43),ISNUMBER(I43)),  AVERAGE(H43:I43), H43 )</f>
        <v>NA</v>
      </c>
      <c r="I114" s="15" t="str">
        <f>IF(ISNUMBER(H114*'Ranking Mask'!H43),COUNTIFS('Ranking Mask'!H$4:H$70,"&gt;0",H$75:H$141,"&gt;"&amp;H114)+1,IF(ISNUMBER(H114),'Ranking Mask'!H43,H114))</f>
        <v>NA</v>
      </c>
      <c r="J114" s="8" t="str">
        <f>IF( AND(ISNUMBER(J43),ISNUMBER(K43)),  AVERAGE(J43:K43), J43 )</f>
        <v>NA</v>
      </c>
      <c r="K114" s="14" t="str">
        <f>IF(ISNUMBER(J114*'Ranking Mask'!J43), COUNTIFS('Ranking Mask'!J$4:J$70, "&gt;0", J$75:J$141, "&gt;"&amp;J114)+1, IF(ISNUMBER(J114),'Ranking Mask'!J43,J114))</f>
        <v>NA</v>
      </c>
      <c r="L114" s="9" t="str">
        <f>IF( AND(ISNUMBER(L43),ISNUMBER(M43)),  AVERAGE(L43:M43), L43 )</f>
        <v>NA</v>
      </c>
      <c r="M114" s="15" t="str">
        <f>IF(ISNUMBER(L114*'Ranking Mask'!L43),COUNTIFS('Ranking Mask'!L$4:L$70,"&gt;0",L$75:L$141,"&gt;"&amp;L114)+1,IF(ISNUMBER(L114),'Ranking Mask'!L43,L114))</f>
        <v>NA</v>
      </c>
      <c r="N114" s="8" t="str">
        <f>IF( AND(ISNUMBER(N43),ISNUMBER(O43)),  AVERAGE(N43:O43), N43 )</f>
        <v>NA</v>
      </c>
      <c r="O114" s="14" t="str">
        <f>IF(ISNUMBER(N114*'Ranking Mask'!N43), COUNTIFS('Ranking Mask'!N$4:N$70, "&gt;0", N$75:N$141, "&gt;"&amp;N114)+1, IF(ISNUMBER(N114),'Ranking Mask'!N43,N114))</f>
        <v>NA</v>
      </c>
      <c r="P114" s="9" t="str">
        <f>IF( AND(ISNUMBER(P43),ISNUMBER(Q43)),  AVERAGE(P43:Q43), P43 )</f>
        <v>NA</v>
      </c>
      <c r="Q114" s="15" t="str">
        <f>IF(ISNUMBER(P114*'Ranking Mask'!P43),COUNTIFS('Ranking Mask'!P$4:P$70,"&gt;0",P$75:P$141,"&gt;"&amp;P114)+1,IF(ISNUMBER(P114),'Ranking Mask'!P43,P114))</f>
        <v>NA</v>
      </c>
      <c r="R114" s="8" t="str">
        <f>IF( AND(ISNUMBER(R43),ISNUMBER(S43)),  AVERAGE(R43:S43), R43 )</f>
        <v>NA</v>
      </c>
      <c r="S114" s="14" t="str">
        <f>IF(ISNUMBER(R114*'Ranking Mask'!R43), COUNTIFS('Ranking Mask'!R$4:R$70, "&gt;0", R$75:R$141, "&gt;"&amp;R114)+1, IF(ISNUMBER(R114),'Ranking Mask'!R43,R114))</f>
        <v>NA</v>
      </c>
      <c r="T114" s="9" t="str">
        <f>IF( AND(ISNUMBER(T43),ISNUMBER(U43)),  AVERAGE(T43:U43), T43 )</f>
        <v>NA</v>
      </c>
      <c r="U114" s="15" t="str">
        <f>IF(ISNUMBER(T114*'Ranking Mask'!T43),COUNTIFS('Ranking Mask'!T$4:T$70,"&gt;0",T$75:T$141,"&gt;"&amp;T114)+1,IF(ISNUMBER(T114),'Ranking Mask'!T43,T114))</f>
        <v>NA</v>
      </c>
      <c r="V114" s="8" t="str">
        <f>IF( AND(ISNUMBER(V43),ISNUMBER(W43)),  AVERAGE(V43:W43), V43 )</f>
        <v>NA</v>
      </c>
      <c r="W114" s="14" t="str">
        <f>IF(ISNUMBER(V114*'Ranking Mask'!V43), COUNTIFS('Ranking Mask'!V$4:V$70, "&gt;0", V$75:V$141, "&gt;"&amp;V114)+1, IF(ISNUMBER(V114),'Ranking Mask'!V43,V114))</f>
        <v>NA</v>
      </c>
      <c r="X114" s="9" t="str">
        <f>IF( AND(ISNUMBER(X43),ISNUMBER(Y43)),  AVERAGE(X43:Y43), X43 )</f>
        <v>NA</v>
      </c>
      <c r="Y114" s="15" t="str">
        <f>IF(ISNUMBER(X114*'Ranking Mask'!X43),COUNTIFS('Ranking Mask'!X$4:X$70,"&gt;0",X$75:X$141,"&gt;"&amp;X114)+1,IF(ISNUMBER(X114),'Ranking Mask'!X43,X114))</f>
        <v>NA</v>
      </c>
      <c r="Z114" s="8" t="str">
        <f>IF( AND(ISNUMBER(Z43),ISNUMBER(AA43)),  AVERAGE(Z43:AA43), Z43 )</f>
        <v>NA</v>
      </c>
      <c r="AA114" s="14" t="str">
        <f>IF(ISNUMBER(Z114*'Ranking Mask'!Z43), COUNTIFS('Ranking Mask'!Z$4:Z$70, "&gt;0", Z$75:Z$141, "&gt;"&amp;Z114)+1, IF(ISNUMBER(Z114),'Ranking Mask'!Z43,Z114))</f>
        <v>NA</v>
      </c>
      <c r="AB114" s="9" t="str">
        <f>IF( AND(ISNUMBER(AB43),ISNUMBER(AC43)),  AVERAGE(AB43:AC43), AB43 )</f>
        <v>NA</v>
      </c>
      <c r="AC114" s="15" t="str">
        <f>IF(ISNUMBER(AB114*'Ranking Mask'!AB43),COUNTIFS('Ranking Mask'!AB$4:AB$70,"&gt;0",AB$75:AB$141,"&gt;"&amp;AB114)+1,IF(ISNUMBER(AB114),'Ranking Mask'!AB43,AB114))</f>
        <v>NA</v>
      </c>
      <c r="AD114" s="8" t="str">
        <f>IF( AND(ISNUMBER(AD43),ISNUMBER(AE43)),  AVERAGE(AD43:AE43), AD43 )</f>
        <v>NA</v>
      </c>
      <c r="AE114" s="14" t="str">
        <f>IF(ISNUMBER(AD114*'Ranking Mask'!AD43), COUNTIFS('Ranking Mask'!AD$4:AD$70, "&gt;0", AD$75:AD$141, "&gt;"&amp;AD114)+1, IF(ISNUMBER(AD114),'Ranking Mask'!AD43,AD114))</f>
        <v>NA</v>
      </c>
      <c r="AF114" s="9" t="str">
        <f>IF( AND(ISNUMBER(AF43),ISNUMBER(AG43)),  AVERAGE(AF43:AG43), AF43 )</f>
        <v>NA</v>
      </c>
      <c r="AG114" s="15" t="str">
        <f>IF(ISNUMBER(AF114*'Ranking Mask'!AF43),COUNTIFS('Ranking Mask'!AF$4:AF$70,"&gt;0",AF$75:AF$141,"&gt;"&amp;AF114)+1,IF(ISNUMBER(AF114),'Ranking Mask'!AF43,AF114))</f>
        <v>NA</v>
      </c>
      <c r="AH114" s="8" t="str">
        <f>IF( AND(ISNUMBER(AH43),ISNUMBER(AI43)),  AVERAGE(AH43:AI43), AH43 )</f>
        <v>NA</v>
      </c>
      <c r="AI114" s="14" t="str">
        <f>IF(ISNUMBER(AH114*'Ranking Mask'!AH43), COUNTIFS('Ranking Mask'!AH$4:AH$70, "&gt;0", AH$75:AH$141, "&gt;"&amp;AH114)+1, IF(ISNUMBER(AH114),'Ranking Mask'!AH43,AH114))</f>
        <v>NA</v>
      </c>
      <c r="AJ114" s="9" t="str">
        <f>IF( AND(ISNUMBER(AJ43),ISNUMBER(AK43)),  AVERAGE(AJ43:AK43), AJ43 )</f>
        <v>NA</v>
      </c>
      <c r="AK114" s="15" t="str">
        <f>IF(ISNUMBER(AJ114*'Ranking Mask'!AJ43),COUNTIFS('Ranking Mask'!AJ$4:AJ$70,"&gt;0",AJ$75:AJ$141,"&gt;"&amp;AJ114)+1,IF(ISNUMBER(AJ114),'Ranking Mask'!AJ43,AJ114))</f>
        <v>NA</v>
      </c>
      <c r="AL114" s="8" t="str">
        <f>IF( AND(ISNUMBER(AL43),ISNUMBER(AM43)),  AVERAGE(AL43:AM43), AL43 )</f>
        <v>NA</v>
      </c>
      <c r="AM114" s="14" t="str">
        <f>IF(ISNUMBER(AL114*'Ranking Mask'!AL43), COUNTIFS('Ranking Mask'!AL$4:AL$70, "&gt;0", AL$75:AL$141, "&gt;"&amp;AL114)+1, IF(ISNUMBER(AL114),'Ranking Mask'!AL43,AL114))</f>
        <v>NA</v>
      </c>
      <c r="AN114" s="9" t="str">
        <f>IF( AND(ISNUMBER(AN43),ISNUMBER(AO43)),  AVERAGE(AN43:AO43), AN43 )</f>
        <v>NA</v>
      </c>
      <c r="AO114" s="15" t="str">
        <f>IF(ISNUMBER(AN114*'Ranking Mask'!AN43),COUNTIFS('Ranking Mask'!AN$4:AN$70,"&gt;0",AN$75:AN$141,"&gt;"&amp;AN114)+1,IF(ISNUMBER(AN114),'Ranking Mask'!AN43,AN114))</f>
        <v>NA</v>
      </c>
    </row>
    <row r="115" spans="1:41" x14ac:dyDescent="0.25">
      <c r="A115" s="17" t="str">
        <f>SEG!A44</f>
        <v>LEID-NL</v>
      </c>
      <c r="B115" s="8" t="str">
        <f>IF( AND(ISNUMBER(B44),ISNUMBER(C44)),  AVERAGE(B44:C44), B44 )</f>
        <v>NA</v>
      </c>
      <c r="C115" s="14" t="str">
        <f>IF(ISNUMBER(B115*'Ranking Mask'!B44), COUNTIFS('Ranking Mask'!B$4:B$70, "&gt;0", B$75:B$141, "&gt;"&amp;B115)+1, IF(ISNUMBER(B115),'Ranking Mask'!B44,B115))</f>
        <v>NA</v>
      </c>
      <c r="D115" s="9" t="str">
        <f>IF( AND(ISNUMBER(D44),ISNUMBER(E44)),  AVERAGE(D44:E44), D44 )</f>
        <v>NA</v>
      </c>
      <c r="E115" s="15" t="str">
        <f>IF(ISNUMBER(D115*'Ranking Mask'!D44),COUNTIFS('Ranking Mask'!D$4:D$70,"&gt;0",D$75:D$141,"&gt;"&amp;D115)+1,IF(ISNUMBER(D115),'Ranking Mask'!D44,D115))</f>
        <v>NA</v>
      </c>
      <c r="F115" s="8">
        <f>IF( AND(ISNUMBER(F44),ISNUMBER(G44)),  AVERAGE(F44:G44), F44 )</f>
        <v>4.3956000000000002E-2</v>
      </c>
      <c r="G115" s="14">
        <f>IF(ISNUMBER(F115*'Ranking Mask'!F44), COUNTIFS('Ranking Mask'!F$4:F$70, "&gt;0", F$75:F$141, "&gt;"&amp;F115)+1, IF(ISNUMBER(F115),'Ranking Mask'!F44,F115))</f>
        <v>7</v>
      </c>
      <c r="H115" s="9" t="str">
        <f>IF( AND(ISNUMBER(H44),ISNUMBER(I44)),  AVERAGE(H44:I44), H44 )</f>
        <v>NA</v>
      </c>
      <c r="I115" s="15" t="str">
        <f>IF(ISNUMBER(H115*'Ranking Mask'!H44),COUNTIFS('Ranking Mask'!H$4:H$70,"&gt;0",H$75:H$141,"&gt;"&amp;H115)+1,IF(ISNUMBER(H115),'Ranking Mask'!H44,H115))</f>
        <v>NA</v>
      </c>
      <c r="J115" s="8">
        <f>IF( AND(ISNUMBER(J44),ISNUMBER(K44)),  AVERAGE(J44:K44), J44 )</f>
        <v>0.10255300000000001</v>
      </c>
      <c r="K115" s="14">
        <f>IF(ISNUMBER(J115*'Ranking Mask'!J44), COUNTIFS('Ranking Mask'!J$4:J$70, "&gt;0", J$75:J$141, "&gt;"&amp;J115)+1, IF(ISNUMBER(J115),'Ranking Mask'!J44,J115))</f>
        <v>6</v>
      </c>
      <c r="L115" s="9">
        <f>IF( AND(ISNUMBER(L44),ISNUMBER(M44)),  AVERAGE(L44:M44), L44 )</f>
        <v>1</v>
      </c>
      <c r="M115" s="15">
        <f>IF(ISNUMBER(L115*'Ranking Mask'!L44),COUNTIFS('Ranking Mask'!L$4:L$70,"&gt;0",L$75:L$141,"&gt;"&amp;L115)+1,IF(ISNUMBER(L115),'Ranking Mask'!L44,L115))</f>
        <v>1</v>
      </c>
      <c r="N115" s="8">
        <f>IF( AND(ISNUMBER(N44),ISNUMBER(O44)),  AVERAGE(N44:O44), N44 )</f>
        <v>0.58461549999999995</v>
      </c>
      <c r="O115" s="14">
        <f>IF(ISNUMBER(N115*'Ranking Mask'!N44), COUNTIFS('Ranking Mask'!N$4:N$70, "&gt;0", N$75:N$141, "&gt;"&amp;N115)+1, IF(ISNUMBER(N115),'Ranking Mask'!N44,N115))</f>
        <v>2</v>
      </c>
      <c r="P115" s="9">
        <f>IF( AND(ISNUMBER(P44),ISNUMBER(Q44)),  AVERAGE(P44:Q44), P44 )</f>
        <v>0.31700850000000003</v>
      </c>
      <c r="Q115" s="15">
        <f>IF(ISNUMBER(P115*'Ranking Mask'!P44),COUNTIFS('Ranking Mask'!P$4:P$70,"&gt;0",P$75:P$141,"&gt;"&amp;P115)+1,IF(ISNUMBER(P115),'Ranking Mask'!P44,P115))</f>
        <v>2</v>
      </c>
      <c r="R115" s="8">
        <f>IF( AND(ISNUMBER(R44),ISNUMBER(S44)),  AVERAGE(R44:S44), R44 )</f>
        <v>0.30242649999999999</v>
      </c>
      <c r="S115" s="14">
        <f>IF(ISNUMBER(R115*'Ranking Mask'!R44), COUNTIFS('Ranking Mask'!R$4:R$70, "&gt;0", R$75:R$141, "&gt;"&amp;R115)+1, IF(ISNUMBER(R115),'Ranking Mask'!R44,R115))</f>
        <v>6</v>
      </c>
      <c r="T115" s="9">
        <f>IF( AND(ISNUMBER(T44),ISNUMBER(U44)),  AVERAGE(T44:U44), T44 )</f>
        <v>0.24275249999999998</v>
      </c>
      <c r="U115" s="15">
        <f>IF(ISNUMBER(T115*'Ranking Mask'!T44),COUNTIFS('Ranking Mask'!T$4:T$70,"&gt;0",T$75:T$141,"&gt;"&amp;T115)+1,IF(ISNUMBER(T115),'Ranking Mask'!T44,T115))</f>
        <v>25</v>
      </c>
      <c r="V115" s="8" t="str">
        <f>IF( AND(ISNUMBER(V44),ISNUMBER(W44)),  AVERAGE(V44:W44), V44 )</f>
        <v>NA</v>
      </c>
      <c r="W115" s="14" t="str">
        <f>IF(ISNUMBER(V115*'Ranking Mask'!V44), COUNTIFS('Ranking Mask'!V$4:V$70, "&gt;0", V$75:V$141, "&gt;"&amp;V115)+1, IF(ISNUMBER(V115),'Ranking Mask'!V44,V115))</f>
        <v>NA</v>
      </c>
      <c r="X115" s="9">
        <f>IF( AND(ISNUMBER(X44),ISNUMBER(Y44)),  AVERAGE(X44:Y44), X44 )</f>
        <v>0.41816750000000003</v>
      </c>
      <c r="Y115" s="15">
        <f>IF(ISNUMBER(X115*'Ranking Mask'!X44),COUNTIFS('Ranking Mask'!X$4:X$70,"&gt;0",X$75:X$141,"&gt;"&amp;X115)+1,IF(ISNUMBER(X115),'Ranking Mask'!X44,X115))</f>
        <v>2</v>
      </c>
      <c r="Z115" s="8" t="str">
        <f>IF( AND(ISNUMBER(Z44),ISNUMBER(AA44)),  AVERAGE(Z44:AA44), Z44 )</f>
        <v>NA</v>
      </c>
      <c r="AA115" s="14" t="str">
        <f>IF(ISNUMBER(Z115*'Ranking Mask'!Z44), COUNTIFS('Ranking Mask'!Z$4:Z$70, "&gt;0", Z$75:Z$141, "&gt;"&amp;Z115)+1, IF(ISNUMBER(Z115),'Ranking Mask'!Z44,Z115))</f>
        <v>NA</v>
      </c>
      <c r="AB115" s="9" t="str">
        <f>IF( AND(ISNUMBER(AB44),ISNUMBER(AC44)),  AVERAGE(AB44:AC44), AB44 )</f>
        <v>NA</v>
      </c>
      <c r="AC115" s="15" t="str">
        <f>IF(ISNUMBER(AB115*'Ranking Mask'!AB44),COUNTIFS('Ranking Mask'!AB$4:AB$70,"&gt;0",AB$75:AB$141,"&gt;"&amp;AB115)+1,IF(ISNUMBER(AB115),'Ranking Mask'!AB44,AB115))</f>
        <v>NA</v>
      </c>
      <c r="AD115" s="8" t="str">
        <f>IF( AND(ISNUMBER(AD44),ISNUMBER(AE44)),  AVERAGE(AD44:AE44), AD44 )</f>
        <v>NA</v>
      </c>
      <c r="AE115" s="14" t="str">
        <f>IF(ISNUMBER(AD115*'Ranking Mask'!AD44), COUNTIFS('Ranking Mask'!AD$4:AD$70, "&gt;0", AD$75:AD$141, "&gt;"&amp;AD115)+1, IF(ISNUMBER(AD115),'Ranking Mask'!AD44,AD115))</f>
        <v>NA</v>
      </c>
      <c r="AF115" s="9">
        <f>IF( AND(ISNUMBER(AF44),ISNUMBER(AG44)),  AVERAGE(AF44:AG44), AF44 )</f>
        <v>0.32738099999999998</v>
      </c>
      <c r="AG115" s="15">
        <f>IF(ISNUMBER(AF115*'Ranking Mask'!AF44),COUNTIFS('Ranking Mask'!AF$4:AF$70,"&gt;0",AF$75:AF$141,"&gt;"&amp;AF115)+1,IF(ISNUMBER(AF115),'Ranking Mask'!AF44,AF115))</f>
        <v>12</v>
      </c>
      <c r="AH115" s="8">
        <f>IF( AND(ISNUMBER(AH44),ISNUMBER(AI44)),  AVERAGE(AH44:AI44), AH44 )</f>
        <v>2.0476999999999999E-2</v>
      </c>
      <c r="AI115" s="14">
        <f>IF(ISNUMBER(AH115*'Ranking Mask'!AH44), COUNTIFS('Ranking Mask'!AH$4:AH$70, "&gt;0", AH$75:AH$141, "&gt;"&amp;AH115)+1, IF(ISNUMBER(AH115),'Ranking Mask'!AH44,AH115))</f>
        <v>18</v>
      </c>
      <c r="AJ115" s="9">
        <f>IF( AND(ISNUMBER(AJ44),ISNUMBER(AK44)),  AVERAGE(AJ44:AK44), AJ44 )</f>
        <v>1</v>
      </c>
      <c r="AK115" s="15">
        <f>IF(ISNUMBER(AJ115*'Ranking Mask'!AJ44),COUNTIFS('Ranking Mask'!AJ$4:AJ$70,"&gt;0",AJ$75:AJ$141,"&gt;"&amp;AJ115)+1,IF(ISNUMBER(AJ115),'Ranking Mask'!AJ44,AJ115))</f>
        <v>1</v>
      </c>
      <c r="AL115" s="8">
        <f>IF( AND(ISNUMBER(AL44),ISNUMBER(AM44)),  AVERAGE(AL44:AM44), AL44 )</f>
        <v>0.35918900000000004</v>
      </c>
      <c r="AM115" s="14">
        <f>IF(ISNUMBER(AL115*'Ranking Mask'!AL44), COUNTIFS('Ranking Mask'!AL$4:AL$70, "&gt;0", AL$75:AL$141, "&gt;"&amp;AL115)+1, IF(ISNUMBER(AL115),'Ranking Mask'!AL44,AL115))</f>
        <v>13</v>
      </c>
      <c r="AN115" s="9">
        <f>IF( AND(ISNUMBER(AN44),ISNUMBER(AO44)),  AVERAGE(AN44:AO44), AN44 )</f>
        <v>0.45618249999999999</v>
      </c>
      <c r="AO115" s="15">
        <f>IF(ISNUMBER(AN115*'Ranking Mask'!AN44),COUNTIFS('Ranking Mask'!AN$4:AN$70,"&gt;0",AN$75:AN$141,"&gt;"&amp;AN115)+1,IF(ISNUMBER(AN115),'Ranking Mask'!AN44,AN115))</f>
        <v>3</v>
      </c>
    </row>
    <row r="116" spans="1:41" x14ac:dyDescent="0.25">
      <c r="A116" s="17" t="str">
        <f>SEG!A45</f>
        <v>MPI-GE (CBG) (3)</v>
      </c>
      <c r="B116" s="8">
        <f>IF( AND(ISNUMBER(B45),ISNUMBER(C45)),  AVERAGE(B45:C45), B45 )</f>
        <v>1.1851E-2</v>
      </c>
      <c r="C116" s="14">
        <f>IF(ISNUMBER(B116*'Ranking Mask'!B45), COUNTIFS('Ranking Mask'!B$4:B$70, "&gt;0", B$75:B$141, "&gt;"&amp;B116)+1, IF(ISNUMBER(B116),'Ranking Mask'!B45,B116))</f>
        <v>8</v>
      </c>
      <c r="D116" s="9">
        <f>IF( AND(ISNUMBER(D45),ISNUMBER(E45)),  AVERAGE(D45:E45), D45 )</f>
        <v>4.1295000000000004E-3</v>
      </c>
      <c r="E116" s="15">
        <f>IF(ISNUMBER(D116*'Ranking Mask'!D45),COUNTIFS('Ranking Mask'!D$4:D$70,"&gt;0",D$75:D$141,"&gt;"&amp;D116)+1,IF(ISNUMBER(D116),'Ranking Mask'!D45,D116))</f>
        <v>7</v>
      </c>
      <c r="F116" s="8">
        <f>IF( AND(ISNUMBER(F45),ISNUMBER(G45)),  AVERAGE(F45:G45), F45 )</f>
        <v>3.46E-3</v>
      </c>
      <c r="G116" s="14">
        <f>IF(ISNUMBER(F116*'Ranking Mask'!F45), COUNTIFS('Ranking Mask'!F$4:F$70, "&gt;0", F$75:F$141, "&gt;"&amp;F116)+1, IF(ISNUMBER(F116),'Ranking Mask'!F45,F116))</f>
        <v>19</v>
      </c>
      <c r="H116" s="9" t="str">
        <f>IF( AND(ISNUMBER(H45),ISNUMBER(I45)),  AVERAGE(H45:I45), H45 )</f>
        <v>NA</v>
      </c>
      <c r="I116" s="15" t="str">
        <f>IF(ISNUMBER(H116*'Ranking Mask'!H45),COUNTIFS('Ranking Mask'!H$4:H$70,"&gt;0",H$75:H$141,"&gt;"&amp;H116)+1,IF(ISNUMBER(H116),'Ranking Mask'!H45,H116))</f>
        <v>NA</v>
      </c>
      <c r="J116" s="8">
        <f>IF( AND(ISNUMBER(J45),ISNUMBER(K45)),  AVERAGE(J45:K45), J45 )</f>
        <v>1.83485E-2</v>
      </c>
      <c r="K116" s="14">
        <f>IF(ISNUMBER(J116*'Ranking Mask'!J45), COUNTIFS('Ranking Mask'!J$4:J$70, "&gt;0", J$75:J$141, "&gt;"&amp;J116)+1, IF(ISNUMBER(J116),'Ranking Mask'!J45,J116))</f>
        <v>20</v>
      </c>
      <c r="L116" s="9">
        <f>IF( AND(ISNUMBER(L45),ISNUMBER(M45)),  AVERAGE(L45:M45), L45 )</f>
        <v>0</v>
      </c>
      <c r="M116" s="15">
        <f>IF(ISNUMBER(L116*'Ranking Mask'!L45),COUNTIFS('Ranking Mask'!L$4:L$70,"&gt;0",L$75:L$141,"&gt;"&amp;L116)+1,IF(ISNUMBER(L116),'Ranking Mask'!L45,L116))</f>
        <v>9</v>
      </c>
      <c r="N116" s="8">
        <f>IF( AND(ISNUMBER(N45),ISNUMBER(O45)),  AVERAGE(N45:O45), N45 )</f>
        <v>0.12903249999999999</v>
      </c>
      <c r="O116" s="14">
        <f>IF(ISNUMBER(N116*'Ranking Mask'!N45), COUNTIFS('Ranking Mask'!N$4:N$70, "&gt;0", N$75:N$141, "&gt;"&amp;N116)+1, IF(ISNUMBER(N116),'Ranking Mask'!N45,N116))</f>
        <v>13</v>
      </c>
      <c r="P116" s="9">
        <f>IF( AND(ISNUMBER(P45),ISNUMBER(Q45)),  AVERAGE(P45:Q45), P45 )</f>
        <v>0.12419150000000001</v>
      </c>
      <c r="Q116" s="15">
        <f>IF(ISNUMBER(P116*'Ranking Mask'!P45),COUNTIFS('Ranking Mask'!P$4:P$70,"&gt;0",P$75:P$141,"&gt;"&amp;P116)+1,IF(ISNUMBER(P116),'Ranking Mask'!P45,P116))</f>
        <v>11</v>
      </c>
      <c r="R116" s="8">
        <f>IF( AND(ISNUMBER(R45),ISNUMBER(S45)),  AVERAGE(R45:S45), R45 )</f>
        <v>0.106922</v>
      </c>
      <c r="S116" s="14">
        <f>IF(ISNUMBER(R116*'Ranking Mask'!R45), COUNTIFS('Ranking Mask'!R$4:R$70, "&gt;0", R$75:R$141, "&gt;"&amp;R116)+1, IF(ISNUMBER(R116),'Ranking Mask'!R45,R116))</f>
        <v>32</v>
      </c>
      <c r="T116" s="9">
        <f>IF( AND(ISNUMBER(T45),ISNUMBER(U45)),  AVERAGE(T45:U45), T45 )</f>
        <v>0.52100749999999996</v>
      </c>
      <c r="U116" s="15">
        <f>IF(ISNUMBER(T116*'Ranking Mask'!T45),COUNTIFS('Ranking Mask'!T$4:T$70,"&gt;0",T$75:T$141,"&gt;"&amp;T116)+1,IF(ISNUMBER(T116),'Ranking Mask'!T45,T116))</f>
        <v>10</v>
      </c>
      <c r="V116" s="8">
        <f>IF( AND(ISNUMBER(V45),ISNUMBER(W45)),  AVERAGE(V45:W45), V45 )</f>
        <v>0.58271649999999997</v>
      </c>
      <c r="W116" s="14">
        <f>IF(ISNUMBER(V116*'Ranking Mask'!V45), COUNTIFS('Ranking Mask'!V$4:V$70, "&gt;0", V$75:V$141, "&gt;"&amp;V116)+1, IF(ISNUMBER(V116),'Ranking Mask'!V45,V116))</f>
        <v>2</v>
      </c>
      <c r="X116" s="9">
        <f>IF( AND(ISNUMBER(X45),ISNUMBER(Y45)),  AVERAGE(X45:Y45), X45 )</f>
        <v>9.6155000000000008E-3</v>
      </c>
      <c r="Y116" s="15">
        <f>IF(ISNUMBER(X116*'Ranking Mask'!X45),COUNTIFS('Ranking Mask'!X$4:X$70,"&gt;0",X$75:X$141,"&gt;"&amp;X116)+1,IF(ISNUMBER(X116),'Ranking Mask'!X45,X116))</f>
        <v>18</v>
      </c>
      <c r="Z116" s="8">
        <f>IF( AND(ISNUMBER(Z45),ISNUMBER(AA45)),  AVERAGE(Z45:AA45), Z45 )</f>
        <v>0.14244600000000002</v>
      </c>
      <c r="AA116" s="14">
        <f>IF(ISNUMBER(Z116*'Ranking Mask'!Z45), COUNTIFS('Ranking Mask'!Z$4:Z$70, "&gt;0", Z$75:Z$141, "&gt;"&amp;Z116)+1, IF(ISNUMBER(Z116),'Ranking Mask'!Z45,Z116))</f>
        <v>4</v>
      </c>
      <c r="AB116" s="9">
        <f>IF( AND(ISNUMBER(AB45),ISNUMBER(AC45)),  AVERAGE(AB45:AC45), AB45 )</f>
        <v>0.127447</v>
      </c>
      <c r="AC116" s="15">
        <f>IF(ISNUMBER(AB116*'Ranking Mask'!AB45),COUNTIFS('Ranking Mask'!AB$4:AB$70,"&gt;0",AB$75:AB$141,"&gt;"&amp;AB116)+1,IF(ISNUMBER(AB116),'Ranking Mask'!AB45,AB116))</f>
        <v>3</v>
      </c>
      <c r="AD116" s="8">
        <f>IF( AND(ISNUMBER(AD45),ISNUMBER(AE45)),  AVERAGE(AD45:AE45), AD45 )</f>
        <v>0.16005649999999999</v>
      </c>
      <c r="AE116" s="14">
        <f>IF(ISNUMBER(AD116*'Ranking Mask'!AD45), COUNTIFS('Ranking Mask'!AD$4:AD$70, "&gt;0", AD$75:AD$141, "&gt;"&amp;AD116)+1, IF(ISNUMBER(AD116),'Ranking Mask'!AD45,AD116))</f>
        <v>4</v>
      </c>
      <c r="AF116" s="9">
        <f>IF( AND(ISNUMBER(AF45),ISNUMBER(AG45)),  AVERAGE(AF45:AG45), AF45 )</f>
        <v>1.5873000000000002E-2</v>
      </c>
      <c r="AG116" s="15">
        <f>IF(ISNUMBER(AF116*'Ranking Mask'!AF45),COUNTIFS('Ranking Mask'!AF$4:AF$70,"&gt;0",AF$75:AF$141,"&gt;"&amp;AF116)+1,IF(ISNUMBER(AF116),'Ranking Mask'!AF45,AF116))</f>
        <v>27</v>
      </c>
      <c r="AH116" s="8">
        <f>IF( AND(ISNUMBER(AH45),ISNUMBER(AI45)),  AVERAGE(AH45:AI45), AH45 )</f>
        <v>6.0079999999999995E-2</v>
      </c>
      <c r="AI116" s="14">
        <f>IF(ISNUMBER(AH116*'Ranking Mask'!AH45), COUNTIFS('Ranking Mask'!AH$4:AH$70, "&gt;0", AH$75:AH$141, "&gt;"&amp;AH116)+1, IF(ISNUMBER(AH116),'Ranking Mask'!AH45,AH116))</f>
        <v>10</v>
      </c>
      <c r="AJ116" s="9">
        <f>IF( AND(ISNUMBER(AJ45),ISNUMBER(AK45)),  AVERAGE(AJ45:AK45), AJ45 )</f>
        <v>0</v>
      </c>
      <c r="AK116" s="15">
        <f>IF(ISNUMBER(AJ116*'Ranking Mask'!AJ45),COUNTIFS('Ranking Mask'!AJ$4:AJ$70,"&gt;0",AJ$75:AJ$141,"&gt;"&amp;AJ116)+1,IF(ISNUMBER(AJ116),'Ranking Mask'!AJ45,AJ116))</f>
        <v>5</v>
      </c>
      <c r="AL116" s="8">
        <f>IF( AND(ISNUMBER(AL45),ISNUMBER(AM45)),  AVERAGE(AL45:AM45), AL45 )</f>
        <v>0.20009749999999998</v>
      </c>
      <c r="AM116" s="14">
        <f>IF(ISNUMBER(AL116*'Ranking Mask'!AL45), COUNTIFS('Ranking Mask'!AL$4:AL$70, "&gt;0", AL$75:AL$141, "&gt;"&amp;AL116)+1, IF(ISNUMBER(AL116),'Ranking Mask'!AL45,AL116))</f>
        <v>24</v>
      </c>
      <c r="AN116" s="9">
        <f>IF( AND(ISNUMBER(AN45),ISNUMBER(AO45)),  AVERAGE(AN45:AO45), AN45 )</f>
        <v>0.1612915</v>
      </c>
      <c r="AO116" s="15">
        <f>IF(ISNUMBER(AN116*'Ranking Mask'!AN45),COUNTIFS('Ranking Mask'!AN$4:AN$70,"&gt;0",AN$75:AN$141,"&gt;"&amp;AN116)+1,IF(ISNUMBER(AN116),'Ranking Mask'!AN45,AN116))</f>
        <v>8</v>
      </c>
    </row>
    <row r="117" spans="1:41" x14ac:dyDescent="0.25">
      <c r="A117" s="17" t="str">
        <f>SEG!A46</f>
        <v>MU-CZ (1)</v>
      </c>
      <c r="B117" s="8" t="str">
        <f>IF( AND(ISNUMBER(B46),ISNUMBER(C46)),  AVERAGE(B46:C46), B46 )</f>
        <v>NA</v>
      </c>
      <c r="C117" s="14" t="str">
        <f>IF(ISNUMBER(B117*'Ranking Mask'!B46), COUNTIFS('Ranking Mask'!B$4:B$70, "&gt;0", B$75:B$141, "&gt;"&amp;B117)+1, IF(ISNUMBER(B117),'Ranking Mask'!B46,B117))</f>
        <v>NA</v>
      </c>
      <c r="D117" s="9" t="str">
        <f>IF( AND(ISNUMBER(D46),ISNUMBER(E46)),  AVERAGE(D46:E46), D46 )</f>
        <v>NA</v>
      </c>
      <c r="E117" s="15" t="str">
        <f>IF(ISNUMBER(D117*'Ranking Mask'!D46),COUNTIFS('Ranking Mask'!D$4:D$70,"&gt;0",D$75:D$141,"&gt;"&amp;D117)+1,IF(ISNUMBER(D117),'Ranking Mask'!D46,D117))</f>
        <v>NA</v>
      </c>
      <c r="F117" s="8" t="str">
        <f>IF( AND(ISNUMBER(F46),ISNUMBER(G46)),  AVERAGE(F46:G46), F46 )</f>
        <v>NA</v>
      </c>
      <c r="G117" s="14" t="str">
        <f>IF(ISNUMBER(F117*'Ranking Mask'!F46), COUNTIFS('Ranking Mask'!F$4:F$70, "&gt;0", F$75:F$141, "&gt;"&amp;F117)+1, IF(ISNUMBER(F117),'Ranking Mask'!F46,F117))</f>
        <v>NA</v>
      </c>
      <c r="H117" s="9" t="str">
        <f>IF( AND(ISNUMBER(H46),ISNUMBER(I46)),  AVERAGE(H46:I46), H46 )</f>
        <v>NA</v>
      </c>
      <c r="I117" s="15" t="str">
        <f>IF(ISNUMBER(H117*'Ranking Mask'!H46),COUNTIFS('Ranking Mask'!H$4:H$70,"&gt;0",H$75:H$141,"&gt;"&amp;H117)+1,IF(ISNUMBER(H117),'Ranking Mask'!H46,H117))</f>
        <v>NA</v>
      </c>
      <c r="J117" s="8" t="str">
        <f>IF( AND(ISNUMBER(J46),ISNUMBER(K46)),  AVERAGE(J46:K46), J46 )</f>
        <v>NA</v>
      </c>
      <c r="K117" s="14" t="str">
        <f>IF(ISNUMBER(J117*'Ranking Mask'!J46), COUNTIFS('Ranking Mask'!J$4:J$70, "&gt;0", J$75:J$141, "&gt;"&amp;J117)+1, IF(ISNUMBER(J117),'Ranking Mask'!J46,J117))</f>
        <v>NA</v>
      </c>
      <c r="L117" s="9" t="str">
        <f>IF( AND(ISNUMBER(L46),ISNUMBER(M46)),  AVERAGE(L46:M46), L46 )</f>
        <v>NA</v>
      </c>
      <c r="M117" s="15" t="str">
        <f>IF(ISNUMBER(L117*'Ranking Mask'!L46),COUNTIFS('Ranking Mask'!L$4:L$70,"&gt;0",L$75:L$141,"&gt;"&amp;L117)+1,IF(ISNUMBER(L117),'Ranking Mask'!L46,L117))</f>
        <v>NA</v>
      </c>
      <c r="N117" s="8" t="str">
        <f>IF( AND(ISNUMBER(N46),ISNUMBER(O46)),  AVERAGE(N46:O46), N46 )</f>
        <v>NA</v>
      </c>
      <c r="O117" s="14" t="str">
        <f>IF(ISNUMBER(N117*'Ranking Mask'!N46), COUNTIFS('Ranking Mask'!N$4:N$70, "&gt;0", N$75:N$141, "&gt;"&amp;N117)+1, IF(ISNUMBER(N117),'Ranking Mask'!N46,N117))</f>
        <v>NA</v>
      </c>
      <c r="P117" s="9" t="str">
        <f>IF( AND(ISNUMBER(P46),ISNUMBER(Q46)),  AVERAGE(P46:Q46), P46 )</f>
        <v>NA</v>
      </c>
      <c r="Q117" s="15" t="str">
        <f>IF(ISNUMBER(P117*'Ranking Mask'!P46),COUNTIFS('Ranking Mask'!P$4:P$70,"&gt;0",P$75:P$141,"&gt;"&amp;P117)+1,IF(ISNUMBER(P117),'Ranking Mask'!P46,P117))</f>
        <v>NA</v>
      </c>
      <c r="R117" s="8">
        <f>IF( AND(ISNUMBER(R46),ISNUMBER(S46)),  AVERAGE(R46:S46), R46 )</f>
        <v>0.21356900000000001</v>
      </c>
      <c r="S117" s="14">
        <f>IF(ISNUMBER(R117*'Ranking Mask'!R46), COUNTIFS('Ranking Mask'!R$4:R$70, "&gt;0", R$75:R$141, "&gt;"&amp;R117)+1, IF(ISNUMBER(R117),'Ranking Mask'!R46,R117))</f>
        <v>17</v>
      </c>
      <c r="T117" s="9" t="str">
        <f>IF( AND(ISNUMBER(T46),ISNUMBER(U46)),  AVERAGE(T46:U46), T46 )</f>
        <v>NA</v>
      </c>
      <c r="U117" s="15" t="str">
        <f>IF(ISNUMBER(T117*'Ranking Mask'!T46),COUNTIFS('Ranking Mask'!T$4:T$70,"&gt;0",T$75:T$141,"&gt;"&amp;T117)+1,IF(ISNUMBER(T117),'Ranking Mask'!T46,T117))</f>
        <v>NA</v>
      </c>
      <c r="V117" s="8" t="str">
        <f>IF( AND(ISNUMBER(V46),ISNUMBER(W46)),  AVERAGE(V46:W46), V46 )</f>
        <v>NA</v>
      </c>
      <c r="W117" s="14" t="str">
        <f>IF(ISNUMBER(V117*'Ranking Mask'!V46), COUNTIFS('Ranking Mask'!V$4:V$70, "&gt;0", V$75:V$141, "&gt;"&amp;V117)+1, IF(ISNUMBER(V117),'Ranking Mask'!V46,V117))</f>
        <v>NA</v>
      </c>
      <c r="X117" s="9">
        <f>IF( AND(ISNUMBER(X46),ISNUMBER(Y46)),  AVERAGE(X46:Y46), X46 )</f>
        <v>0.22618099999999999</v>
      </c>
      <c r="Y117" s="15">
        <f>IF(ISNUMBER(X117*'Ranking Mask'!X46),COUNTIFS('Ranking Mask'!X$4:X$70,"&gt;0",X$75:X$141,"&gt;"&amp;X117)+1,IF(ISNUMBER(X117),'Ranking Mask'!X46,X117))</f>
        <v>5</v>
      </c>
      <c r="Z117" s="8" t="str">
        <f>IF( AND(ISNUMBER(Z46),ISNUMBER(AA46)),  AVERAGE(Z46:AA46), Z46 )</f>
        <v>NA</v>
      </c>
      <c r="AA117" s="14" t="str">
        <f>IF(ISNUMBER(Z117*'Ranking Mask'!Z46), COUNTIFS('Ranking Mask'!Z$4:Z$70, "&gt;0", Z$75:Z$141, "&gt;"&amp;Z117)+1, IF(ISNUMBER(Z117),'Ranking Mask'!Z46,Z117))</f>
        <v>NA</v>
      </c>
      <c r="AB117" s="9" t="str">
        <f>IF( AND(ISNUMBER(AB46),ISNUMBER(AC46)),  AVERAGE(AB46:AC46), AB46 )</f>
        <v>NA</v>
      </c>
      <c r="AC117" s="15" t="str">
        <f>IF(ISNUMBER(AB117*'Ranking Mask'!AB46),COUNTIFS('Ranking Mask'!AB$4:AB$70,"&gt;0",AB$75:AB$141,"&gt;"&amp;AB117)+1,IF(ISNUMBER(AB117),'Ranking Mask'!AB46,AB117))</f>
        <v>NA</v>
      </c>
      <c r="AD117" s="8" t="str">
        <f>IF( AND(ISNUMBER(AD46),ISNUMBER(AE46)),  AVERAGE(AD46:AE46), AD46 )</f>
        <v>NA</v>
      </c>
      <c r="AE117" s="14" t="str">
        <f>IF(ISNUMBER(AD117*'Ranking Mask'!AD46), COUNTIFS('Ranking Mask'!AD$4:AD$70, "&gt;0", AD$75:AD$141, "&gt;"&amp;AD117)+1, IF(ISNUMBER(AD117),'Ranking Mask'!AD46,AD117))</f>
        <v>NA</v>
      </c>
      <c r="AF117" s="9" t="str">
        <f>IF( AND(ISNUMBER(AF46),ISNUMBER(AG46)),  AVERAGE(AF46:AG46), AF46 )</f>
        <v>NA</v>
      </c>
      <c r="AG117" s="15" t="str">
        <f>IF(ISNUMBER(AF117*'Ranking Mask'!AF46),COUNTIFS('Ranking Mask'!AF$4:AF$70,"&gt;0",AF$75:AF$141,"&gt;"&amp;AF117)+1,IF(ISNUMBER(AF117),'Ranking Mask'!AF46,AF117))</f>
        <v>NA</v>
      </c>
      <c r="AH117" s="8" t="str">
        <f>IF( AND(ISNUMBER(AH46),ISNUMBER(AI46)),  AVERAGE(AH46:AI46), AH46 )</f>
        <v>NA</v>
      </c>
      <c r="AI117" s="14" t="str">
        <f>IF(ISNUMBER(AH117*'Ranking Mask'!AH46), COUNTIFS('Ranking Mask'!AH$4:AH$70, "&gt;0", AH$75:AH$141, "&gt;"&amp;AH117)+1, IF(ISNUMBER(AH117),'Ranking Mask'!AH46,AH117))</f>
        <v>NA</v>
      </c>
      <c r="AJ117" s="9" t="str">
        <f>IF( AND(ISNUMBER(AJ46),ISNUMBER(AK46)),  AVERAGE(AJ46:AK46), AJ46 )</f>
        <v>NA</v>
      </c>
      <c r="AK117" s="15" t="str">
        <f>IF(ISNUMBER(AJ117*'Ranking Mask'!AJ46),COUNTIFS('Ranking Mask'!AJ$4:AJ$70,"&gt;0",AJ$75:AJ$141,"&gt;"&amp;AJ117)+1,IF(ISNUMBER(AJ117),'Ranking Mask'!AJ46,AJ117))</f>
        <v>NA</v>
      </c>
      <c r="AL117" s="8">
        <f>IF( AND(ISNUMBER(AL46),ISNUMBER(AM46)),  AVERAGE(AL46:AM46), AL46 )</f>
        <v>6.0422999999999998E-2</v>
      </c>
      <c r="AM117" s="14">
        <f>IF(ISNUMBER(AL117*'Ranking Mask'!AL46), COUNTIFS('Ranking Mask'!AL$4:AL$70, "&gt;0", AL$75:AL$141, "&gt;"&amp;AL117)+1, IF(ISNUMBER(AL117),'Ranking Mask'!AL46,AL117))</f>
        <v>32</v>
      </c>
      <c r="AN117" s="9" t="str">
        <f>IF( AND(ISNUMBER(AN46),ISNUMBER(AO46)),  AVERAGE(AN46:AO46), AN46 )</f>
        <v>NA</v>
      </c>
      <c r="AO117" s="15" t="str">
        <f>IF(ISNUMBER(AN117*'Ranking Mask'!AN46),COUNTIFS('Ranking Mask'!AN$4:AN$70,"&gt;0",AN$75:AN$141,"&gt;"&amp;AN117)+1,IF(ISNUMBER(AN117),'Ranking Mask'!AN46,AN117))</f>
        <v>NA</v>
      </c>
    </row>
    <row r="118" spans="1:41" x14ac:dyDescent="0.25">
      <c r="A118" s="17" t="str">
        <f>SEG!A47</f>
        <v>MU-CZ (2)</v>
      </c>
      <c r="B118" s="8">
        <f>IF( AND(ISNUMBER(B47),ISNUMBER(C47)),  AVERAGE(B47:C47), B47 )</f>
        <v>1.022E-2</v>
      </c>
      <c r="C118" s="14">
        <f>IF(ISNUMBER(B118*'Ranking Mask'!B47), COUNTIFS('Ranking Mask'!B$4:B$70, "&gt;0", B$75:B$141, "&gt;"&amp;B118)+1, IF(ISNUMBER(B118),'Ranking Mask'!B47,B118))</f>
        <v>9</v>
      </c>
      <c r="D118" s="9">
        <f>IF( AND(ISNUMBER(D47),ISNUMBER(E47)),  AVERAGE(D47:E47), D47 )</f>
        <v>2.9645000000000001E-3</v>
      </c>
      <c r="E118" s="15" t="str">
        <f>IF(ISNUMBER(D118*'Ranking Mask'!D47),COUNTIFS('Ranking Mask'!D$4:D$70,"&gt;0",D$75:D$141,"&gt;"&amp;D118)+1,IF(ISNUMBER(D118),'Ranking Mask'!D47,D118))</f>
        <v>-</v>
      </c>
      <c r="F118" s="8">
        <f>IF( AND(ISNUMBER(F47),ISNUMBER(G47)),  AVERAGE(F47:G47), F47 )</f>
        <v>2.9689500000000001E-2</v>
      </c>
      <c r="G118" s="14">
        <f>IF(ISNUMBER(F118*'Ranking Mask'!F47), COUNTIFS('Ranking Mask'!F$4:F$70, "&gt;0", F$75:F$141, "&gt;"&amp;F118)+1, IF(ISNUMBER(F118),'Ranking Mask'!F47,F118))</f>
        <v>8</v>
      </c>
      <c r="H118" s="9" t="str">
        <f>IF( AND(ISNUMBER(H47),ISNUMBER(I47)),  AVERAGE(H47:I47), H47 )</f>
        <v>NA</v>
      </c>
      <c r="I118" s="15" t="str">
        <f>IF(ISNUMBER(H118*'Ranking Mask'!H47),COUNTIFS('Ranking Mask'!H$4:H$70,"&gt;0",H$75:H$141,"&gt;"&amp;H118)+1,IF(ISNUMBER(H118),'Ranking Mask'!H47,H118))</f>
        <v>NA</v>
      </c>
      <c r="J118" s="8" t="str">
        <f>IF( AND(ISNUMBER(J47),ISNUMBER(K47)),  AVERAGE(J47:K47), J47 )</f>
        <v>NA</v>
      </c>
      <c r="K118" s="14" t="str">
        <f>IF(ISNUMBER(J118*'Ranking Mask'!J47), COUNTIFS('Ranking Mask'!J$4:J$70, "&gt;0", J$75:J$141, "&gt;"&amp;J118)+1, IF(ISNUMBER(J118),'Ranking Mask'!J47,J118))</f>
        <v>NA</v>
      </c>
      <c r="L118" s="9" t="str">
        <f>IF( AND(ISNUMBER(L47),ISNUMBER(M47)),  AVERAGE(L47:M47), L47 )</f>
        <v>NA</v>
      </c>
      <c r="M118" s="15" t="str">
        <f>IF(ISNUMBER(L118*'Ranking Mask'!L47),COUNTIFS('Ranking Mask'!L$4:L$70,"&gt;0",L$75:L$141,"&gt;"&amp;L118)+1,IF(ISNUMBER(L118),'Ranking Mask'!L47,L118))</f>
        <v>NA</v>
      </c>
      <c r="N118" s="8" t="str">
        <f>IF( AND(ISNUMBER(N47),ISNUMBER(O47)),  AVERAGE(N47:O47), N47 )</f>
        <v>NA</v>
      </c>
      <c r="O118" s="14" t="str">
        <f>IF(ISNUMBER(N118*'Ranking Mask'!N47), COUNTIFS('Ranking Mask'!N$4:N$70, "&gt;0", N$75:N$141, "&gt;"&amp;N118)+1, IF(ISNUMBER(N118),'Ranking Mask'!N47,N118))</f>
        <v>NA</v>
      </c>
      <c r="P118" s="9" t="str">
        <f>IF( AND(ISNUMBER(P47),ISNUMBER(Q47)),  AVERAGE(P47:Q47), P47 )</f>
        <v>NA</v>
      </c>
      <c r="Q118" s="15" t="str">
        <f>IF(ISNUMBER(P118*'Ranking Mask'!P47),COUNTIFS('Ranking Mask'!P$4:P$70,"&gt;0",P$75:P$141,"&gt;"&amp;P118)+1,IF(ISNUMBER(P118),'Ranking Mask'!P47,P118))</f>
        <v>NA</v>
      </c>
      <c r="R118" s="8" t="str">
        <f>IF( AND(ISNUMBER(R47),ISNUMBER(S47)),  AVERAGE(R47:S47), R47 )</f>
        <v>NA</v>
      </c>
      <c r="S118" s="14" t="str">
        <f>IF(ISNUMBER(R118*'Ranking Mask'!R47), COUNTIFS('Ranking Mask'!R$4:R$70, "&gt;0", R$75:R$141, "&gt;"&amp;R118)+1, IF(ISNUMBER(R118),'Ranking Mask'!R47,R118))</f>
        <v>NA</v>
      </c>
      <c r="T118" s="9" t="str">
        <f>IF( AND(ISNUMBER(T47),ISNUMBER(U47)),  AVERAGE(T47:U47), T47 )</f>
        <v>NA</v>
      </c>
      <c r="U118" s="15" t="str">
        <f>IF(ISNUMBER(T118*'Ranking Mask'!T47),COUNTIFS('Ranking Mask'!T$4:T$70,"&gt;0",T$75:T$141,"&gt;"&amp;T118)+1,IF(ISNUMBER(T118),'Ranking Mask'!T47,T118))</f>
        <v>NA</v>
      </c>
      <c r="V118" s="8" t="str">
        <f>IF( AND(ISNUMBER(V47),ISNUMBER(W47)),  AVERAGE(V47:W47), V47 )</f>
        <v>NA</v>
      </c>
      <c r="W118" s="14" t="str">
        <f>IF(ISNUMBER(V118*'Ranking Mask'!V47), COUNTIFS('Ranking Mask'!V$4:V$70, "&gt;0", V$75:V$141, "&gt;"&amp;V118)+1, IF(ISNUMBER(V118),'Ranking Mask'!V47,V118))</f>
        <v>NA</v>
      </c>
      <c r="X118" s="9" t="str">
        <f>IF( AND(ISNUMBER(X47),ISNUMBER(Y47)),  AVERAGE(X47:Y47), X47 )</f>
        <v>NA</v>
      </c>
      <c r="Y118" s="15" t="str">
        <f>IF(ISNUMBER(X118*'Ranking Mask'!X47),COUNTIFS('Ranking Mask'!X$4:X$70,"&gt;0",X$75:X$141,"&gt;"&amp;X118)+1,IF(ISNUMBER(X118),'Ranking Mask'!X47,X118))</f>
        <v>NA</v>
      </c>
      <c r="Z118" s="8" t="str">
        <f>IF( AND(ISNUMBER(Z47),ISNUMBER(AA47)),  AVERAGE(Z47:AA47), Z47 )</f>
        <v>NA</v>
      </c>
      <c r="AA118" s="14" t="str">
        <f>IF(ISNUMBER(Z118*'Ranking Mask'!Z47), COUNTIFS('Ranking Mask'!Z$4:Z$70, "&gt;0", Z$75:Z$141, "&gt;"&amp;Z118)+1, IF(ISNUMBER(Z118),'Ranking Mask'!Z47,Z118))</f>
        <v>NA</v>
      </c>
      <c r="AB118" s="9" t="str">
        <f>IF( AND(ISNUMBER(AB47),ISNUMBER(AC47)),  AVERAGE(AB47:AC47), AB47 )</f>
        <v>NA</v>
      </c>
      <c r="AC118" s="15" t="str">
        <f>IF(ISNUMBER(AB118*'Ranking Mask'!AB47),COUNTIFS('Ranking Mask'!AB$4:AB$70,"&gt;0",AB$75:AB$141,"&gt;"&amp;AB118)+1,IF(ISNUMBER(AB118),'Ranking Mask'!AB47,AB118))</f>
        <v>NA</v>
      </c>
      <c r="AD118" s="8" t="str">
        <f>IF( AND(ISNUMBER(AD47),ISNUMBER(AE47)),  AVERAGE(AD47:AE47), AD47 )</f>
        <v>NA</v>
      </c>
      <c r="AE118" s="14" t="str">
        <f>IF(ISNUMBER(AD118*'Ranking Mask'!AD47), COUNTIFS('Ranking Mask'!AD$4:AD$70, "&gt;0", AD$75:AD$141, "&gt;"&amp;AD118)+1, IF(ISNUMBER(AD118),'Ranking Mask'!AD47,AD118))</f>
        <v>NA</v>
      </c>
      <c r="AF118" s="9" t="str">
        <f>IF( AND(ISNUMBER(AF47),ISNUMBER(AG47)),  AVERAGE(AF47:AG47), AF47 )</f>
        <v>NA</v>
      </c>
      <c r="AG118" s="15" t="str">
        <f>IF(ISNUMBER(AF118*'Ranking Mask'!AF47),COUNTIFS('Ranking Mask'!AF$4:AF$70,"&gt;0",AF$75:AF$141,"&gt;"&amp;AF118)+1,IF(ISNUMBER(AF118),'Ranking Mask'!AF47,AF118))</f>
        <v>NA</v>
      </c>
      <c r="AH118" s="8">
        <f>IF( AND(ISNUMBER(AH47),ISNUMBER(AI47)),  AVERAGE(AH47:AI47), AH47 )</f>
        <v>9.2239000000000002E-2</v>
      </c>
      <c r="AI118" s="14">
        <f>IF(ISNUMBER(AH118*'Ranking Mask'!AH47), COUNTIFS('Ranking Mask'!AH$4:AH$70, "&gt;0", AH$75:AH$141, "&gt;"&amp;AH118)+1, IF(ISNUMBER(AH118),'Ranking Mask'!AH47,AH118))</f>
        <v>7</v>
      </c>
      <c r="AJ118" s="9" t="str">
        <f>IF( AND(ISNUMBER(AJ47),ISNUMBER(AK47)),  AVERAGE(AJ47:AK47), AJ47 )</f>
        <v>NA</v>
      </c>
      <c r="AK118" s="15" t="str">
        <f>IF(ISNUMBER(AJ118*'Ranking Mask'!AJ47),COUNTIFS('Ranking Mask'!AJ$4:AJ$70,"&gt;0",AJ$75:AJ$141,"&gt;"&amp;AJ118)+1,IF(ISNUMBER(AJ118),'Ranking Mask'!AJ47,AJ118))</f>
        <v>NA</v>
      </c>
      <c r="AL118" s="8">
        <f>IF( AND(ISNUMBER(AL47),ISNUMBER(AM47)),  AVERAGE(AL47:AM47), AL47 )</f>
        <v>0.36064400000000002</v>
      </c>
      <c r="AM118" s="14">
        <f>IF(ISNUMBER(AL118*'Ranking Mask'!AL47), COUNTIFS('Ranking Mask'!AL$4:AL$70, "&gt;0", AL$75:AL$141, "&gt;"&amp;AL118)+1, IF(ISNUMBER(AL118),'Ranking Mask'!AL47,AL118))</f>
        <v>12</v>
      </c>
      <c r="AN118" s="9" t="str">
        <f>IF( AND(ISNUMBER(AN47),ISNUMBER(AO47)),  AVERAGE(AN47:AO47), AN47 )</f>
        <v>NA</v>
      </c>
      <c r="AO118" s="15" t="str">
        <f>IF(ISNUMBER(AN118*'Ranking Mask'!AN47),COUNTIFS('Ranking Mask'!AN$4:AN$70,"&gt;0",AN$75:AN$141,"&gt;"&amp;AN118)+1,IF(ISNUMBER(AN118),'Ranking Mask'!AN47,AN118))</f>
        <v>NA</v>
      </c>
    </row>
    <row r="119" spans="1:41" x14ac:dyDescent="0.25">
      <c r="A119" s="17" t="str">
        <f>SEG!A48</f>
        <v>MU-CZ (2*)</v>
      </c>
      <c r="B119" s="8">
        <f>IF( AND(ISNUMBER(B48),ISNUMBER(C48)),  AVERAGE(B48:C48), B48 )</f>
        <v>3.9969999999999997E-3</v>
      </c>
      <c r="C119" s="14" t="str">
        <f>IF(ISNUMBER(B119*'Ranking Mask'!B48), COUNTIFS('Ranking Mask'!B$4:B$70, "&gt;0", B$75:B$141, "&gt;"&amp;B119)+1, IF(ISNUMBER(B119),'Ranking Mask'!B48,B119))</f>
        <v>-</v>
      </c>
      <c r="D119" s="9">
        <f>IF( AND(ISNUMBER(D48),ISNUMBER(E48)),  AVERAGE(D48:E48), D48 )</f>
        <v>2.9965E-3</v>
      </c>
      <c r="E119" s="15">
        <f>IF(ISNUMBER(D119*'Ranking Mask'!D48),COUNTIFS('Ranking Mask'!D$4:D$70,"&gt;0",D$75:D$141,"&gt;"&amp;D119)+1,IF(ISNUMBER(D119),'Ranking Mask'!D48,D119))</f>
        <v>9</v>
      </c>
      <c r="F119" s="8">
        <f>IF( AND(ISNUMBER(F48),ISNUMBER(G48)),  AVERAGE(F48:G48), F48 )</f>
        <v>8.740450000000001E-2</v>
      </c>
      <c r="G119" s="14" t="str">
        <f>IF(ISNUMBER(F119*'Ranking Mask'!F48), COUNTIFS('Ranking Mask'!F$4:F$70, "&gt;0", F$75:F$141, "&gt;"&amp;F119)+1, IF(ISNUMBER(F119),'Ranking Mask'!F48,F119))</f>
        <v>-</v>
      </c>
      <c r="H119" s="9" t="str">
        <f>IF( AND(ISNUMBER(H48),ISNUMBER(I48)),  AVERAGE(H48:I48), H48 )</f>
        <v>NA</v>
      </c>
      <c r="I119" s="15" t="str">
        <f>IF(ISNUMBER(H119*'Ranking Mask'!H48),COUNTIFS('Ranking Mask'!H$4:H$70,"&gt;0",H$75:H$141,"&gt;"&amp;H119)+1,IF(ISNUMBER(H119),'Ranking Mask'!H48,H119))</f>
        <v>NA</v>
      </c>
      <c r="J119" s="8">
        <f>IF( AND(ISNUMBER(J48),ISNUMBER(K48)),  AVERAGE(J48:K48), J48 )</f>
        <v>0</v>
      </c>
      <c r="K119" s="14">
        <f>IF(ISNUMBER(J119*'Ranking Mask'!J48), COUNTIFS('Ranking Mask'!J$4:J$70, "&gt;0", J$75:J$141, "&gt;"&amp;J119)+1, IF(ISNUMBER(J119),'Ranking Mask'!J48,J119))</f>
        <v>27</v>
      </c>
      <c r="L119" s="9">
        <f>IF( AND(ISNUMBER(L48),ISNUMBER(M48)),  AVERAGE(L48:M48), L48 )</f>
        <v>1</v>
      </c>
      <c r="M119" s="15">
        <f>IF(ISNUMBER(L119*'Ranking Mask'!L48),COUNTIFS('Ranking Mask'!L$4:L$70,"&gt;0",L$75:L$141,"&gt;"&amp;L119)+1,IF(ISNUMBER(L119),'Ranking Mask'!L48,L119))</f>
        <v>1</v>
      </c>
      <c r="N119" s="8">
        <f>IF( AND(ISNUMBER(N48),ISNUMBER(O48)),  AVERAGE(N48:O48), N48 )</f>
        <v>0.2003365</v>
      </c>
      <c r="O119" s="14">
        <f>IF(ISNUMBER(N119*'Ranking Mask'!N48), COUNTIFS('Ranking Mask'!N$4:N$70, "&gt;0", N$75:N$141, "&gt;"&amp;N119)+1, IF(ISNUMBER(N119),'Ranking Mask'!N48,N119))</f>
        <v>11</v>
      </c>
      <c r="P119" s="9">
        <f>IF( AND(ISNUMBER(P48),ISNUMBER(Q48)),  AVERAGE(P48:Q48), P48 )</f>
        <v>0.15518399999999999</v>
      </c>
      <c r="Q119" s="15">
        <f>IF(ISNUMBER(P119*'Ranking Mask'!P48),COUNTIFS('Ranking Mask'!P$4:P$70,"&gt;0",P$75:P$141,"&gt;"&amp;P119)+1,IF(ISNUMBER(P119),'Ranking Mask'!P48,P119))</f>
        <v>9</v>
      </c>
      <c r="R119" s="8">
        <f>IF( AND(ISNUMBER(R48),ISNUMBER(S48)),  AVERAGE(R48:S48), R48 )</f>
        <v>0.123684</v>
      </c>
      <c r="S119" s="14">
        <f>IF(ISNUMBER(R119*'Ranking Mask'!R48), COUNTIFS('Ranking Mask'!R$4:R$70, "&gt;0", R$75:R$141, "&gt;"&amp;R119)+1, IF(ISNUMBER(R119),'Ranking Mask'!R48,R119))</f>
        <v>30</v>
      </c>
      <c r="T119" s="9">
        <f>IF( AND(ISNUMBER(T48),ISNUMBER(U48)),  AVERAGE(T48:U48), T48 )</f>
        <v>0.33762049999999999</v>
      </c>
      <c r="U119" s="15">
        <f>IF(ISNUMBER(T119*'Ranking Mask'!T48),COUNTIFS('Ranking Mask'!T$4:T$70,"&gt;0",T$75:T$141,"&gt;"&amp;T119)+1,IF(ISNUMBER(T119),'Ranking Mask'!T48,T119))</f>
        <v>17</v>
      </c>
      <c r="V119" s="8">
        <f>IF( AND(ISNUMBER(V48),ISNUMBER(W48)),  AVERAGE(V48:W48), V48 )</f>
        <v>7.6399999999999992E-4</v>
      </c>
      <c r="W119" s="14">
        <f>IF(ISNUMBER(V119*'Ranking Mask'!V48), COUNTIFS('Ranking Mask'!V$4:V$70, "&gt;0", V$75:V$141, "&gt;"&amp;V119)+1, IF(ISNUMBER(V119),'Ranking Mask'!V48,V119))</f>
        <v>16</v>
      </c>
      <c r="X119" s="9">
        <f>IF( AND(ISNUMBER(X48),ISNUMBER(Y48)),  AVERAGE(X48:Y48), X48 )</f>
        <v>1.0989000000000001E-2</v>
      </c>
      <c r="Y119" s="15">
        <f>IF(ISNUMBER(X119*'Ranking Mask'!X48),COUNTIFS('Ranking Mask'!X$4:X$70,"&gt;0",X$75:X$141,"&gt;"&amp;X119)+1,IF(ISNUMBER(X119),'Ranking Mask'!X48,X119))</f>
        <v>17</v>
      </c>
      <c r="Z119" s="8" t="str">
        <f>IF( AND(ISNUMBER(Z48),ISNUMBER(AA48)),  AVERAGE(Z48:AA48), Z48 )</f>
        <v>NA</v>
      </c>
      <c r="AA119" s="14" t="str">
        <f>IF(ISNUMBER(Z119*'Ranking Mask'!Z48), COUNTIFS('Ranking Mask'!Z$4:Z$70, "&gt;0", Z$75:Z$141, "&gt;"&amp;Z119)+1, IF(ISNUMBER(Z119),'Ranking Mask'!Z48,Z119))</f>
        <v>NA</v>
      </c>
      <c r="AB119" s="9" t="str">
        <f>IF( AND(ISNUMBER(AB48),ISNUMBER(AC48)),  AVERAGE(AB48:AC48), AB48 )</f>
        <v>NA</v>
      </c>
      <c r="AC119" s="15" t="str">
        <f>IF(ISNUMBER(AB119*'Ranking Mask'!AB48),COUNTIFS('Ranking Mask'!AB$4:AB$70,"&gt;0",AB$75:AB$141,"&gt;"&amp;AB119)+1,IF(ISNUMBER(AB119),'Ranking Mask'!AB48,AB119))</f>
        <v>NA</v>
      </c>
      <c r="AD119" s="8" t="str">
        <f>IF( AND(ISNUMBER(AD48),ISNUMBER(AE48)),  AVERAGE(AD48:AE48), AD48 )</f>
        <v>NA</v>
      </c>
      <c r="AE119" s="14" t="str">
        <f>IF(ISNUMBER(AD119*'Ranking Mask'!AD48), COUNTIFS('Ranking Mask'!AD$4:AD$70, "&gt;0", AD$75:AD$141, "&gt;"&amp;AD119)+1, IF(ISNUMBER(AD119),'Ranking Mask'!AD48,AD119))</f>
        <v>NA</v>
      </c>
      <c r="AF119" s="9">
        <f>IF( AND(ISNUMBER(AF48),ISNUMBER(AG48)),  AVERAGE(AF48:AG48), AF48 )</f>
        <v>8.5850499999999996E-2</v>
      </c>
      <c r="AG119" s="15">
        <f>IF(ISNUMBER(AF119*'Ranking Mask'!AF48),COUNTIFS('Ranking Mask'!AF$4:AF$70,"&gt;0",AF$75:AF$141,"&gt;"&amp;AF119)+1,IF(ISNUMBER(AF119),'Ranking Mask'!AF48,AF119))</f>
        <v>23</v>
      </c>
      <c r="AH119" s="8">
        <f>IF( AND(ISNUMBER(AH48),ISNUMBER(AI48)),  AVERAGE(AH48:AI48), AH48 )</f>
        <v>5.3816000000000003E-2</v>
      </c>
      <c r="AI119" s="14" t="str">
        <f>IF(ISNUMBER(AH119*'Ranking Mask'!AH48), COUNTIFS('Ranking Mask'!AH$4:AH$70, "&gt;0", AH$75:AH$141, "&gt;"&amp;AH119)+1, IF(ISNUMBER(AH119),'Ranking Mask'!AH48,AH119))</f>
        <v>-</v>
      </c>
      <c r="AJ119" s="9" t="str">
        <f>IF( AND(ISNUMBER(AJ48),ISNUMBER(AK48)),  AVERAGE(AJ48:AK48), AJ48 )</f>
        <v>NA</v>
      </c>
      <c r="AK119" s="15" t="str">
        <f>IF(ISNUMBER(AJ119*'Ranking Mask'!AJ48),COUNTIFS('Ranking Mask'!AJ$4:AJ$70,"&gt;0",AJ$75:AJ$141,"&gt;"&amp;AJ119)+1,IF(ISNUMBER(AJ119),'Ranking Mask'!AJ48,AJ119))</f>
        <v>NA</v>
      </c>
      <c r="AL119" s="8" t="str">
        <f>IF( AND(ISNUMBER(AL48),ISNUMBER(AM48)),  AVERAGE(AL48:AM48), AL48 )</f>
        <v>NA</v>
      </c>
      <c r="AM119" s="14" t="str">
        <f>IF(ISNUMBER(AL119*'Ranking Mask'!AL48), COUNTIFS('Ranking Mask'!AL$4:AL$70, "&gt;0", AL$75:AL$141, "&gt;"&amp;AL119)+1, IF(ISNUMBER(AL119),'Ranking Mask'!AL48,AL119))</f>
        <v>NA</v>
      </c>
      <c r="AN119" s="9" t="str">
        <f>IF( AND(ISNUMBER(AN48),ISNUMBER(AO48)),  AVERAGE(AN48:AO48), AN48 )</f>
        <v>NA</v>
      </c>
      <c r="AO119" s="15" t="str">
        <f>IF(ISNUMBER(AN119*'Ranking Mask'!AN48),COUNTIFS('Ranking Mask'!AN$4:AN$70,"&gt;0",AN$75:AN$141,"&gt;"&amp;AN119)+1,IF(ISNUMBER(AN119),'Ranking Mask'!AN48,AN119))</f>
        <v>NA</v>
      </c>
    </row>
    <row r="120" spans="1:41" x14ac:dyDescent="0.25">
      <c r="A120" s="17" t="str">
        <f>SEG!A49</f>
        <v>MU-CZ (4)</v>
      </c>
      <c r="B120" s="8" t="str">
        <f>IF( AND(ISNUMBER(B49),ISNUMBER(C49)),  AVERAGE(B49:C49), B49 )</f>
        <v>NA</v>
      </c>
      <c r="C120" s="14" t="str">
        <f>IF(ISNUMBER(B120*'Ranking Mask'!B49), COUNTIFS('Ranking Mask'!B$4:B$70, "&gt;0", B$75:B$141, "&gt;"&amp;B120)+1, IF(ISNUMBER(B120),'Ranking Mask'!B49,B120))</f>
        <v>NA</v>
      </c>
      <c r="D120" s="9" t="str">
        <f>IF( AND(ISNUMBER(D49),ISNUMBER(E49)),  AVERAGE(D49:E49), D49 )</f>
        <v>NA</v>
      </c>
      <c r="E120" s="15" t="str">
        <f>IF(ISNUMBER(D120*'Ranking Mask'!D49),COUNTIFS('Ranking Mask'!D$4:D$70,"&gt;0",D$75:D$141,"&gt;"&amp;D120)+1,IF(ISNUMBER(D120),'Ranking Mask'!D49,D120))</f>
        <v>NA</v>
      </c>
      <c r="F120" s="8" t="str">
        <f>IF( AND(ISNUMBER(F49),ISNUMBER(G49)),  AVERAGE(F49:G49), F49 )</f>
        <v>NA</v>
      </c>
      <c r="G120" s="14" t="str">
        <f>IF(ISNUMBER(F120*'Ranking Mask'!F49), COUNTIFS('Ranking Mask'!F$4:F$70, "&gt;0", F$75:F$141, "&gt;"&amp;F120)+1, IF(ISNUMBER(F120),'Ranking Mask'!F49,F120))</f>
        <v>NA</v>
      </c>
      <c r="H120" s="9" t="str">
        <f>IF( AND(ISNUMBER(H49),ISNUMBER(I49)),  AVERAGE(H49:I49), H49 )</f>
        <v>NA</v>
      </c>
      <c r="I120" s="15" t="str">
        <f>IF(ISNUMBER(H120*'Ranking Mask'!H49),COUNTIFS('Ranking Mask'!H$4:H$70,"&gt;0",H$75:H$141,"&gt;"&amp;H120)+1,IF(ISNUMBER(H120),'Ranking Mask'!H49,H120))</f>
        <v>NA</v>
      </c>
      <c r="J120" s="8" t="str">
        <f>IF( AND(ISNUMBER(J49),ISNUMBER(K49)),  AVERAGE(J49:K49), J49 )</f>
        <v>NA</v>
      </c>
      <c r="K120" s="14" t="str">
        <f>IF(ISNUMBER(J120*'Ranking Mask'!J49), COUNTIFS('Ranking Mask'!J$4:J$70, "&gt;0", J$75:J$141, "&gt;"&amp;J120)+1, IF(ISNUMBER(J120),'Ranking Mask'!J49,J120))</f>
        <v>NA</v>
      </c>
      <c r="L120" s="9" t="str">
        <f>IF( AND(ISNUMBER(L49),ISNUMBER(M49)),  AVERAGE(L49:M49), L49 )</f>
        <v>NA</v>
      </c>
      <c r="M120" s="15" t="str">
        <f>IF(ISNUMBER(L120*'Ranking Mask'!L49),COUNTIFS('Ranking Mask'!L$4:L$70,"&gt;0",L$75:L$141,"&gt;"&amp;L120)+1,IF(ISNUMBER(L120),'Ranking Mask'!L49,L120))</f>
        <v>NA</v>
      </c>
      <c r="N120" s="8" t="str">
        <f>IF( AND(ISNUMBER(N49),ISNUMBER(O49)),  AVERAGE(N49:O49), N49 )</f>
        <v>NA</v>
      </c>
      <c r="O120" s="14" t="str">
        <f>IF(ISNUMBER(N120*'Ranking Mask'!N49), COUNTIFS('Ranking Mask'!N$4:N$70, "&gt;0", N$75:N$141, "&gt;"&amp;N120)+1, IF(ISNUMBER(N120),'Ranking Mask'!N49,N120))</f>
        <v>NA</v>
      </c>
      <c r="P120" s="9" t="str">
        <f>IF( AND(ISNUMBER(P49),ISNUMBER(Q49)),  AVERAGE(P49:Q49), P49 )</f>
        <v>NA</v>
      </c>
      <c r="Q120" s="15" t="str">
        <f>IF(ISNUMBER(P120*'Ranking Mask'!P49),COUNTIFS('Ranking Mask'!P$4:P$70,"&gt;0",P$75:P$141,"&gt;"&amp;P120)+1,IF(ISNUMBER(P120),'Ranking Mask'!P49,P120))</f>
        <v>NA</v>
      </c>
      <c r="R120" s="8">
        <f>IF( AND(ISNUMBER(R49),ISNUMBER(S49)),  AVERAGE(R49:S49), R49 )</f>
        <v>0.21315800000000001</v>
      </c>
      <c r="S120" s="14">
        <f>IF(ISNUMBER(R120*'Ranking Mask'!R49), COUNTIFS('Ranking Mask'!R$4:R$70, "&gt;0", R$75:R$141, "&gt;"&amp;R120)+1, IF(ISNUMBER(R120),'Ranking Mask'!R49,R120))</f>
        <v>18</v>
      </c>
      <c r="T120" s="9" t="str">
        <f>IF( AND(ISNUMBER(T49),ISNUMBER(U49)),  AVERAGE(T49:U49), T49 )</f>
        <v>NA</v>
      </c>
      <c r="U120" s="15" t="str">
        <f>IF(ISNUMBER(T120*'Ranking Mask'!T49),COUNTIFS('Ranking Mask'!T$4:T$70,"&gt;0",T$75:T$141,"&gt;"&amp;T120)+1,IF(ISNUMBER(T120),'Ranking Mask'!T49,T120))</f>
        <v>NA</v>
      </c>
      <c r="V120" s="8" t="str">
        <f>IF( AND(ISNUMBER(V49),ISNUMBER(W49)),  AVERAGE(V49:W49), V49 )</f>
        <v>NA</v>
      </c>
      <c r="W120" s="14" t="str">
        <f>IF(ISNUMBER(V120*'Ranking Mask'!V49), COUNTIFS('Ranking Mask'!V$4:V$70, "&gt;0", V$75:V$141, "&gt;"&amp;V120)+1, IF(ISNUMBER(V120),'Ranking Mask'!V49,V120))</f>
        <v>NA</v>
      </c>
      <c r="X120" s="9" t="str">
        <f>IF( AND(ISNUMBER(X49),ISNUMBER(Y49)),  AVERAGE(X49:Y49), X49 )</f>
        <v>NA</v>
      </c>
      <c r="Y120" s="15" t="str">
        <f>IF(ISNUMBER(X120*'Ranking Mask'!X49),COUNTIFS('Ranking Mask'!X$4:X$70,"&gt;0",X$75:X$141,"&gt;"&amp;X120)+1,IF(ISNUMBER(X120),'Ranking Mask'!X49,X120))</f>
        <v>NA</v>
      </c>
      <c r="Z120" s="8" t="str">
        <f>IF( AND(ISNUMBER(Z49),ISNUMBER(AA49)),  AVERAGE(Z49:AA49), Z49 )</f>
        <v>NA</v>
      </c>
      <c r="AA120" s="14" t="str">
        <f>IF(ISNUMBER(Z120*'Ranking Mask'!Z49), COUNTIFS('Ranking Mask'!Z$4:Z$70, "&gt;0", Z$75:Z$141, "&gt;"&amp;Z120)+1, IF(ISNUMBER(Z120),'Ranking Mask'!Z49,Z120))</f>
        <v>NA</v>
      </c>
      <c r="AB120" s="9" t="str">
        <f>IF( AND(ISNUMBER(AB49),ISNUMBER(AC49)),  AVERAGE(AB49:AC49), AB49 )</f>
        <v>NA</v>
      </c>
      <c r="AC120" s="15" t="str">
        <f>IF(ISNUMBER(AB120*'Ranking Mask'!AB49),COUNTIFS('Ranking Mask'!AB$4:AB$70,"&gt;0",AB$75:AB$141,"&gt;"&amp;AB120)+1,IF(ISNUMBER(AB120),'Ranking Mask'!AB49,AB120))</f>
        <v>NA</v>
      </c>
      <c r="AD120" s="8" t="str">
        <f>IF( AND(ISNUMBER(AD49),ISNUMBER(AE49)),  AVERAGE(AD49:AE49), AD49 )</f>
        <v>NA</v>
      </c>
      <c r="AE120" s="14" t="str">
        <f>IF(ISNUMBER(AD120*'Ranking Mask'!AD49), COUNTIFS('Ranking Mask'!AD$4:AD$70, "&gt;0", AD$75:AD$141, "&gt;"&amp;AD120)+1, IF(ISNUMBER(AD120),'Ranking Mask'!AD49,AD120))</f>
        <v>NA</v>
      </c>
      <c r="AF120" s="9" t="str">
        <f>IF( AND(ISNUMBER(AF49),ISNUMBER(AG49)),  AVERAGE(AF49:AG49), AF49 )</f>
        <v>NA</v>
      </c>
      <c r="AG120" s="15" t="str">
        <f>IF(ISNUMBER(AF120*'Ranking Mask'!AF49),COUNTIFS('Ranking Mask'!AF$4:AF$70,"&gt;0",AF$75:AF$141,"&gt;"&amp;AF120)+1,IF(ISNUMBER(AF120),'Ranking Mask'!AF49,AF120))</f>
        <v>NA</v>
      </c>
      <c r="AH120" s="8" t="str">
        <f>IF( AND(ISNUMBER(AH49),ISNUMBER(AI49)),  AVERAGE(AH49:AI49), AH49 )</f>
        <v>NA</v>
      </c>
      <c r="AI120" s="14" t="str">
        <f>IF(ISNUMBER(AH120*'Ranking Mask'!AH49), COUNTIFS('Ranking Mask'!AH$4:AH$70, "&gt;0", AH$75:AH$141, "&gt;"&amp;AH120)+1, IF(ISNUMBER(AH120),'Ranking Mask'!AH49,AH120))</f>
        <v>NA</v>
      </c>
      <c r="AJ120" s="9" t="str">
        <f>IF( AND(ISNUMBER(AJ49),ISNUMBER(AK49)),  AVERAGE(AJ49:AK49), AJ49 )</f>
        <v>NA</v>
      </c>
      <c r="AK120" s="15" t="str">
        <f>IF(ISNUMBER(AJ120*'Ranking Mask'!AJ49),COUNTIFS('Ranking Mask'!AJ$4:AJ$70,"&gt;0",AJ$75:AJ$141,"&gt;"&amp;AJ120)+1,IF(ISNUMBER(AJ120),'Ranking Mask'!AJ49,AJ120))</f>
        <v>NA</v>
      </c>
      <c r="AL120" s="8" t="str">
        <f>IF( AND(ISNUMBER(AL49),ISNUMBER(AM49)),  AVERAGE(AL49:AM49), AL49 )</f>
        <v>NA</v>
      </c>
      <c r="AM120" s="14" t="str">
        <f>IF(ISNUMBER(AL120*'Ranking Mask'!AL49), COUNTIFS('Ranking Mask'!AL$4:AL$70, "&gt;0", AL$75:AL$141, "&gt;"&amp;AL120)+1, IF(ISNUMBER(AL120),'Ranking Mask'!AL49,AL120))</f>
        <v>NA</v>
      </c>
      <c r="AN120" s="9" t="str">
        <f>IF( AND(ISNUMBER(AN49),ISNUMBER(AO49)),  AVERAGE(AN49:AO49), AN49 )</f>
        <v>NA</v>
      </c>
      <c r="AO120" s="15" t="str">
        <f>IF(ISNUMBER(AN120*'Ranking Mask'!AN49),COUNTIFS('Ranking Mask'!AN$4:AN$70,"&gt;0",AN$75:AN$141,"&gt;"&amp;AN120)+1,IF(ISNUMBER(AN120),'Ranking Mask'!AN49,AN120))</f>
        <v>NA</v>
      </c>
    </row>
    <row r="121" spans="1:41" x14ac:dyDescent="0.25">
      <c r="A121" s="17" t="str">
        <f>SEG!A50</f>
        <v>MU-US (1)</v>
      </c>
      <c r="B121" s="8" t="str">
        <f>IF( AND(ISNUMBER(B50),ISNUMBER(C50)),  AVERAGE(B50:C50), B50 )</f>
        <v>NA</v>
      </c>
      <c r="C121" s="14" t="str">
        <f>IF(ISNUMBER(B121*'Ranking Mask'!B50), COUNTIFS('Ranking Mask'!B$4:B$70, "&gt;0", B$75:B$141, "&gt;"&amp;B121)+1, IF(ISNUMBER(B121),'Ranking Mask'!B50,B121))</f>
        <v>NA</v>
      </c>
      <c r="D121" s="9" t="str">
        <f>IF( AND(ISNUMBER(D50),ISNUMBER(E50)),  AVERAGE(D50:E50), D50 )</f>
        <v>NA</v>
      </c>
      <c r="E121" s="15" t="str">
        <f>IF(ISNUMBER(D121*'Ranking Mask'!D50),COUNTIFS('Ranking Mask'!D$4:D$70,"&gt;0",D$75:D$141,"&gt;"&amp;D121)+1,IF(ISNUMBER(D121),'Ranking Mask'!D50,D121))</f>
        <v>NA</v>
      </c>
      <c r="F121" s="8" t="str">
        <f>IF( AND(ISNUMBER(F50),ISNUMBER(G50)),  AVERAGE(F50:G50), F50 )</f>
        <v>NA</v>
      </c>
      <c r="G121" s="14" t="str">
        <f>IF(ISNUMBER(F121*'Ranking Mask'!F50), COUNTIFS('Ranking Mask'!F$4:F$70, "&gt;0", F$75:F$141, "&gt;"&amp;F121)+1, IF(ISNUMBER(F121),'Ranking Mask'!F50,F121))</f>
        <v>NA</v>
      </c>
      <c r="H121" s="9" t="str">
        <f>IF( AND(ISNUMBER(H50),ISNUMBER(I50)),  AVERAGE(H50:I50), H50 )</f>
        <v>NA</v>
      </c>
      <c r="I121" s="15" t="str">
        <f>IF(ISNUMBER(H121*'Ranking Mask'!H50),COUNTIFS('Ranking Mask'!H$4:H$70,"&gt;0",H$75:H$141,"&gt;"&amp;H121)+1,IF(ISNUMBER(H121),'Ranking Mask'!H50,H121))</f>
        <v>NA</v>
      </c>
      <c r="J121" s="8">
        <f>IF( AND(ISNUMBER(J50),ISNUMBER(K50)),  AVERAGE(J50:K50), J50 )</f>
        <v>2.4315E-2</v>
      </c>
      <c r="K121" s="14">
        <f>IF(ISNUMBER(J121*'Ranking Mask'!J50), COUNTIFS('Ranking Mask'!J$4:J$70, "&gt;0", J$75:J$141, "&gt;"&amp;J121)+1, IF(ISNUMBER(J121),'Ranking Mask'!J50,J121))</f>
        <v>16</v>
      </c>
      <c r="L121" s="9">
        <f>IF( AND(ISNUMBER(L50),ISNUMBER(M50)),  AVERAGE(L50:M50), L50 )</f>
        <v>1</v>
      </c>
      <c r="M121" s="15">
        <f>IF(ISNUMBER(L121*'Ranking Mask'!L50),COUNTIFS('Ranking Mask'!L$4:L$70,"&gt;0",L$75:L$141,"&gt;"&amp;L121)+1,IF(ISNUMBER(L121),'Ranking Mask'!L50,L121))</f>
        <v>1</v>
      </c>
      <c r="N121" s="8" t="str">
        <f>IF( AND(ISNUMBER(N50),ISNUMBER(O50)),  AVERAGE(N50:O50), N50 )</f>
        <v>NA</v>
      </c>
      <c r="O121" s="14" t="str">
        <f>IF(ISNUMBER(N121*'Ranking Mask'!N50), COUNTIFS('Ranking Mask'!N$4:N$70, "&gt;0", N$75:N$141, "&gt;"&amp;N121)+1, IF(ISNUMBER(N121),'Ranking Mask'!N50,N121))</f>
        <v>NA</v>
      </c>
      <c r="P121" s="9" t="str">
        <f>IF( AND(ISNUMBER(P50),ISNUMBER(Q50)),  AVERAGE(P50:Q50), P50 )</f>
        <v>NA</v>
      </c>
      <c r="Q121" s="15" t="str">
        <f>IF(ISNUMBER(P121*'Ranking Mask'!P50),COUNTIFS('Ranking Mask'!P$4:P$70,"&gt;0",P$75:P$141,"&gt;"&amp;P121)+1,IF(ISNUMBER(P121),'Ranking Mask'!P50,P121))</f>
        <v>NA</v>
      </c>
      <c r="R121" s="8">
        <f>IF( AND(ISNUMBER(R50),ISNUMBER(S50)),  AVERAGE(R50:S50), R50 )</f>
        <v>0.117371</v>
      </c>
      <c r="S121" s="14">
        <f>IF(ISNUMBER(R121*'Ranking Mask'!R50), COUNTIFS('Ranking Mask'!R$4:R$70, "&gt;0", R$75:R$141, "&gt;"&amp;R121)+1, IF(ISNUMBER(R121),'Ranking Mask'!R50,R121))</f>
        <v>31</v>
      </c>
      <c r="T121" s="9">
        <f>IF( AND(ISNUMBER(T50),ISNUMBER(U50)),  AVERAGE(T50:U50), T50 )</f>
        <v>0.1098225</v>
      </c>
      <c r="U121" s="15">
        <f>IF(ISNUMBER(T121*'Ranking Mask'!T50),COUNTIFS('Ranking Mask'!T$4:T$70,"&gt;0",T$75:T$141,"&gt;"&amp;T121)+1,IF(ISNUMBER(T121),'Ranking Mask'!T50,T121))</f>
        <v>38</v>
      </c>
      <c r="V121" s="8" t="str">
        <f>IF( AND(ISNUMBER(V50),ISNUMBER(W50)),  AVERAGE(V50:W50), V50 )</f>
        <v>NA</v>
      </c>
      <c r="W121" s="14" t="str">
        <f>IF(ISNUMBER(V121*'Ranking Mask'!V50), COUNTIFS('Ranking Mask'!V$4:V$70, "&gt;0", V$75:V$141, "&gt;"&amp;V121)+1, IF(ISNUMBER(V121),'Ranking Mask'!V50,V121))</f>
        <v>NA</v>
      </c>
      <c r="X121" s="9" t="str">
        <f>IF( AND(ISNUMBER(X50),ISNUMBER(Y50)),  AVERAGE(X50:Y50), X50 )</f>
        <v>NA</v>
      </c>
      <c r="Y121" s="15" t="str">
        <f>IF(ISNUMBER(X121*'Ranking Mask'!X50),COUNTIFS('Ranking Mask'!X$4:X$70,"&gt;0",X$75:X$141,"&gt;"&amp;X121)+1,IF(ISNUMBER(X121),'Ranking Mask'!X50,X121))</f>
        <v>NA</v>
      </c>
      <c r="Z121" s="8" t="str">
        <f>IF( AND(ISNUMBER(Z50),ISNUMBER(AA50)),  AVERAGE(Z50:AA50), Z50 )</f>
        <v>NA</v>
      </c>
      <c r="AA121" s="14" t="str">
        <f>IF(ISNUMBER(Z121*'Ranking Mask'!Z50), COUNTIFS('Ranking Mask'!Z$4:Z$70, "&gt;0", Z$75:Z$141, "&gt;"&amp;Z121)+1, IF(ISNUMBER(Z121),'Ranking Mask'!Z50,Z121))</f>
        <v>NA</v>
      </c>
      <c r="AB121" s="9" t="str">
        <f>IF( AND(ISNUMBER(AB50),ISNUMBER(AC50)),  AVERAGE(AB50:AC50), AB50 )</f>
        <v>NA</v>
      </c>
      <c r="AC121" s="15" t="str">
        <f>IF(ISNUMBER(AB121*'Ranking Mask'!AB50),COUNTIFS('Ranking Mask'!AB$4:AB$70,"&gt;0",AB$75:AB$141,"&gt;"&amp;AB121)+1,IF(ISNUMBER(AB121),'Ranking Mask'!AB50,AB121))</f>
        <v>NA</v>
      </c>
      <c r="AD121" s="8" t="str">
        <f>IF( AND(ISNUMBER(AD50),ISNUMBER(AE50)),  AVERAGE(AD50:AE50), AD50 )</f>
        <v>NA</v>
      </c>
      <c r="AE121" s="14" t="str">
        <f>IF(ISNUMBER(AD121*'Ranking Mask'!AD50), COUNTIFS('Ranking Mask'!AD$4:AD$70, "&gt;0", AD$75:AD$141, "&gt;"&amp;AD121)+1, IF(ISNUMBER(AD121),'Ranking Mask'!AD50,AD121))</f>
        <v>NA</v>
      </c>
      <c r="AF121" s="9">
        <f>IF( AND(ISNUMBER(AF50),ISNUMBER(AG50)),  AVERAGE(AF50:AG50), AF50 )</f>
        <v>9.6773999999999999E-2</v>
      </c>
      <c r="AG121" s="15">
        <f>IF(ISNUMBER(AF121*'Ranking Mask'!AF50),COUNTIFS('Ranking Mask'!AF$4:AF$70,"&gt;0",AF$75:AF$141,"&gt;"&amp;AF121)+1,IF(ISNUMBER(AF121),'Ranking Mask'!AF50,AF121))</f>
        <v>22</v>
      </c>
      <c r="AH121" s="8">
        <f>IF( AND(ISNUMBER(AH50),ISNUMBER(AI50)),  AVERAGE(AH50:AI50), AH50 )</f>
        <v>1.9794999999999999E-3</v>
      </c>
      <c r="AI121" s="14">
        <f>IF(ISNUMBER(AH121*'Ranking Mask'!AH50), COUNTIFS('Ranking Mask'!AH$4:AH$70, "&gt;0", AH$75:AH$141, "&gt;"&amp;AH121)+1, IF(ISNUMBER(AH121),'Ranking Mask'!AH50,AH121))</f>
        <v>25</v>
      </c>
      <c r="AJ121" s="9">
        <f>IF( AND(ISNUMBER(AJ50),ISNUMBER(AK50)),  AVERAGE(AJ50:AK50), AJ50 )</f>
        <v>1</v>
      </c>
      <c r="AK121" s="15">
        <f>IF(ISNUMBER(AJ121*'Ranking Mask'!AJ50),COUNTIFS('Ranking Mask'!AJ$4:AJ$70,"&gt;0",AJ$75:AJ$141,"&gt;"&amp;AJ121)+1,IF(ISNUMBER(AJ121),'Ranking Mask'!AJ50,AJ121))</f>
        <v>1</v>
      </c>
      <c r="AL121" s="8">
        <f>IF( AND(ISNUMBER(AL50),ISNUMBER(AM50)),  AVERAGE(AL50:AM50), AL50 )</f>
        <v>8.1682499999999991E-2</v>
      </c>
      <c r="AM121" s="14">
        <f>IF(ISNUMBER(AL121*'Ranking Mask'!AL50), COUNTIFS('Ranking Mask'!AL$4:AL$70, "&gt;0", AL$75:AL$141, "&gt;"&amp;AL121)+1, IF(ISNUMBER(AL121),'Ranking Mask'!AL50,AL121))</f>
        <v>29</v>
      </c>
      <c r="AN121" s="9" t="str">
        <f>IF( AND(ISNUMBER(AN50),ISNUMBER(AO50)),  AVERAGE(AN50:AO50), AN50 )</f>
        <v>NA</v>
      </c>
      <c r="AO121" s="15" t="str">
        <f>IF(ISNUMBER(AN121*'Ranking Mask'!AN50),COUNTIFS('Ranking Mask'!AN$4:AN$70,"&gt;0",AN$75:AN$141,"&gt;"&amp;AN121)+1,IF(ISNUMBER(AN121),'Ranking Mask'!AN50,AN121))</f>
        <v>NA</v>
      </c>
    </row>
    <row r="122" spans="1:41" x14ac:dyDescent="0.25">
      <c r="A122" s="17" t="str">
        <f>SEG!A51</f>
        <v>MU-US (2)</v>
      </c>
      <c r="B122" s="8">
        <f>IF( AND(ISNUMBER(B51),ISNUMBER(C51)),  AVERAGE(B51:C51), B51 )</f>
        <v>7.695E-4</v>
      </c>
      <c r="C122" s="14">
        <f>IF(ISNUMBER(B122*'Ranking Mask'!B51), COUNTIFS('Ranking Mask'!B$4:B$70, "&gt;0", B$75:B$141, "&gt;"&amp;B122)+1, IF(ISNUMBER(B122),'Ranking Mask'!B51,B122))</f>
        <v>12</v>
      </c>
      <c r="D122" s="9">
        <f>IF( AND(ISNUMBER(D51),ISNUMBER(E51)),  AVERAGE(D51:E51), D51 )</f>
        <v>2.3E-3</v>
      </c>
      <c r="E122" s="15">
        <f>IF(ISNUMBER(D122*'Ranking Mask'!D51),COUNTIFS('Ranking Mask'!D$4:D$70,"&gt;0",D$75:D$141,"&gt;"&amp;D122)+1,IF(ISNUMBER(D122),'Ranking Mask'!D51,D122))</f>
        <v>10</v>
      </c>
      <c r="F122" s="8">
        <f>IF( AND(ISNUMBER(F51),ISNUMBER(G51)),  AVERAGE(F51:G51), F51 )</f>
        <v>2.0202000000000001E-2</v>
      </c>
      <c r="G122" s="14">
        <f>IF(ISNUMBER(F122*'Ranking Mask'!F51), COUNTIFS('Ranking Mask'!F$4:F$70, "&gt;0", F$75:F$141, "&gt;"&amp;F122)+1, IF(ISNUMBER(F122),'Ranking Mask'!F51,F122))</f>
        <v>11</v>
      </c>
      <c r="H122" s="9" t="str">
        <f>IF( AND(ISNUMBER(H51),ISNUMBER(I51)),  AVERAGE(H51:I51), H51 )</f>
        <v>NA</v>
      </c>
      <c r="I122" s="15" t="str">
        <f>IF(ISNUMBER(H122*'Ranking Mask'!H51),COUNTIFS('Ranking Mask'!H$4:H$70,"&gt;0",H$75:H$141,"&gt;"&amp;H122)+1,IF(ISNUMBER(H122),'Ranking Mask'!H51,H122))</f>
        <v>NA</v>
      </c>
      <c r="J122" s="8">
        <f>IF( AND(ISNUMBER(J51),ISNUMBER(K51)),  AVERAGE(J51:K51), J51 )</f>
        <v>1.2154E-2</v>
      </c>
      <c r="K122" s="14">
        <f>IF(ISNUMBER(J122*'Ranking Mask'!J51), COUNTIFS('Ranking Mask'!J$4:J$70, "&gt;0", J$75:J$141, "&gt;"&amp;J122)+1, IF(ISNUMBER(J122),'Ranking Mask'!J51,J122))</f>
        <v>21</v>
      </c>
      <c r="L122" s="9" t="str">
        <f>IF( AND(ISNUMBER(L51),ISNUMBER(M51)),  AVERAGE(L51:M51), L51 )</f>
        <v>NA</v>
      </c>
      <c r="M122" s="15" t="str">
        <f>IF(ISNUMBER(L122*'Ranking Mask'!L51),COUNTIFS('Ranking Mask'!L$4:L$70,"&gt;0",L$75:L$141,"&gt;"&amp;L122)+1,IF(ISNUMBER(L122),'Ranking Mask'!L51,L122))</f>
        <v>NA</v>
      </c>
      <c r="N122" s="8" t="str">
        <f>IF( AND(ISNUMBER(N51),ISNUMBER(O51)),  AVERAGE(N51:O51), N51 )</f>
        <v>NA</v>
      </c>
      <c r="O122" s="14" t="str">
        <f>IF(ISNUMBER(N122*'Ranking Mask'!N51), COUNTIFS('Ranking Mask'!N$4:N$70, "&gt;0", N$75:N$141, "&gt;"&amp;N122)+1, IF(ISNUMBER(N122),'Ranking Mask'!N51,N122))</f>
        <v>NA</v>
      </c>
      <c r="P122" s="9" t="str">
        <f>IF( AND(ISNUMBER(P51),ISNUMBER(Q51)),  AVERAGE(P51:Q51), P51 )</f>
        <v>NA</v>
      </c>
      <c r="Q122" s="15" t="str">
        <f>IF(ISNUMBER(P122*'Ranking Mask'!P51),COUNTIFS('Ranking Mask'!P$4:P$70,"&gt;0",P$75:P$141,"&gt;"&amp;P122)+1,IF(ISNUMBER(P122),'Ranking Mask'!P51,P122))</f>
        <v>NA</v>
      </c>
      <c r="R122" s="8">
        <f>IF( AND(ISNUMBER(R51),ISNUMBER(S51)),  AVERAGE(R51:S51), R51 )</f>
        <v>0.20808450000000001</v>
      </c>
      <c r="S122" s="14">
        <f>IF(ISNUMBER(R122*'Ranking Mask'!R51), COUNTIFS('Ranking Mask'!R$4:R$70, "&gt;0", R$75:R$141, "&gt;"&amp;R122)+1, IF(ISNUMBER(R122),'Ranking Mask'!R51,R122))</f>
        <v>19</v>
      </c>
      <c r="T122" s="9">
        <f>IF( AND(ISNUMBER(T51),ISNUMBER(U51)),  AVERAGE(T51:U51), T51 )</f>
        <v>0.19212750000000001</v>
      </c>
      <c r="U122" s="15">
        <f>IF(ISNUMBER(T122*'Ranking Mask'!T51),COUNTIFS('Ranking Mask'!T$4:T$70,"&gt;0",T$75:T$141,"&gt;"&amp;T122)+1,IF(ISNUMBER(T122),'Ranking Mask'!T51,T122))</f>
        <v>36</v>
      </c>
      <c r="V122" s="8" t="str">
        <f>IF( AND(ISNUMBER(V51),ISNUMBER(W51)),  AVERAGE(V51:W51), V51 )</f>
        <v>NA</v>
      </c>
      <c r="W122" s="14" t="str">
        <f>IF(ISNUMBER(V122*'Ranking Mask'!V51), COUNTIFS('Ranking Mask'!V$4:V$70, "&gt;0", V$75:V$141, "&gt;"&amp;V122)+1, IF(ISNUMBER(V122),'Ranking Mask'!V51,V122))</f>
        <v>NA</v>
      </c>
      <c r="X122" s="9" t="str">
        <f>IF( AND(ISNUMBER(X51),ISNUMBER(Y51)),  AVERAGE(X51:Y51), X51 )</f>
        <v>NA</v>
      </c>
      <c r="Y122" s="15" t="str">
        <f>IF(ISNUMBER(X122*'Ranking Mask'!X51),COUNTIFS('Ranking Mask'!X$4:X$70,"&gt;0",X$75:X$141,"&gt;"&amp;X122)+1,IF(ISNUMBER(X122),'Ranking Mask'!X51,X122))</f>
        <v>NA</v>
      </c>
      <c r="Z122" s="8" t="str">
        <f>IF( AND(ISNUMBER(Z51),ISNUMBER(AA51)),  AVERAGE(Z51:AA51), Z51 )</f>
        <v>NA</v>
      </c>
      <c r="AA122" s="14" t="str">
        <f>IF(ISNUMBER(Z122*'Ranking Mask'!Z51), COUNTIFS('Ranking Mask'!Z$4:Z$70, "&gt;0", Z$75:Z$141, "&gt;"&amp;Z122)+1, IF(ISNUMBER(Z122),'Ranking Mask'!Z51,Z122))</f>
        <v>NA</v>
      </c>
      <c r="AB122" s="9" t="str">
        <f>IF( AND(ISNUMBER(AB51),ISNUMBER(AC51)),  AVERAGE(AB51:AC51), AB51 )</f>
        <v>NA</v>
      </c>
      <c r="AC122" s="15" t="str">
        <f>IF(ISNUMBER(AB122*'Ranking Mask'!AB51),COUNTIFS('Ranking Mask'!AB$4:AB$70,"&gt;0",AB$75:AB$141,"&gt;"&amp;AB122)+1,IF(ISNUMBER(AB122),'Ranking Mask'!AB51,AB122))</f>
        <v>NA</v>
      </c>
      <c r="AD122" s="8" t="str">
        <f>IF( AND(ISNUMBER(AD51),ISNUMBER(AE51)),  AVERAGE(AD51:AE51), AD51 )</f>
        <v>NA</v>
      </c>
      <c r="AE122" s="14" t="str">
        <f>IF(ISNUMBER(AD122*'Ranking Mask'!AD51), COUNTIFS('Ranking Mask'!AD$4:AD$70, "&gt;0", AD$75:AD$141, "&gt;"&amp;AD122)+1, IF(ISNUMBER(AD122),'Ranking Mask'!AD51,AD122))</f>
        <v>NA</v>
      </c>
      <c r="AF122" s="9">
        <f>IF( AND(ISNUMBER(AF51),ISNUMBER(AG51)),  AVERAGE(AF51:AG51), AF51 )</f>
        <v>0.46052650000000001</v>
      </c>
      <c r="AG122" s="15">
        <f>IF(ISNUMBER(AF122*'Ranking Mask'!AF51),COUNTIFS('Ranking Mask'!AF$4:AF$70,"&gt;0",AF$75:AF$141,"&gt;"&amp;AF122)+1,IF(ISNUMBER(AF122),'Ranking Mask'!AF51,AF122))</f>
        <v>5</v>
      </c>
      <c r="AH122" s="8">
        <f>IF( AND(ISNUMBER(AH51),ISNUMBER(AI51)),  AVERAGE(AH51:AI51), AH51 )</f>
        <v>3.8941499999999997E-2</v>
      </c>
      <c r="AI122" s="14">
        <f>IF(ISNUMBER(AH122*'Ranking Mask'!AH51), COUNTIFS('Ranking Mask'!AH$4:AH$70, "&gt;0", AH$75:AH$141, "&gt;"&amp;AH122)+1, IF(ISNUMBER(AH122),'Ranking Mask'!AH51,AH122))</f>
        <v>13</v>
      </c>
      <c r="AJ122" s="9" t="str">
        <f>IF( AND(ISNUMBER(AJ51),ISNUMBER(AK51)),  AVERAGE(AJ51:AK51), AJ51 )</f>
        <v>NA</v>
      </c>
      <c r="AK122" s="15" t="str">
        <f>IF(ISNUMBER(AJ122*'Ranking Mask'!AJ51),COUNTIFS('Ranking Mask'!AJ$4:AJ$70,"&gt;0",AJ$75:AJ$141,"&gt;"&amp;AJ122)+1,IF(ISNUMBER(AJ122),'Ranking Mask'!AJ51,AJ122))</f>
        <v>NA</v>
      </c>
      <c r="AL122" s="8" t="str">
        <f>IF( AND(ISNUMBER(AL51),ISNUMBER(AM51)),  AVERAGE(AL51:AM51), AL51 )</f>
        <v>NA</v>
      </c>
      <c r="AM122" s="14" t="str">
        <f>IF(ISNUMBER(AL122*'Ranking Mask'!AL51), COUNTIFS('Ranking Mask'!AL$4:AL$70, "&gt;0", AL$75:AL$141, "&gt;"&amp;AL122)+1, IF(ISNUMBER(AL122),'Ranking Mask'!AL51,AL122))</f>
        <v>NA</v>
      </c>
      <c r="AN122" s="9" t="str">
        <f>IF( AND(ISNUMBER(AN51),ISNUMBER(AO51)),  AVERAGE(AN51:AO51), AN51 )</f>
        <v>NA</v>
      </c>
      <c r="AO122" s="15" t="str">
        <f>IF(ISNUMBER(AN122*'Ranking Mask'!AN51),COUNTIFS('Ranking Mask'!AN$4:AN$70,"&gt;0",AN$75:AN$141,"&gt;"&amp;AN122)+1,IF(ISNUMBER(AN122),'Ranking Mask'!AN51,AN122))</f>
        <v>NA</v>
      </c>
    </row>
    <row r="123" spans="1:41" x14ac:dyDescent="0.25">
      <c r="A123" s="17" t="str">
        <f>SEG!A52</f>
        <v>MU-US (3)</v>
      </c>
      <c r="B123" s="8">
        <f>IF( AND(ISNUMBER(B52),ISNUMBER(C52)),  AVERAGE(B52:C52), B52 )</f>
        <v>4.6849999999999995E-4</v>
      </c>
      <c r="C123" s="14">
        <f>IF(ISNUMBER(B123*'Ranking Mask'!B52), COUNTIFS('Ranking Mask'!B$4:B$70, "&gt;0", B$75:B$141, "&gt;"&amp;B123)+1, IF(ISNUMBER(B123),'Ranking Mask'!B52,B123))</f>
        <v>14</v>
      </c>
      <c r="D123" s="9">
        <f>IF( AND(ISNUMBER(D52),ISNUMBER(E52)),  AVERAGE(D52:E52), D52 )</f>
        <v>1.152E-3</v>
      </c>
      <c r="E123" s="15">
        <f>IF(ISNUMBER(D123*'Ranking Mask'!D52),COUNTIFS('Ranking Mask'!D$4:D$70,"&gt;0",D$75:D$141,"&gt;"&amp;D123)+1,IF(ISNUMBER(D123),'Ranking Mask'!D52,D123))</f>
        <v>12</v>
      </c>
      <c r="F123" s="8">
        <f>IF( AND(ISNUMBER(F52),ISNUMBER(G52)),  AVERAGE(F52:G52), F52 )</f>
        <v>2.2753499999999999E-2</v>
      </c>
      <c r="G123" s="14">
        <f>IF(ISNUMBER(F123*'Ranking Mask'!F52), COUNTIFS('Ranking Mask'!F$4:F$70, "&gt;0", F$75:F$141, "&gt;"&amp;F123)+1, IF(ISNUMBER(F123),'Ranking Mask'!F52,F123))</f>
        <v>9</v>
      </c>
      <c r="H123" s="9" t="str">
        <f>IF( AND(ISNUMBER(H52),ISNUMBER(I52)),  AVERAGE(H52:I52), H52 )</f>
        <v>NA</v>
      </c>
      <c r="I123" s="15" t="str">
        <f>IF(ISNUMBER(H123*'Ranking Mask'!H52),COUNTIFS('Ranking Mask'!H$4:H$70,"&gt;0",H$75:H$141,"&gt;"&amp;H123)+1,IF(ISNUMBER(H123),'Ranking Mask'!H52,H123))</f>
        <v>NA</v>
      </c>
      <c r="J123" s="8">
        <f>IF( AND(ISNUMBER(J52),ISNUMBER(K52)),  AVERAGE(J52:K52), J52 )</f>
        <v>1.9047499999999998E-2</v>
      </c>
      <c r="K123" s="14">
        <f>IF(ISNUMBER(J123*'Ranking Mask'!J52), COUNTIFS('Ranking Mask'!J$4:J$70, "&gt;0", J$75:J$141, "&gt;"&amp;J123)+1, IF(ISNUMBER(J123),'Ranking Mask'!J52,J123))</f>
        <v>19</v>
      </c>
      <c r="L123" s="9" t="str">
        <f>IF( AND(ISNUMBER(L52),ISNUMBER(M52)),  AVERAGE(L52:M52), L52 )</f>
        <v>NA</v>
      </c>
      <c r="M123" s="15" t="str">
        <f>IF(ISNUMBER(L123*'Ranking Mask'!L52),COUNTIFS('Ranking Mask'!L$4:L$70,"&gt;0",L$75:L$141,"&gt;"&amp;L123)+1,IF(ISNUMBER(L123),'Ranking Mask'!L52,L123))</f>
        <v>NA</v>
      </c>
      <c r="N123" s="8" t="str">
        <f>IF( AND(ISNUMBER(N52),ISNUMBER(O52)),  AVERAGE(N52:O52), N52 )</f>
        <v>NA</v>
      </c>
      <c r="O123" s="14" t="str">
        <f>IF(ISNUMBER(N123*'Ranking Mask'!N52), COUNTIFS('Ranking Mask'!N$4:N$70, "&gt;0", N$75:N$141, "&gt;"&amp;N123)+1, IF(ISNUMBER(N123),'Ranking Mask'!N52,N123))</f>
        <v>NA</v>
      </c>
      <c r="P123" s="9" t="str">
        <f>IF( AND(ISNUMBER(P52),ISNUMBER(Q52)),  AVERAGE(P52:Q52), P52 )</f>
        <v>NA</v>
      </c>
      <c r="Q123" s="15" t="str">
        <f>IF(ISNUMBER(P123*'Ranking Mask'!P52),COUNTIFS('Ranking Mask'!P$4:P$70,"&gt;0",P$75:P$141,"&gt;"&amp;P123)+1,IF(ISNUMBER(P123),'Ranking Mask'!P52,P123))</f>
        <v>NA</v>
      </c>
      <c r="R123" s="8">
        <f>IF( AND(ISNUMBER(R52),ISNUMBER(S52)),  AVERAGE(R52:S52), R52 )</f>
        <v>0.16043099999999999</v>
      </c>
      <c r="S123" s="14">
        <f>IF(ISNUMBER(R123*'Ranking Mask'!R52), COUNTIFS('Ranking Mask'!R$4:R$70, "&gt;0", R$75:R$141, "&gt;"&amp;R123)+1, IF(ISNUMBER(R123),'Ranking Mask'!R52,R123))</f>
        <v>24</v>
      </c>
      <c r="T123" s="9">
        <f>IF( AND(ISNUMBER(T52),ISNUMBER(U52)),  AVERAGE(T52:U52), T52 )</f>
        <v>0.27121400000000001</v>
      </c>
      <c r="U123" s="15">
        <f>IF(ISNUMBER(T123*'Ranking Mask'!T52),COUNTIFS('Ranking Mask'!T$4:T$70,"&gt;0",T$75:T$141,"&gt;"&amp;T123)+1,IF(ISNUMBER(T123),'Ranking Mask'!T52,T123))</f>
        <v>21</v>
      </c>
      <c r="V123" s="8" t="str">
        <f>IF( AND(ISNUMBER(V52),ISNUMBER(W52)),  AVERAGE(V52:W52), V52 )</f>
        <v>NA</v>
      </c>
      <c r="W123" s="14" t="str">
        <f>IF(ISNUMBER(V123*'Ranking Mask'!V52), COUNTIFS('Ranking Mask'!V$4:V$70, "&gt;0", V$75:V$141, "&gt;"&amp;V123)+1, IF(ISNUMBER(V123),'Ranking Mask'!V52,V123))</f>
        <v>NA</v>
      </c>
      <c r="X123" s="9" t="str">
        <f>IF( AND(ISNUMBER(X52),ISNUMBER(Y52)),  AVERAGE(X52:Y52), X52 )</f>
        <v>NA</v>
      </c>
      <c r="Y123" s="15" t="str">
        <f>IF(ISNUMBER(X123*'Ranking Mask'!X52),COUNTIFS('Ranking Mask'!X$4:X$70,"&gt;0",X$75:X$141,"&gt;"&amp;X123)+1,IF(ISNUMBER(X123),'Ranking Mask'!X52,X123))</f>
        <v>NA</v>
      </c>
      <c r="Z123" s="8" t="str">
        <f>IF( AND(ISNUMBER(Z52),ISNUMBER(AA52)),  AVERAGE(Z52:AA52), Z52 )</f>
        <v>NA</v>
      </c>
      <c r="AA123" s="14" t="str">
        <f>IF(ISNUMBER(Z123*'Ranking Mask'!Z52), COUNTIFS('Ranking Mask'!Z$4:Z$70, "&gt;0", Z$75:Z$141, "&gt;"&amp;Z123)+1, IF(ISNUMBER(Z123),'Ranking Mask'!Z52,Z123))</f>
        <v>NA</v>
      </c>
      <c r="AB123" s="9" t="str">
        <f>IF( AND(ISNUMBER(AB52),ISNUMBER(AC52)),  AVERAGE(AB52:AC52), AB52 )</f>
        <v>NA</v>
      </c>
      <c r="AC123" s="15" t="str">
        <f>IF(ISNUMBER(AB123*'Ranking Mask'!AB52),COUNTIFS('Ranking Mask'!AB$4:AB$70,"&gt;0",AB$75:AB$141,"&gt;"&amp;AB123)+1,IF(ISNUMBER(AB123),'Ranking Mask'!AB52,AB123))</f>
        <v>NA</v>
      </c>
      <c r="AD123" s="8" t="str">
        <f>IF( AND(ISNUMBER(AD52),ISNUMBER(AE52)),  AVERAGE(AD52:AE52), AD52 )</f>
        <v>NA</v>
      </c>
      <c r="AE123" s="14" t="str">
        <f>IF(ISNUMBER(AD123*'Ranking Mask'!AD52), COUNTIFS('Ranking Mask'!AD$4:AD$70, "&gt;0", AD$75:AD$141, "&gt;"&amp;AD123)+1, IF(ISNUMBER(AD123),'Ranking Mask'!AD52,AD123))</f>
        <v>NA</v>
      </c>
      <c r="AF123" s="9">
        <f>IF( AND(ISNUMBER(AF52),ISNUMBER(AG52)),  AVERAGE(AF52:AG52), AF52 )</f>
        <v>0.2331375</v>
      </c>
      <c r="AG123" s="15">
        <f>IF(ISNUMBER(AF123*'Ranking Mask'!AF52),COUNTIFS('Ranking Mask'!AF$4:AF$70,"&gt;0",AF$75:AF$141,"&gt;"&amp;AF123)+1,IF(ISNUMBER(AF123),'Ranking Mask'!AF52,AF123))</f>
        <v>17</v>
      </c>
      <c r="AH123" s="8">
        <f>IF( AND(ISNUMBER(AH52),ISNUMBER(AI52)),  AVERAGE(AH52:AI52), AH52 )</f>
        <v>4.7884999999999997E-2</v>
      </c>
      <c r="AI123" s="14">
        <f>IF(ISNUMBER(AH123*'Ranking Mask'!AH52), COUNTIFS('Ranking Mask'!AH$4:AH$70, "&gt;0", AH$75:AH$141, "&gt;"&amp;AH123)+1, IF(ISNUMBER(AH123),'Ranking Mask'!AH52,AH123))</f>
        <v>11</v>
      </c>
      <c r="AJ123" s="9" t="str">
        <f>IF( AND(ISNUMBER(AJ52),ISNUMBER(AK52)),  AVERAGE(AJ52:AK52), AJ52 )</f>
        <v>NA</v>
      </c>
      <c r="AK123" s="15" t="str">
        <f>IF(ISNUMBER(AJ123*'Ranking Mask'!AJ52),COUNTIFS('Ranking Mask'!AJ$4:AJ$70,"&gt;0",AJ$75:AJ$141,"&gt;"&amp;AJ123)+1,IF(ISNUMBER(AJ123),'Ranking Mask'!AJ52,AJ123))</f>
        <v>NA</v>
      </c>
      <c r="AL123" s="8" t="str">
        <f>IF( AND(ISNUMBER(AL52),ISNUMBER(AM52)),  AVERAGE(AL52:AM52), AL52 )</f>
        <v>NA</v>
      </c>
      <c r="AM123" s="14" t="str">
        <f>IF(ISNUMBER(AL123*'Ranking Mask'!AL52), COUNTIFS('Ranking Mask'!AL$4:AL$70, "&gt;0", AL$75:AL$141, "&gt;"&amp;AL123)+1, IF(ISNUMBER(AL123),'Ranking Mask'!AL52,AL123))</f>
        <v>NA</v>
      </c>
      <c r="AN123" s="9" t="str">
        <f>IF( AND(ISNUMBER(AN52),ISNUMBER(AO52)),  AVERAGE(AN52:AO52), AN52 )</f>
        <v>NA</v>
      </c>
      <c r="AO123" s="15" t="str">
        <f>IF(ISNUMBER(AN123*'Ranking Mask'!AN52),COUNTIFS('Ranking Mask'!AN$4:AN$70,"&gt;0",AN$75:AN$141,"&gt;"&amp;AN123)+1,IF(ISNUMBER(AN123),'Ranking Mask'!AN52,AN123))</f>
        <v>NA</v>
      </c>
    </row>
    <row r="124" spans="1:41" x14ac:dyDescent="0.25">
      <c r="A124" s="17" t="str">
        <f>SEG!A53</f>
        <v>ND-US (1)</v>
      </c>
      <c r="B124" s="8" t="str">
        <f>IF( AND(ISNUMBER(B53),ISNUMBER(C53)),  AVERAGE(B53:C53), B53 )</f>
        <v>NA</v>
      </c>
      <c r="C124" s="14" t="str">
        <f>IF(ISNUMBER(B124*'Ranking Mask'!B53), COUNTIFS('Ranking Mask'!B$4:B$70, "&gt;0", B$75:B$141, "&gt;"&amp;B124)+1, IF(ISNUMBER(B124),'Ranking Mask'!B53,B124))</f>
        <v>NA</v>
      </c>
      <c r="D124" s="9" t="str">
        <f>IF( AND(ISNUMBER(D53),ISNUMBER(E53)),  AVERAGE(D53:E53), D53 )</f>
        <v>NA</v>
      </c>
      <c r="E124" s="15" t="str">
        <f>IF(ISNUMBER(D124*'Ranking Mask'!D53),COUNTIFS('Ranking Mask'!D$4:D$70,"&gt;0",D$75:D$141,"&gt;"&amp;D124)+1,IF(ISNUMBER(D124),'Ranking Mask'!D53,D124))</f>
        <v>NA</v>
      </c>
      <c r="F124" s="8" t="str">
        <f>IF( AND(ISNUMBER(F53),ISNUMBER(G53)),  AVERAGE(F53:G53), F53 )</f>
        <v>NA</v>
      </c>
      <c r="G124" s="14" t="str">
        <f>IF(ISNUMBER(F124*'Ranking Mask'!F53), COUNTIFS('Ranking Mask'!F$4:F$70, "&gt;0", F$75:F$141, "&gt;"&amp;F124)+1, IF(ISNUMBER(F124),'Ranking Mask'!F53,F124))</f>
        <v>NA</v>
      </c>
      <c r="H124" s="9" t="str">
        <f>IF( AND(ISNUMBER(H53),ISNUMBER(I53)),  AVERAGE(H53:I53), H53 )</f>
        <v>NA</v>
      </c>
      <c r="I124" s="15" t="str">
        <f>IF(ISNUMBER(H124*'Ranking Mask'!H53),COUNTIFS('Ranking Mask'!H$4:H$70,"&gt;0",H$75:H$141,"&gt;"&amp;H124)+1,IF(ISNUMBER(H124),'Ranking Mask'!H53,H124))</f>
        <v>NA</v>
      </c>
      <c r="J124" s="8" t="str">
        <f>IF( AND(ISNUMBER(J53),ISNUMBER(K53)),  AVERAGE(J53:K53), J53 )</f>
        <v>NA</v>
      </c>
      <c r="K124" s="14" t="str">
        <f>IF(ISNUMBER(J124*'Ranking Mask'!J53), COUNTIFS('Ranking Mask'!J$4:J$70, "&gt;0", J$75:J$141, "&gt;"&amp;J124)+1, IF(ISNUMBER(J124),'Ranking Mask'!J53,J124))</f>
        <v>NA</v>
      </c>
      <c r="L124" s="9" t="str">
        <f>IF( AND(ISNUMBER(L53),ISNUMBER(M53)),  AVERAGE(L53:M53), L53 )</f>
        <v>NA</v>
      </c>
      <c r="M124" s="15" t="str">
        <f>IF(ISNUMBER(L124*'Ranking Mask'!L53),COUNTIFS('Ranking Mask'!L$4:L$70,"&gt;0",L$75:L$141,"&gt;"&amp;L124)+1,IF(ISNUMBER(L124),'Ranking Mask'!L53,L124))</f>
        <v>NA</v>
      </c>
      <c r="N124" s="8" t="str">
        <f>IF( AND(ISNUMBER(N53),ISNUMBER(O53)),  AVERAGE(N53:O53), N53 )</f>
        <v>NA</v>
      </c>
      <c r="O124" s="14" t="str">
        <f>IF(ISNUMBER(N124*'Ranking Mask'!N53), COUNTIFS('Ranking Mask'!N$4:N$70, "&gt;0", N$75:N$141, "&gt;"&amp;N124)+1, IF(ISNUMBER(N124),'Ranking Mask'!N53,N124))</f>
        <v>NA</v>
      </c>
      <c r="P124" s="9" t="str">
        <f>IF( AND(ISNUMBER(P53),ISNUMBER(Q53)),  AVERAGE(P53:Q53), P53 )</f>
        <v>NA</v>
      </c>
      <c r="Q124" s="15" t="str">
        <f>IF(ISNUMBER(P124*'Ranking Mask'!P53),COUNTIFS('Ranking Mask'!P$4:P$70,"&gt;0",P$75:P$141,"&gt;"&amp;P124)+1,IF(ISNUMBER(P124),'Ranking Mask'!P53,P124))</f>
        <v>NA</v>
      </c>
      <c r="R124" s="8" t="str">
        <f>IF( AND(ISNUMBER(R53),ISNUMBER(S53)),  AVERAGE(R53:S53), R53 )</f>
        <v>NA</v>
      </c>
      <c r="S124" s="14" t="str">
        <f>IF(ISNUMBER(R124*'Ranking Mask'!R53), COUNTIFS('Ranking Mask'!R$4:R$70, "&gt;0", R$75:R$141, "&gt;"&amp;R124)+1, IF(ISNUMBER(R124),'Ranking Mask'!R53,R124))</f>
        <v>NA</v>
      </c>
      <c r="T124" s="9" t="str">
        <f>IF( AND(ISNUMBER(T53),ISNUMBER(U53)),  AVERAGE(T53:U53), T53 )</f>
        <v>NA</v>
      </c>
      <c r="U124" s="15" t="str">
        <f>IF(ISNUMBER(T124*'Ranking Mask'!T53),COUNTIFS('Ranking Mask'!T$4:T$70,"&gt;0",T$75:T$141,"&gt;"&amp;T124)+1,IF(ISNUMBER(T124),'Ranking Mask'!T53,T124))</f>
        <v>NA</v>
      </c>
      <c r="V124" s="8" t="str">
        <f>IF( AND(ISNUMBER(V53),ISNUMBER(W53)),  AVERAGE(V53:W53), V53 )</f>
        <v>NA</v>
      </c>
      <c r="W124" s="14" t="str">
        <f>IF(ISNUMBER(V124*'Ranking Mask'!V53), COUNTIFS('Ranking Mask'!V$4:V$70, "&gt;0", V$75:V$141, "&gt;"&amp;V124)+1, IF(ISNUMBER(V124),'Ranking Mask'!V53,V124))</f>
        <v>NA</v>
      </c>
      <c r="X124" s="9" t="str">
        <f>IF( AND(ISNUMBER(X53),ISNUMBER(Y53)),  AVERAGE(X53:Y53), X53 )</f>
        <v>NA</v>
      </c>
      <c r="Y124" s="15" t="str">
        <f>IF(ISNUMBER(X124*'Ranking Mask'!X53),COUNTIFS('Ranking Mask'!X$4:X$70,"&gt;0",X$75:X$141,"&gt;"&amp;X124)+1,IF(ISNUMBER(X124),'Ranking Mask'!X53,X124))</f>
        <v>NA</v>
      </c>
      <c r="Z124" s="8" t="str">
        <f>IF( AND(ISNUMBER(Z53),ISNUMBER(AA53)),  AVERAGE(Z53:AA53), Z53 )</f>
        <v>NA</v>
      </c>
      <c r="AA124" s="14" t="str">
        <f>IF(ISNUMBER(Z124*'Ranking Mask'!Z53), COUNTIFS('Ranking Mask'!Z$4:Z$70, "&gt;0", Z$75:Z$141, "&gt;"&amp;Z124)+1, IF(ISNUMBER(Z124),'Ranking Mask'!Z53,Z124))</f>
        <v>NA</v>
      </c>
      <c r="AB124" s="9" t="str">
        <f>IF( AND(ISNUMBER(AB53),ISNUMBER(AC53)),  AVERAGE(AB53:AC53), AB53 )</f>
        <v>NA</v>
      </c>
      <c r="AC124" s="15" t="str">
        <f>IF(ISNUMBER(AB124*'Ranking Mask'!AB53),COUNTIFS('Ranking Mask'!AB$4:AB$70,"&gt;0",AB$75:AB$141,"&gt;"&amp;AB124)+1,IF(ISNUMBER(AB124),'Ranking Mask'!AB53,AB124))</f>
        <v>NA</v>
      </c>
      <c r="AD124" s="8" t="str">
        <f>IF( AND(ISNUMBER(AD53),ISNUMBER(AE53)),  AVERAGE(AD53:AE53), AD53 )</f>
        <v>NA</v>
      </c>
      <c r="AE124" s="14" t="str">
        <f>IF(ISNUMBER(AD124*'Ranking Mask'!AD53), COUNTIFS('Ranking Mask'!AD$4:AD$70, "&gt;0", AD$75:AD$141, "&gt;"&amp;AD124)+1, IF(ISNUMBER(AD124),'Ranking Mask'!AD53,AD124))</f>
        <v>NA</v>
      </c>
      <c r="AF124" s="9">
        <f>IF( AND(ISNUMBER(AF53),ISNUMBER(AG53)),  AVERAGE(AF53:AG53), AF53 )</f>
        <v>0.37647050000000004</v>
      </c>
      <c r="AG124" s="15">
        <f>IF(ISNUMBER(AF124*'Ranking Mask'!AF53),COUNTIFS('Ranking Mask'!AF$4:AF$70,"&gt;0",AF$75:AF$141,"&gt;"&amp;AF124)+1,IF(ISNUMBER(AF124),'Ranking Mask'!AF53,AF124))</f>
        <v>8</v>
      </c>
      <c r="AH124" s="8" t="str">
        <f>IF( AND(ISNUMBER(AH53),ISNUMBER(AI53)),  AVERAGE(AH53:AI53), AH53 )</f>
        <v>NA</v>
      </c>
      <c r="AI124" s="14" t="str">
        <f>IF(ISNUMBER(AH124*'Ranking Mask'!AH53), COUNTIFS('Ranking Mask'!AH$4:AH$70, "&gt;0", AH$75:AH$141, "&gt;"&amp;AH124)+1, IF(ISNUMBER(AH124),'Ranking Mask'!AH53,AH124))</f>
        <v>NA</v>
      </c>
      <c r="AJ124" s="9" t="str">
        <f>IF( AND(ISNUMBER(AJ53),ISNUMBER(AK53)),  AVERAGE(AJ53:AK53), AJ53 )</f>
        <v>NA</v>
      </c>
      <c r="AK124" s="15" t="str">
        <f>IF(ISNUMBER(AJ124*'Ranking Mask'!AJ53),COUNTIFS('Ranking Mask'!AJ$4:AJ$70,"&gt;0",AJ$75:AJ$141,"&gt;"&amp;AJ124)+1,IF(ISNUMBER(AJ124),'Ranking Mask'!AJ53,AJ124))</f>
        <v>NA</v>
      </c>
      <c r="AL124" s="8" t="str">
        <f>IF( AND(ISNUMBER(AL53),ISNUMBER(AM53)),  AVERAGE(AL53:AM53), AL53 )</f>
        <v>NA</v>
      </c>
      <c r="AM124" s="14" t="str">
        <f>IF(ISNUMBER(AL124*'Ranking Mask'!AL53), COUNTIFS('Ranking Mask'!AL$4:AL$70, "&gt;0", AL$75:AL$141, "&gt;"&amp;AL124)+1, IF(ISNUMBER(AL124),'Ranking Mask'!AL53,AL124))</f>
        <v>NA</v>
      </c>
      <c r="AN124" s="9" t="str">
        <f>IF( AND(ISNUMBER(AN53),ISNUMBER(AO53)),  AVERAGE(AN53:AO53), AN53 )</f>
        <v>NA</v>
      </c>
      <c r="AO124" s="15" t="str">
        <f>IF(ISNUMBER(AN124*'Ranking Mask'!AN53),COUNTIFS('Ranking Mask'!AN$4:AN$70,"&gt;0",AN$75:AN$141,"&gt;"&amp;AN124)+1,IF(ISNUMBER(AN124),'Ranking Mask'!AN53,AN124))</f>
        <v>NA</v>
      </c>
    </row>
    <row r="125" spans="1:41" x14ac:dyDescent="0.25">
      <c r="A125" s="17" t="str">
        <f>SEG!A54</f>
        <v>NOTT-UK</v>
      </c>
      <c r="B125" s="8" t="str">
        <f>IF( AND(ISNUMBER(B54),ISNUMBER(C54)),  AVERAGE(B54:C54), B54 )</f>
        <v>NA</v>
      </c>
      <c r="C125" s="14" t="str">
        <f>IF(ISNUMBER(B125*'Ranking Mask'!B54), COUNTIFS('Ranking Mask'!B$4:B$70, "&gt;0", B$75:B$141, "&gt;"&amp;B125)+1, IF(ISNUMBER(B125),'Ranking Mask'!B54,B125))</f>
        <v>NA</v>
      </c>
      <c r="D125" s="9" t="str">
        <f>IF( AND(ISNUMBER(D54),ISNUMBER(E54)),  AVERAGE(D54:E54), D54 )</f>
        <v>NA</v>
      </c>
      <c r="E125" s="15" t="str">
        <f>IF(ISNUMBER(D125*'Ranking Mask'!D54),COUNTIFS('Ranking Mask'!D$4:D$70,"&gt;0",D$75:D$141,"&gt;"&amp;D125)+1,IF(ISNUMBER(D125),'Ranking Mask'!D54,D125))</f>
        <v>NA</v>
      </c>
      <c r="F125" s="8" t="str">
        <f>IF( AND(ISNUMBER(F54),ISNUMBER(G54)),  AVERAGE(F54:G54), F54 )</f>
        <v>NA</v>
      </c>
      <c r="G125" s="14" t="str">
        <f>IF(ISNUMBER(F125*'Ranking Mask'!F54), COUNTIFS('Ranking Mask'!F$4:F$70, "&gt;0", F$75:F$141, "&gt;"&amp;F125)+1, IF(ISNUMBER(F125),'Ranking Mask'!F54,F125))</f>
        <v>NA</v>
      </c>
      <c r="H125" s="9" t="str">
        <f>IF( AND(ISNUMBER(H54),ISNUMBER(I54)),  AVERAGE(H54:I54), H54 )</f>
        <v>NA</v>
      </c>
      <c r="I125" s="15" t="str">
        <f>IF(ISNUMBER(H125*'Ranking Mask'!H54),COUNTIFS('Ranking Mask'!H$4:H$70,"&gt;0",H$75:H$141,"&gt;"&amp;H125)+1,IF(ISNUMBER(H125),'Ranking Mask'!H54,H125))</f>
        <v>NA</v>
      </c>
      <c r="J125" s="8">
        <f>IF( AND(ISNUMBER(J54),ISNUMBER(K54)),  AVERAGE(J54:K54), J54 )</f>
        <v>6.4602000000000007E-2</v>
      </c>
      <c r="K125" s="14">
        <f>IF(ISNUMBER(J125*'Ranking Mask'!J54), COUNTIFS('Ranking Mask'!J$4:J$70, "&gt;0", J$75:J$141, "&gt;"&amp;J125)+1, IF(ISNUMBER(J125),'Ranking Mask'!J54,J125))</f>
        <v>10</v>
      </c>
      <c r="L125" s="9" t="str">
        <f>IF( AND(ISNUMBER(L54),ISNUMBER(M54)),  AVERAGE(L54:M54), L54 )</f>
        <v>NA</v>
      </c>
      <c r="M125" s="15" t="str">
        <f>IF(ISNUMBER(L125*'Ranking Mask'!L54),COUNTIFS('Ranking Mask'!L$4:L$70,"&gt;0",L$75:L$141,"&gt;"&amp;L125)+1,IF(ISNUMBER(L125),'Ranking Mask'!L54,L125))</f>
        <v>NA</v>
      </c>
      <c r="N125" s="8" t="str">
        <f>IF( AND(ISNUMBER(N54),ISNUMBER(O54)),  AVERAGE(N54:O54), N54 )</f>
        <v>NA</v>
      </c>
      <c r="O125" s="14" t="str">
        <f>IF(ISNUMBER(N125*'Ranking Mask'!N54), COUNTIFS('Ranking Mask'!N$4:N$70, "&gt;0", N$75:N$141, "&gt;"&amp;N125)+1, IF(ISNUMBER(N125),'Ranking Mask'!N54,N125))</f>
        <v>NA</v>
      </c>
      <c r="P125" s="9" t="str">
        <f>IF( AND(ISNUMBER(P54),ISNUMBER(Q54)),  AVERAGE(P54:Q54), P54 )</f>
        <v>NA</v>
      </c>
      <c r="Q125" s="15" t="str">
        <f>IF(ISNUMBER(P125*'Ranking Mask'!P54),COUNTIFS('Ranking Mask'!P$4:P$70,"&gt;0",P$75:P$141,"&gt;"&amp;P125)+1,IF(ISNUMBER(P125),'Ranking Mask'!P54,P125))</f>
        <v>NA</v>
      </c>
      <c r="R125" s="8">
        <f>IF( AND(ISNUMBER(R54),ISNUMBER(S54)),  AVERAGE(R54:S54), R54 )</f>
        <v>0.13543849999999999</v>
      </c>
      <c r="S125" s="14">
        <f>IF(ISNUMBER(R125*'Ranking Mask'!R54), COUNTIFS('Ranking Mask'!R$4:R$70, "&gt;0", R$75:R$141, "&gt;"&amp;R125)+1, IF(ISNUMBER(R125),'Ranking Mask'!R54,R125))</f>
        <v>29</v>
      </c>
      <c r="T125" s="9">
        <f>IF( AND(ISNUMBER(T54),ISNUMBER(U54)),  AVERAGE(T54:U54), T54 )</f>
        <v>0.23060249999999999</v>
      </c>
      <c r="U125" s="15">
        <f>IF(ISNUMBER(T125*'Ranking Mask'!T54),COUNTIFS('Ranking Mask'!T$4:T$70,"&gt;0",T$75:T$141,"&gt;"&amp;T125)+1,IF(ISNUMBER(T125),'Ranking Mask'!T54,T125))</f>
        <v>28</v>
      </c>
      <c r="V125" s="8" t="str">
        <f>IF( AND(ISNUMBER(V54),ISNUMBER(W54)),  AVERAGE(V54:W54), V54 )</f>
        <v>NA</v>
      </c>
      <c r="W125" s="14" t="str">
        <f>IF(ISNUMBER(V125*'Ranking Mask'!V54), COUNTIFS('Ranking Mask'!V$4:V$70, "&gt;0", V$75:V$141, "&gt;"&amp;V125)+1, IF(ISNUMBER(V125),'Ranking Mask'!V54,V125))</f>
        <v>NA</v>
      </c>
      <c r="X125" s="9">
        <f>IF( AND(ISNUMBER(X54),ISNUMBER(Y54)),  AVERAGE(X54:Y54), X54 )</f>
        <v>2.85715E-2</v>
      </c>
      <c r="Y125" s="15">
        <f>IF(ISNUMBER(X125*'Ranking Mask'!X54),COUNTIFS('Ranking Mask'!X$4:X$70,"&gt;0",X$75:X$141,"&gt;"&amp;X125)+1,IF(ISNUMBER(X125),'Ranking Mask'!X54,X125))</f>
        <v>14</v>
      </c>
      <c r="Z125" s="8" t="str">
        <f>IF( AND(ISNUMBER(Z54),ISNUMBER(AA54)),  AVERAGE(Z54:AA54), Z54 )</f>
        <v>NA</v>
      </c>
      <c r="AA125" s="14" t="str">
        <f>IF(ISNUMBER(Z125*'Ranking Mask'!Z54), COUNTIFS('Ranking Mask'!Z$4:Z$70, "&gt;0", Z$75:Z$141, "&gt;"&amp;Z125)+1, IF(ISNUMBER(Z125),'Ranking Mask'!Z54,Z125))</f>
        <v>NA</v>
      </c>
      <c r="AB125" s="9" t="str">
        <f>IF( AND(ISNUMBER(AB54),ISNUMBER(AC54)),  AVERAGE(AB54:AC54), AB54 )</f>
        <v>NA</v>
      </c>
      <c r="AC125" s="15" t="str">
        <f>IF(ISNUMBER(AB125*'Ranking Mask'!AB54),COUNTIFS('Ranking Mask'!AB$4:AB$70,"&gt;0",AB$75:AB$141,"&gt;"&amp;AB125)+1,IF(ISNUMBER(AB125),'Ranking Mask'!AB54,AB125))</f>
        <v>NA</v>
      </c>
      <c r="AD125" s="8" t="str">
        <f>IF( AND(ISNUMBER(AD54),ISNUMBER(AE54)),  AVERAGE(AD54:AE54), AD54 )</f>
        <v>NA</v>
      </c>
      <c r="AE125" s="14" t="str">
        <f>IF(ISNUMBER(AD125*'Ranking Mask'!AD54), COUNTIFS('Ranking Mask'!AD$4:AD$70, "&gt;0", AD$75:AD$141, "&gt;"&amp;AD125)+1, IF(ISNUMBER(AD125),'Ranking Mask'!AD54,AD125))</f>
        <v>NA</v>
      </c>
      <c r="AF125" s="9" t="str">
        <f>IF( AND(ISNUMBER(AF54),ISNUMBER(AG54)),  AVERAGE(AF54:AG54), AF54 )</f>
        <v>NA</v>
      </c>
      <c r="AG125" s="15" t="str">
        <f>IF(ISNUMBER(AF125*'Ranking Mask'!AF54),COUNTIFS('Ranking Mask'!AF$4:AF$70,"&gt;0",AF$75:AF$141,"&gt;"&amp;AF125)+1,IF(ISNUMBER(AF125),'Ranking Mask'!AF54,AF125))</f>
        <v>NA</v>
      </c>
      <c r="AH125" s="8" t="str">
        <f>IF( AND(ISNUMBER(AH54),ISNUMBER(AI54)),  AVERAGE(AH54:AI54), AH54 )</f>
        <v>NA</v>
      </c>
      <c r="AI125" s="14" t="str">
        <f>IF(ISNUMBER(AH125*'Ranking Mask'!AH54), COUNTIFS('Ranking Mask'!AH$4:AH$70, "&gt;0", AH$75:AH$141, "&gt;"&amp;AH125)+1, IF(ISNUMBER(AH125),'Ranking Mask'!AH54,AH125))</f>
        <v>NA</v>
      </c>
      <c r="AJ125" s="9" t="str">
        <f>IF( AND(ISNUMBER(AJ54),ISNUMBER(AK54)),  AVERAGE(AJ54:AK54), AJ54 )</f>
        <v>NA</v>
      </c>
      <c r="AK125" s="15" t="str">
        <f>IF(ISNUMBER(AJ125*'Ranking Mask'!AJ54),COUNTIFS('Ranking Mask'!AJ$4:AJ$70,"&gt;0",AJ$75:AJ$141,"&gt;"&amp;AJ125)+1,IF(ISNUMBER(AJ125),'Ranking Mask'!AJ54,AJ125))</f>
        <v>NA</v>
      </c>
      <c r="AL125" s="8">
        <f>IF( AND(ISNUMBER(AL54),ISNUMBER(AM54)),  AVERAGE(AL54:AM54), AL54 )</f>
        <v>6.9827500000000001E-2</v>
      </c>
      <c r="AM125" s="14">
        <f>IF(ISNUMBER(AL125*'Ranking Mask'!AL54), COUNTIFS('Ranking Mask'!AL$4:AL$70, "&gt;0", AL$75:AL$141, "&gt;"&amp;AL125)+1, IF(ISNUMBER(AL125),'Ranking Mask'!AL54,AL125))</f>
        <v>31</v>
      </c>
      <c r="AN125" s="9" t="str">
        <f>IF( AND(ISNUMBER(AN54),ISNUMBER(AO54)),  AVERAGE(AN54:AO54), AN54 )</f>
        <v>NA</v>
      </c>
      <c r="AO125" s="15" t="str">
        <f>IF(ISNUMBER(AN125*'Ranking Mask'!AN54),COUNTIFS('Ranking Mask'!AN$4:AN$70,"&gt;0",AN$75:AN$141,"&gt;"&amp;AN125)+1,IF(ISNUMBER(AN125),'Ranking Mask'!AN54,AN125))</f>
        <v>NA</v>
      </c>
    </row>
    <row r="126" spans="1:41" x14ac:dyDescent="0.25">
      <c r="A126" s="17" t="str">
        <f>SEG!A55</f>
        <v>PAST-FR</v>
      </c>
      <c r="B126" s="8" t="str">
        <f>IF( AND(ISNUMBER(B55),ISNUMBER(C55)),  AVERAGE(B55:C55), B55 )</f>
        <v>NA</v>
      </c>
      <c r="C126" s="14" t="str">
        <f>IF(ISNUMBER(B126*'Ranking Mask'!B55), COUNTIFS('Ranking Mask'!B$4:B$70, "&gt;0", B$75:B$141, "&gt;"&amp;B126)+1, IF(ISNUMBER(B126),'Ranking Mask'!B55,B126))</f>
        <v>NA</v>
      </c>
      <c r="D126" s="9" t="str">
        <f>IF( AND(ISNUMBER(D55),ISNUMBER(E55)),  AVERAGE(D55:E55), D55 )</f>
        <v>NA</v>
      </c>
      <c r="E126" s="15" t="str">
        <f>IF(ISNUMBER(D126*'Ranking Mask'!D55),COUNTIFS('Ranking Mask'!D$4:D$70,"&gt;0",D$75:D$141,"&gt;"&amp;D126)+1,IF(ISNUMBER(D126),'Ranking Mask'!D55,D126))</f>
        <v>NA</v>
      </c>
      <c r="F126" s="8" t="str">
        <f>IF( AND(ISNUMBER(F55),ISNUMBER(G55)),  AVERAGE(F55:G55), F55 )</f>
        <v>NA</v>
      </c>
      <c r="G126" s="14" t="str">
        <f>IF(ISNUMBER(F126*'Ranking Mask'!F55), COUNTIFS('Ranking Mask'!F$4:F$70, "&gt;0", F$75:F$141, "&gt;"&amp;F126)+1, IF(ISNUMBER(F126),'Ranking Mask'!F55,F126))</f>
        <v>NA</v>
      </c>
      <c r="H126" s="9" t="str">
        <f>IF( AND(ISNUMBER(H55),ISNUMBER(I55)),  AVERAGE(H55:I55), H55 )</f>
        <v>NA</v>
      </c>
      <c r="I126" s="15" t="str">
        <f>IF(ISNUMBER(H126*'Ranking Mask'!H55),COUNTIFS('Ranking Mask'!H$4:H$70,"&gt;0",H$75:H$141,"&gt;"&amp;H126)+1,IF(ISNUMBER(H126),'Ranking Mask'!H55,H126))</f>
        <v>NA</v>
      </c>
      <c r="J126" s="8" t="str">
        <f>IF( AND(ISNUMBER(J55),ISNUMBER(K55)),  AVERAGE(J55:K55), J55 )</f>
        <v>NA</v>
      </c>
      <c r="K126" s="14" t="str">
        <f>IF(ISNUMBER(J126*'Ranking Mask'!J55), COUNTIFS('Ranking Mask'!J$4:J$70, "&gt;0", J$75:J$141, "&gt;"&amp;J126)+1, IF(ISNUMBER(J126),'Ranking Mask'!J55,J126))</f>
        <v>NA</v>
      </c>
      <c r="L126" s="9" t="str">
        <f>IF( AND(ISNUMBER(L55),ISNUMBER(M55)),  AVERAGE(L55:M55), L55 )</f>
        <v>NA</v>
      </c>
      <c r="M126" s="15" t="str">
        <f>IF(ISNUMBER(L126*'Ranking Mask'!L55),COUNTIFS('Ranking Mask'!L$4:L$70,"&gt;0",L$75:L$141,"&gt;"&amp;L126)+1,IF(ISNUMBER(L126),'Ranking Mask'!L55,L126))</f>
        <v>NA</v>
      </c>
      <c r="N126" s="8" t="str">
        <f>IF( AND(ISNUMBER(N55),ISNUMBER(O55)),  AVERAGE(N55:O55), N55 )</f>
        <v>NA</v>
      </c>
      <c r="O126" s="14" t="str">
        <f>IF(ISNUMBER(N126*'Ranking Mask'!N55), COUNTIFS('Ranking Mask'!N$4:N$70, "&gt;0", N$75:N$141, "&gt;"&amp;N126)+1, IF(ISNUMBER(N126),'Ranking Mask'!N55,N126))</f>
        <v>NA</v>
      </c>
      <c r="P126" s="9" t="str">
        <f>IF( AND(ISNUMBER(P55),ISNUMBER(Q55)),  AVERAGE(P55:Q55), P55 )</f>
        <v>NA</v>
      </c>
      <c r="Q126" s="15" t="str">
        <f>IF(ISNUMBER(P126*'Ranking Mask'!P55),COUNTIFS('Ranking Mask'!P$4:P$70,"&gt;0",P$75:P$141,"&gt;"&amp;P126)+1,IF(ISNUMBER(P126),'Ranking Mask'!P55,P126))</f>
        <v>NA</v>
      </c>
      <c r="R126" s="8" t="str">
        <f>IF( AND(ISNUMBER(R55),ISNUMBER(S55)),  AVERAGE(R55:S55), R55 )</f>
        <v>NA</v>
      </c>
      <c r="S126" s="14" t="str">
        <f>IF(ISNUMBER(R126*'Ranking Mask'!R55), COUNTIFS('Ranking Mask'!R$4:R$70, "&gt;0", R$75:R$141, "&gt;"&amp;R126)+1, IF(ISNUMBER(R126),'Ranking Mask'!R55,R126))</f>
        <v>NA</v>
      </c>
      <c r="T126" s="9" t="str">
        <f>IF( AND(ISNUMBER(T55),ISNUMBER(U55)),  AVERAGE(T55:U55), T55 )</f>
        <v>NA</v>
      </c>
      <c r="U126" s="15" t="str">
        <f>IF(ISNUMBER(T126*'Ranking Mask'!T55),COUNTIFS('Ranking Mask'!T$4:T$70,"&gt;0",T$75:T$141,"&gt;"&amp;T126)+1,IF(ISNUMBER(T126),'Ranking Mask'!T55,T126))</f>
        <v>NA</v>
      </c>
      <c r="V126" s="8" t="str">
        <f>IF( AND(ISNUMBER(V55),ISNUMBER(W55)),  AVERAGE(V55:W55), V55 )</f>
        <v>NA</v>
      </c>
      <c r="W126" s="14" t="str">
        <f>IF(ISNUMBER(V126*'Ranking Mask'!V55), COUNTIFS('Ranking Mask'!V$4:V$70, "&gt;0", V$75:V$141, "&gt;"&amp;V126)+1, IF(ISNUMBER(V126),'Ranking Mask'!V55,V126))</f>
        <v>NA</v>
      </c>
      <c r="X126" s="9" t="str">
        <f>IF( AND(ISNUMBER(X55),ISNUMBER(Y55)),  AVERAGE(X55:Y55), X55 )</f>
        <v>NA</v>
      </c>
      <c r="Y126" s="15" t="str">
        <f>IF(ISNUMBER(X126*'Ranking Mask'!X55),COUNTIFS('Ranking Mask'!X$4:X$70,"&gt;0",X$75:X$141,"&gt;"&amp;X126)+1,IF(ISNUMBER(X126),'Ranking Mask'!X55,X126))</f>
        <v>NA</v>
      </c>
      <c r="Z126" s="8" t="str">
        <f>IF( AND(ISNUMBER(Z55),ISNUMBER(AA55)),  AVERAGE(Z55:AA55), Z55 )</f>
        <v>NA</v>
      </c>
      <c r="AA126" s="14" t="str">
        <f>IF(ISNUMBER(Z126*'Ranking Mask'!Z55), COUNTIFS('Ranking Mask'!Z$4:Z$70, "&gt;0", Z$75:Z$141, "&gt;"&amp;Z126)+1, IF(ISNUMBER(Z126),'Ranking Mask'!Z55,Z126))</f>
        <v>NA</v>
      </c>
      <c r="AB126" s="9" t="str">
        <f>IF( AND(ISNUMBER(AB55),ISNUMBER(AC55)),  AVERAGE(AB55:AC55), AB55 )</f>
        <v>NA</v>
      </c>
      <c r="AC126" s="15" t="str">
        <f>IF(ISNUMBER(AB126*'Ranking Mask'!AB55),COUNTIFS('Ranking Mask'!AB$4:AB$70,"&gt;0",AB$75:AB$141,"&gt;"&amp;AB126)+1,IF(ISNUMBER(AB126),'Ranking Mask'!AB55,AB126))</f>
        <v>NA</v>
      </c>
      <c r="AD126" s="8" t="str">
        <f>IF( AND(ISNUMBER(AD55),ISNUMBER(AE55)),  AVERAGE(AD55:AE55), AD55 )</f>
        <v>NA</v>
      </c>
      <c r="AE126" s="14" t="str">
        <f>IF(ISNUMBER(AD126*'Ranking Mask'!AD55), COUNTIFS('Ranking Mask'!AD$4:AD$70, "&gt;0", AD$75:AD$141, "&gt;"&amp;AD126)+1, IF(ISNUMBER(AD126),'Ranking Mask'!AD55,AD126))</f>
        <v>NA</v>
      </c>
      <c r="AF126" s="9" t="str">
        <f>IF( AND(ISNUMBER(AF55),ISNUMBER(AG55)),  AVERAGE(AF55:AG55), AF55 )</f>
        <v>NA</v>
      </c>
      <c r="AG126" s="15" t="str">
        <f>IF(ISNUMBER(AF126*'Ranking Mask'!AF55),COUNTIFS('Ranking Mask'!AF$4:AF$70,"&gt;0",AF$75:AF$141,"&gt;"&amp;AF126)+1,IF(ISNUMBER(AF126),'Ranking Mask'!AF55,AF126))</f>
        <v>NA</v>
      </c>
      <c r="AH126" s="8" t="str">
        <f>IF( AND(ISNUMBER(AH55),ISNUMBER(AI55)),  AVERAGE(AH55:AI55), AH55 )</f>
        <v>NA</v>
      </c>
      <c r="AI126" s="14" t="str">
        <f>IF(ISNUMBER(AH126*'Ranking Mask'!AH55), COUNTIFS('Ranking Mask'!AH$4:AH$70, "&gt;0", AH$75:AH$141, "&gt;"&amp;AH126)+1, IF(ISNUMBER(AH126),'Ranking Mask'!AH55,AH126))</f>
        <v>NA</v>
      </c>
      <c r="AJ126" s="9" t="str">
        <f>IF( AND(ISNUMBER(AJ55),ISNUMBER(AK55)),  AVERAGE(AJ55:AK55), AJ55 )</f>
        <v>NA</v>
      </c>
      <c r="AK126" s="15" t="str">
        <f>IF(ISNUMBER(AJ126*'Ranking Mask'!AJ55),COUNTIFS('Ranking Mask'!AJ$4:AJ$70,"&gt;0",AJ$75:AJ$141,"&gt;"&amp;AJ126)+1,IF(ISNUMBER(AJ126),'Ranking Mask'!AJ55,AJ126))</f>
        <v>NA</v>
      </c>
      <c r="AL126" s="8">
        <f>IF( AND(ISNUMBER(AL55),ISNUMBER(AM55)),  AVERAGE(AL55:AM55), AL55 )</f>
        <v>0.40578499999999995</v>
      </c>
      <c r="AM126" s="14">
        <f>IF(ISNUMBER(AL126*'Ranking Mask'!AL55), COUNTIFS('Ranking Mask'!AL$4:AL$70, "&gt;0", AL$75:AL$141, "&gt;"&amp;AL126)+1, IF(ISNUMBER(AL126),'Ranking Mask'!AL55,AL126))</f>
        <v>9</v>
      </c>
      <c r="AN126" s="9" t="str">
        <f>IF( AND(ISNUMBER(AN55),ISNUMBER(AO55)),  AVERAGE(AN55:AO55), AN55 )</f>
        <v>NA</v>
      </c>
      <c r="AO126" s="15" t="str">
        <f>IF(ISNUMBER(AN126*'Ranking Mask'!AN55),COUNTIFS('Ranking Mask'!AN$4:AN$70,"&gt;0",AN$75:AN$141,"&gt;"&amp;AN126)+1,IF(ISNUMBER(AN126),'Ranking Mask'!AN55,AN126))</f>
        <v>NA</v>
      </c>
    </row>
    <row r="127" spans="1:41" x14ac:dyDescent="0.25">
      <c r="A127" s="17" t="str">
        <f>SEG!A56</f>
        <v>PURD-US</v>
      </c>
      <c r="B127" s="8">
        <f>IF( AND(ISNUMBER(B56),ISNUMBER(C56)),  AVERAGE(B56:C56), B56 )</f>
        <v>0</v>
      </c>
      <c r="C127" s="14" t="str">
        <f>IF(ISNUMBER(B127*'Ranking Mask'!B56), COUNTIFS('Ranking Mask'!B$4:B$70, "&gt;0", B$75:B$141, "&gt;"&amp;B127)+1, IF(ISNUMBER(B127),'Ranking Mask'!B56,B127))</f>
        <v>-</v>
      </c>
      <c r="D127" s="9">
        <f>IF( AND(ISNUMBER(D56),ISNUMBER(E56)),  AVERAGE(D56:E56), D56 )</f>
        <v>0</v>
      </c>
      <c r="E127" s="15" t="str">
        <f>IF(ISNUMBER(D127*'Ranking Mask'!D56),COUNTIFS('Ranking Mask'!D$4:D$70,"&gt;0",D$75:D$141,"&gt;"&amp;D127)+1,IF(ISNUMBER(D127),'Ranking Mask'!D56,D127))</f>
        <v>-</v>
      </c>
      <c r="F127" s="8">
        <f>IF( AND(ISNUMBER(F56),ISNUMBER(G56)),  AVERAGE(F56:G56), F56 )</f>
        <v>2.5760000000000002E-3</v>
      </c>
      <c r="G127" s="14" t="str">
        <f>IF(ISNUMBER(F127*'Ranking Mask'!F56), COUNTIFS('Ranking Mask'!F$4:F$70, "&gt;0", F$75:F$141, "&gt;"&amp;F127)+1, IF(ISNUMBER(F127),'Ranking Mask'!F56,F127))</f>
        <v>-</v>
      </c>
      <c r="H127" s="9" t="str">
        <f>IF( AND(ISNUMBER(H56),ISNUMBER(I56)),  AVERAGE(H56:I56), H56 )</f>
        <v>NA</v>
      </c>
      <c r="I127" s="15" t="str">
        <f>IF(ISNUMBER(H127*'Ranking Mask'!H56),COUNTIFS('Ranking Mask'!H$4:H$70,"&gt;0",H$75:H$141,"&gt;"&amp;H127)+1,IF(ISNUMBER(H127),'Ranking Mask'!H56,H127))</f>
        <v>NA</v>
      </c>
      <c r="J127" s="8">
        <f>IF( AND(ISNUMBER(J56),ISNUMBER(K56)),  AVERAGE(J56:K56), J56 )</f>
        <v>1.9505E-3</v>
      </c>
      <c r="K127" s="14" t="str">
        <f>IF(ISNUMBER(J127*'Ranking Mask'!J56), COUNTIFS('Ranking Mask'!J$4:J$70, "&gt;0", J$75:J$141, "&gt;"&amp;J127)+1, IF(ISNUMBER(J127),'Ranking Mask'!J56,J127))</f>
        <v>-</v>
      </c>
      <c r="L127" s="9">
        <f>IF( AND(ISNUMBER(L56),ISNUMBER(M56)),  AVERAGE(L56:M56), L56 )</f>
        <v>0.125</v>
      </c>
      <c r="M127" s="15" t="str">
        <f>IF(ISNUMBER(L127*'Ranking Mask'!L56),COUNTIFS('Ranking Mask'!L$4:L$70,"&gt;0",L$75:L$141,"&gt;"&amp;L127)+1,IF(ISNUMBER(L127),'Ranking Mask'!L56,L127))</f>
        <v>-</v>
      </c>
      <c r="N127" s="8">
        <f>IF( AND(ISNUMBER(N56),ISNUMBER(O56)),  AVERAGE(N56:O56), N56 )</f>
        <v>2.3258000000000001E-2</v>
      </c>
      <c r="O127" s="14" t="str">
        <f>IF(ISNUMBER(N127*'Ranking Mask'!N56), COUNTIFS('Ranking Mask'!N$4:N$70, "&gt;0", N$75:N$141, "&gt;"&amp;N127)+1, IF(ISNUMBER(N127),'Ranking Mask'!N56,N127))</f>
        <v>-</v>
      </c>
      <c r="P127" s="9">
        <f>IF( AND(ISNUMBER(P56),ISNUMBER(Q56)),  AVERAGE(P56:Q56), P56 )</f>
        <v>8.4454999999999999E-3</v>
      </c>
      <c r="Q127" s="15" t="str">
        <f>IF(ISNUMBER(P127*'Ranking Mask'!P56),COUNTIFS('Ranking Mask'!P$4:P$70,"&gt;0",P$75:P$141,"&gt;"&amp;P127)+1,IF(ISNUMBER(P127),'Ranking Mask'!P56,P127))</f>
        <v>-</v>
      </c>
      <c r="R127" s="8">
        <f>IF( AND(ISNUMBER(R56),ISNUMBER(S56)),  AVERAGE(R56:S56), R56 )</f>
        <v>6.08835E-2</v>
      </c>
      <c r="S127" s="14">
        <f>IF(ISNUMBER(R127*'Ranking Mask'!R56), COUNTIFS('Ranking Mask'!R$4:R$70, "&gt;0", R$75:R$141, "&gt;"&amp;R127)+1, IF(ISNUMBER(R127),'Ranking Mask'!R56,R127))</f>
        <v>35</v>
      </c>
      <c r="T127" s="9">
        <f>IF( AND(ISNUMBER(T56),ISNUMBER(U56)),  AVERAGE(T56:U56), T56 )</f>
        <v>0.19335000000000002</v>
      </c>
      <c r="U127" s="15" t="str">
        <f>IF(ISNUMBER(T127*'Ranking Mask'!T56),COUNTIFS('Ranking Mask'!T$4:T$70,"&gt;0",T$75:T$141,"&gt;"&amp;T127)+1,IF(ISNUMBER(T127),'Ranking Mask'!T56,T127))</f>
        <v>-</v>
      </c>
      <c r="V127" s="8">
        <f>IF( AND(ISNUMBER(V56),ISNUMBER(W56)),  AVERAGE(V56:W56), V56 )</f>
        <v>0</v>
      </c>
      <c r="W127" s="14" t="str">
        <f>IF(ISNUMBER(V127*'Ranking Mask'!V56), COUNTIFS('Ranking Mask'!V$4:V$70, "&gt;0", V$75:V$141, "&gt;"&amp;V127)+1, IF(ISNUMBER(V127),'Ranking Mask'!V56,V127))</f>
        <v>-</v>
      </c>
      <c r="X127" s="9">
        <f>IF( AND(ISNUMBER(X56),ISNUMBER(Y56)),  AVERAGE(X56:Y56), X56 )</f>
        <v>6.9814999999999999E-3</v>
      </c>
      <c r="Y127" s="15" t="str">
        <f>IF(ISNUMBER(X127*'Ranking Mask'!X56),COUNTIFS('Ranking Mask'!X$4:X$70,"&gt;0",X$75:X$141,"&gt;"&amp;X127)+1,IF(ISNUMBER(X127),'Ranking Mask'!X56,X127))</f>
        <v>-</v>
      </c>
      <c r="Z127" s="8" t="str">
        <f>IF( AND(ISNUMBER(Z56),ISNUMBER(AA56)),  AVERAGE(Z56:AA56), Z56 )</f>
        <v>NA</v>
      </c>
      <c r="AA127" s="14" t="str">
        <f>IF(ISNUMBER(Z127*'Ranking Mask'!Z56), COUNTIFS('Ranking Mask'!Z$4:Z$70, "&gt;0", Z$75:Z$141, "&gt;"&amp;Z127)+1, IF(ISNUMBER(Z127),'Ranking Mask'!Z56,Z127))</f>
        <v>NA</v>
      </c>
      <c r="AB127" s="9" t="str">
        <f>IF( AND(ISNUMBER(AB56),ISNUMBER(AC56)),  AVERAGE(AB56:AC56), AB56 )</f>
        <v>NA</v>
      </c>
      <c r="AC127" s="15" t="str">
        <f>IF(ISNUMBER(AB127*'Ranking Mask'!AB56),COUNTIFS('Ranking Mask'!AB$4:AB$70,"&gt;0",AB$75:AB$141,"&gt;"&amp;AB127)+1,IF(ISNUMBER(AB127),'Ranking Mask'!AB56,AB127))</f>
        <v>NA</v>
      </c>
      <c r="AD127" s="8" t="str">
        <f>IF( AND(ISNUMBER(AD56),ISNUMBER(AE56)),  AVERAGE(AD56:AE56), AD56 )</f>
        <v>NA</v>
      </c>
      <c r="AE127" s="14" t="str">
        <f>IF(ISNUMBER(AD127*'Ranking Mask'!AD56), COUNTIFS('Ranking Mask'!AD$4:AD$70, "&gt;0", AD$75:AD$141, "&gt;"&amp;AD127)+1, IF(ISNUMBER(AD127),'Ranking Mask'!AD56,AD127))</f>
        <v>NA</v>
      </c>
      <c r="AF127" s="9">
        <f>IF( AND(ISNUMBER(AF56),ISNUMBER(AG56)),  AVERAGE(AF56:AG56), AF56 )</f>
        <v>3.1636000000000004E-2</v>
      </c>
      <c r="AG127" s="15" t="str">
        <f>IF(ISNUMBER(AF127*'Ranking Mask'!AF56),COUNTIFS('Ranking Mask'!AF$4:AF$70,"&gt;0",AF$75:AF$141,"&gt;"&amp;AF127)+1,IF(ISNUMBER(AF127),'Ranking Mask'!AF56,AF127))</f>
        <v>-</v>
      </c>
      <c r="AH127" s="8">
        <f>IF( AND(ISNUMBER(AH56),ISNUMBER(AI56)),  AVERAGE(AH56:AI56), AH56 )</f>
        <v>1.32955E-2</v>
      </c>
      <c r="AI127" s="14" t="str">
        <f>IF(ISNUMBER(AH127*'Ranking Mask'!AH56), COUNTIFS('Ranking Mask'!AH$4:AH$70, "&gt;0", AH$75:AH$141, "&gt;"&amp;AH127)+1, IF(ISNUMBER(AH127),'Ranking Mask'!AH56,AH127))</f>
        <v>-</v>
      </c>
      <c r="AJ127" s="9" t="str">
        <f>IF( AND(ISNUMBER(AJ56),ISNUMBER(AK56)),  AVERAGE(AJ56:AK56), AJ56 )</f>
        <v>NA</v>
      </c>
      <c r="AK127" s="15" t="str">
        <f>IF(ISNUMBER(AJ127*'Ranking Mask'!AJ56),COUNTIFS('Ranking Mask'!AJ$4:AJ$70,"&gt;0",AJ$75:AJ$141,"&gt;"&amp;AJ127)+1,IF(ISNUMBER(AJ127),'Ranking Mask'!AJ56,AJ127))</f>
        <v>NA</v>
      </c>
      <c r="AL127" s="8" t="str">
        <f>IF( AND(ISNUMBER(AL56),ISNUMBER(AM56)),  AVERAGE(AL56:AM56), AL56 )</f>
        <v>NA</v>
      </c>
      <c r="AM127" s="14" t="str">
        <f>IF(ISNUMBER(AL127*'Ranking Mask'!AL56), COUNTIFS('Ranking Mask'!AL$4:AL$70, "&gt;0", AL$75:AL$141, "&gt;"&amp;AL127)+1, IF(ISNUMBER(AL127),'Ranking Mask'!AL56,AL127))</f>
        <v>NA</v>
      </c>
      <c r="AN127" s="9" t="str">
        <f>IF( AND(ISNUMBER(AN56),ISNUMBER(AO56)),  AVERAGE(AN56:AO56), AN56 )</f>
        <v>NA</v>
      </c>
      <c r="AO127" s="15" t="str">
        <f>IF(ISNUMBER(AN127*'Ranking Mask'!AN56),COUNTIFS('Ranking Mask'!AN$4:AN$70,"&gt;0",AN$75:AN$141,"&gt;"&amp;AN127)+1,IF(ISNUMBER(AN127),'Ranking Mask'!AN56,AN127))</f>
        <v>NA</v>
      </c>
    </row>
    <row r="128" spans="1:41" x14ac:dyDescent="0.25">
      <c r="A128" s="17" t="str">
        <f>SEG!A57</f>
        <v>PURD-US (*)</v>
      </c>
      <c r="B128" s="8">
        <f>IF( AND(ISNUMBER(B57),ISNUMBER(C57)),  AVERAGE(B57:C57), B57 )</f>
        <v>1.6560499999999999E-2</v>
      </c>
      <c r="C128" s="14">
        <f>IF(ISNUMBER(B128*'Ranking Mask'!B57), COUNTIFS('Ranking Mask'!B$4:B$70, "&gt;0", B$75:B$141, "&gt;"&amp;B128)+1, IF(ISNUMBER(B128),'Ranking Mask'!B57,B128))</f>
        <v>7</v>
      </c>
      <c r="D128" s="9">
        <f>IF( AND(ISNUMBER(D57),ISNUMBER(E57)),  AVERAGE(D57:E57), D57 )</f>
        <v>3.8529999999999997E-3</v>
      </c>
      <c r="E128" s="15">
        <f>IF(ISNUMBER(D128*'Ranking Mask'!D57),COUNTIFS('Ranking Mask'!D$4:D$70,"&gt;0",D$75:D$141,"&gt;"&amp;D128)+1,IF(ISNUMBER(D128),'Ranking Mask'!D57,D128))</f>
        <v>8</v>
      </c>
      <c r="F128" s="8">
        <f>IF( AND(ISNUMBER(F57),ISNUMBER(G57)),  AVERAGE(F57:G57), F57 )</f>
        <v>0</v>
      </c>
      <c r="G128" s="14">
        <f>IF(ISNUMBER(F128*'Ranking Mask'!F57), COUNTIFS('Ranking Mask'!F$4:F$70, "&gt;0", F$75:F$141, "&gt;"&amp;F128)+1, IF(ISNUMBER(F128),'Ranking Mask'!F57,F128))</f>
        <v>21</v>
      </c>
      <c r="H128" s="9" t="str">
        <f>IF( AND(ISNUMBER(H57),ISNUMBER(I57)),  AVERAGE(H57:I57), H57 )</f>
        <v>NA</v>
      </c>
      <c r="I128" s="15" t="str">
        <f>IF(ISNUMBER(H128*'Ranking Mask'!H57),COUNTIFS('Ranking Mask'!H$4:H$70,"&gt;0",H$75:H$141,"&gt;"&amp;H128)+1,IF(ISNUMBER(H128),'Ranking Mask'!H57,H128))</f>
        <v>NA</v>
      </c>
      <c r="J128" s="8">
        <f>IF( AND(ISNUMBER(J57),ISNUMBER(K57)),  AVERAGE(J57:K57), J57 )</f>
        <v>7.7698000000000003E-2</v>
      </c>
      <c r="K128" s="14">
        <f>IF(ISNUMBER(J128*'Ranking Mask'!J57), COUNTIFS('Ranking Mask'!J$4:J$70, "&gt;0", J$75:J$141, "&gt;"&amp;J128)+1, IF(ISNUMBER(J128),'Ranking Mask'!J57,J128))</f>
        <v>8</v>
      </c>
      <c r="L128" s="9">
        <f>IF( AND(ISNUMBER(L57),ISNUMBER(M57)),  AVERAGE(L57:M57), L57 )</f>
        <v>1</v>
      </c>
      <c r="M128" s="15">
        <f>IF(ISNUMBER(L128*'Ranking Mask'!L57),COUNTIFS('Ranking Mask'!L$4:L$70,"&gt;0",L$75:L$141,"&gt;"&amp;L128)+1,IF(ISNUMBER(L128),'Ranking Mask'!L57,L128))</f>
        <v>1</v>
      </c>
      <c r="N128" s="8">
        <f>IF( AND(ISNUMBER(N57),ISNUMBER(O57)),  AVERAGE(N57:O57), N57 )</f>
        <v>0.21826899999999999</v>
      </c>
      <c r="O128" s="14">
        <f>IF(ISNUMBER(N128*'Ranking Mask'!N57), COUNTIFS('Ranking Mask'!N$4:N$70, "&gt;0", N$75:N$141, "&gt;"&amp;N128)+1, IF(ISNUMBER(N128),'Ranking Mask'!N57,N128))</f>
        <v>10</v>
      </c>
      <c r="P128" s="9">
        <f>IF( AND(ISNUMBER(P57),ISNUMBER(Q57)),  AVERAGE(P57:Q57), P57 )</f>
        <v>0.10256949999999999</v>
      </c>
      <c r="Q128" s="15">
        <f>IF(ISNUMBER(P128*'Ranking Mask'!P57),COUNTIFS('Ranking Mask'!P$4:P$70,"&gt;0",P$75:P$141,"&gt;"&amp;P128)+1,IF(ISNUMBER(P128),'Ranking Mask'!P57,P128))</f>
        <v>12</v>
      </c>
      <c r="R128" s="8">
        <f>IF( AND(ISNUMBER(R57),ISNUMBER(S57)),  AVERAGE(R57:S57), R57 )</f>
        <v>0.2008605</v>
      </c>
      <c r="S128" s="14" t="str">
        <f>IF(ISNUMBER(R128*'Ranking Mask'!R57), COUNTIFS('Ranking Mask'!R$4:R$70, "&gt;0", R$75:R$141, "&gt;"&amp;R128)+1, IF(ISNUMBER(R128),'Ranking Mask'!R57,R128))</f>
        <v>-</v>
      </c>
      <c r="T128" s="9">
        <f>IF( AND(ISNUMBER(T57),ISNUMBER(U57)),  AVERAGE(T57:U57), T57 )</f>
        <v>0.24895499999999998</v>
      </c>
      <c r="U128" s="15">
        <f>IF(ISNUMBER(T128*'Ranking Mask'!T57),COUNTIFS('Ranking Mask'!T$4:T$70,"&gt;0",T$75:T$141,"&gt;"&amp;T128)+1,IF(ISNUMBER(T128),'Ranking Mask'!T57,T128))</f>
        <v>24</v>
      </c>
      <c r="V128" s="8">
        <f>IF( AND(ISNUMBER(V57),ISNUMBER(W57)),  AVERAGE(V57:W57), V57 )</f>
        <v>2.8584999999999999E-3</v>
      </c>
      <c r="W128" s="14">
        <f>IF(ISNUMBER(V128*'Ranking Mask'!V57), COUNTIFS('Ranking Mask'!V$4:V$70, "&gt;0", V$75:V$141, "&gt;"&amp;V128)+1, IF(ISNUMBER(V128),'Ranking Mask'!V57,V128))</f>
        <v>13</v>
      </c>
      <c r="X128" s="9">
        <f>IF( AND(ISNUMBER(X57),ISNUMBER(Y57)),  AVERAGE(X57:Y57), X57 )</f>
        <v>2.1978000000000001E-2</v>
      </c>
      <c r="Y128" s="15">
        <f>IF(ISNUMBER(X128*'Ranking Mask'!X57),COUNTIFS('Ranking Mask'!X$4:X$70,"&gt;0",X$75:X$141,"&gt;"&amp;X128)+1,IF(ISNUMBER(X128),'Ranking Mask'!X57,X128))</f>
        <v>15</v>
      </c>
      <c r="Z128" s="8" t="str">
        <f>IF( AND(ISNUMBER(Z57),ISNUMBER(AA57)),  AVERAGE(Z57:AA57), Z57 )</f>
        <v>NA</v>
      </c>
      <c r="AA128" s="14" t="str">
        <f>IF(ISNUMBER(Z128*'Ranking Mask'!Z57), COUNTIFS('Ranking Mask'!Z$4:Z$70, "&gt;0", Z$75:Z$141, "&gt;"&amp;Z128)+1, IF(ISNUMBER(Z128),'Ranking Mask'!Z57,Z128))</f>
        <v>NA</v>
      </c>
      <c r="AB128" s="9" t="str">
        <f>IF( AND(ISNUMBER(AB57),ISNUMBER(AC57)),  AVERAGE(AB57:AC57), AB57 )</f>
        <v>NA</v>
      </c>
      <c r="AC128" s="15" t="str">
        <f>IF(ISNUMBER(AB128*'Ranking Mask'!AB57),COUNTIFS('Ranking Mask'!AB$4:AB$70,"&gt;0",AB$75:AB$141,"&gt;"&amp;AB128)+1,IF(ISNUMBER(AB128),'Ranking Mask'!AB57,AB128))</f>
        <v>NA</v>
      </c>
      <c r="AD128" s="8" t="str">
        <f>IF( AND(ISNUMBER(AD57),ISNUMBER(AE57)),  AVERAGE(AD57:AE57), AD57 )</f>
        <v>NA</v>
      </c>
      <c r="AE128" s="14" t="str">
        <f>IF(ISNUMBER(AD128*'Ranking Mask'!AD57), COUNTIFS('Ranking Mask'!AD$4:AD$70, "&gt;0", AD$75:AD$141, "&gt;"&amp;AD128)+1, IF(ISNUMBER(AD128),'Ranking Mask'!AD57,AD128))</f>
        <v>NA</v>
      </c>
      <c r="AF128" s="9">
        <f>IF( AND(ISNUMBER(AF57),ISNUMBER(AG57)),  AVERAGE(AF57:AG57), AF57 )</f>
        <v>0.24485099999999999</v>
      </c>
      <c r="AG128" s="15">
        <f>IF(ISNUMBER(AF128*'Ranking Mask'!AF57),COUNTIFS('Ranking Mask'!AF$4:AF$70,"&gt;0",AF$75:AF$141,"&gt;"&amp;AF128)+1,IF(ISNUMBER(AF128),'Ranking Mask'!AF57,AF128))</f>
        <v>15</v>
      </c>
      <c r="AH128" s="8">
        <f>IF( AND(ISNUMBER(AH57),ISNUMBER(AI57)),  AVERAGE(AH57:AI57), AH57 )</f>
        <v>2.27405E-2</v>
      </c>
      <c r="AI128" s="14">
        <f>IF(ISNUMBER(AH128*'Ranking Mask'!AH57), COUNTIFS('Ranking Mask'!AH$4:AH$70, "&gt;0", AH$75:AH$141, "&gt;"&amp;AH128)+1, IF(ISNUMBER(AH128),'Ranking Mask'!AH57,AH128))</f>
        <v>16</v>
      </c>
      <c r="AJ128" s="9" t="str">
        <f>IF( AND(ISNUMBER(AJ57),ISNUMBER(AK57)),  AVERAGE(AJ57:AK57), AJ57 )</f>
        <v>NA</v>
      </c>
      <c r="AK128" s="15" t="str">
        <f>IF(ISNUMBER(AJ128*'Ranking Mask'!AJ57),COUNTIFS('Ranking Mask'!AJ$4:AJ$70,"&gt;0",AJ$75:AJ$141,"&gt;"&amp;AJ128)+1,IF(ISNUMBER(AJ128),'Ranking Mask'!AJ57,AJ128))</f>
        <v>NA</v>
      </c>
      <c r="AL128" s="8" t="str">
        <f>IF( AND(ISNUMBER(AL57),ISNUMBER(AM57)),  AVERAGE(AL57:AM57), AL57 )</f>
        <v>NA</v>
      </c>
      <c r="AM128" s="14" t="str">
        <f>IF(ISNUMBER(AL128*'Ranking Mask'!AL57), COUNTIFS('Ranking Mask'!AL$4:AL$70, "&gt;0", AL$75:AL$141, "&gt;"&amp;AL128)+1, IF(ISNUMBER(AL128),'Ranking Mask'!AL57,AL128))</f>
        <v>NA</v>
      </c>
      <c r="AN128" s="9" t="str">
        <f>IF( AND(ISNUMBER(AN57),ISNUMBER(AO57)),  AVERAGE(AN57:AO57), AN57 )</f>
        <v>NA</v>
      </c>
      <c r="AO128" s="15" t="str">
        <f>IF(ISNUMBER(AN128*'Ranking Mask'!AN57),COUNTIFS('Ranking Mask'!AN$4:AN$70,"&gt;0",AN$75:AN$141,"&gt;"&amp;AN128)+1,IF(ISNUMBER(AN128),'Ranking Mask'!AN57,AN128))</f>
        <v>NA</v>
      </c>
    </row>
    <row r="129" spans="1:41" x14ac:dyDescent="0.25">
      <c r="A129" s="17" t="str">
        <f>SEG!A58</f>
        <v>RWTH-GE (1)</v>
      </c>
      <c r="B129" s="8" t="str">
        <f>IF( AND(ISNUMBER(B58),ISNUMBER(C58)),  AVERAGE(B58:C58), B58 )</f>
        <v>NA</v>
      </c>
      <c r="C129" s="14" t="str">
        <f>IF(ISNUMBER(B129*'Ranking Mask'!B58), COUNTIFS('Ranking Mask'!B$4:B$70, "&gt;0", B$75:B$141, "&gt;"&amp;B129)+1, IF(ISNUMBER(B129),'Ranking Mask'!B58,B129))</f>
        <v>NA</v>
      </c>
      <c r="D129" s="9" t="str">
        <f>IF( AND(ISNUMBER(D58),ISNUMBER(E58)),  AVERAGE(D58:E58), D58 )</f>
        <v>NA</v>
      </c>
      <c r="E129" s="15" t="str">
        <f>IF(ISNUMBER(D129*'Ranking Mask'!D58),COUNTIFS('Ranking Mask'!D$4:D$70,"&gt;0",D$75:D$141,"&gt;"&amp;D129)+1,IF(ISNUMBER(D129),'Ranking Mask'!D58,D129))</f>
        <v>NA</v>
      </c>
      <c r="F129" s="8" t="str">
        <f>IF( AND(ISNUMBER(F58),ISNUMBER(G58)),  AVERAGE(F58:G58), F58 )</f>
        <v>NA</v>
      </c>
      <c r="G129" s="14" t="str">
        <f>IF(ISNUMBER(F129*'Ranking Mask'!F58), COUNTIFS('Ranking Mask'!F$4:F$70, "&gt;0", F$75:F$141, "&gt;"&amp;F129)+1, IF(ISNUMBER(F129),'Ranking Mask'!F58,F129))</f>
        <v>NA</v>
      </c>
      <c r="H129" s="9" t="str">
        <f>IF( AND(ISNUMBER(H58),ISNUMBER(I58)),  AVERAGE(H58:I58), H58 )</f>
        <v>NA</v>
      </c>
      <c r="I129" s="15" t="str">
        <f>IF(ISNUMBER(H129*'Ranking Mask'!H58),COUNTIFS('Ranking Mask'!H$4:H$70,"&gt;0",H$75:H$141,"&gt;"&amp;H129)+1,IF(ISNUMBER(H129),'Ranking Mask'!H58,H129))</f>
        <v>NA</v>
      </c>
      <c r="J129" s="8" t="str">
        <f>IF( AND(ISNUMBER(J58),ISNUMBER(K58)),  AVERAGE(J58:K58), J58 )</f>
        <v>NA</v>
      </c>
      <c r="K129" s="14" t="str">
        <f>IF(ISNUMBER(J129*'Ranking Mask'!J58), COUNTIFS('Ranking Mask'!J$4:J$70, "&gt;0", J$75:J$141, "&gt;"&amp;J129)+1, IF(ISNUMBER(J129),'Ranking Mask'!J58,J129))</f>
        <v>NA</v>
      </c>
      <c r="L129" s="9" t="str">
        <f>IF( AND(ISNUMBER(L58),ISNUMBER(M58)),  AVERAGE(L58:M58), L58 )</f>
        <v>NA</v>
      </c>
      <c r="M129" s="15" t="str">
        <f>IF(ISNUMBER(L129*'Ranking Mask'!L58),COUNTIFS('Ranking Mask'!L$4:L$70,"&gt;0",L$75:L$141,"&gt;"&amp;L129)+1,IF(ISNUMBER(L129),'Ranking Mask'!L58,L129))</f>
        <v>NA</v>
      </c>
      <c r="N129" s="8" t="str">
        <f>IF( AND(ISNUMBER(N58),ISNUMBER(O58)),  AVERAGE(N58:O58), N58 )</f>
        <v>NA</v>
      </c>
      <c r="O129" s="14" t="str">
        <f>IF(ISNUMBER(N129*'Ranking Mask'!N58), COUNTIFS('Ranking Mask'!N$4:N$70, "&gt;0", N$75:N$141, "&gt;"&amp;N129)+1, IF(ISNUMBER(N129),'Ranking Mask'!N58,N129))</f>
        <v>NA</v>
      </c>
      <c r="P129" s="9" t="str">
        <f>IF( AND(ISNUMBER(P58),ISNUMBER(Q58)),  AVERAGE(P58:Q58), P58 )</f>
        <v>NA</v>
      </c>
      <c r="Q129" s="15" t="str">
        <f>IF(ISNUMBER(P129*'Ranking Mask'!P58),COUNTIFS('Ranking Mask'!P$4:P$70,"&gt;0",P$75:P$141,"&gt;"&amp;P129)+1,IF(ISNUMBER(P129),'Ranking Mask'!P58,P129))</f>
        <v>NA</v>
      </c>
      <c r="R129" s="8">
        <f>IF( AND(ISNUMBER(R58),ISNUMBER(S58)),  AVERAGE(R58:S58), R58 )</f>
        <v>0.1697825</v>
      </c>
      <c r="S129" s="14">
        <f>IF(ISNUMBER(R129*'Ranking Mask'!R58), COUNTIFS('Ranking Mask'!R$4:R$70, "&gt;0", R$75:R$141, "&gt;"&amp;R129)+1, IF(ISNUMBER(R129),'Ranking Mask'!R58,R129))</f>
        <v>23</v>
      </c>
      <c r="T129" s="9">
        <f>IF( AND(ISNUMBER(T58),ISNUMBER(U58)),  AVERAGE(T58:U58), T58 )</f>
        <v>0.41644950000000003</v>
      </c>
      <c r="U129" s="15">
        <f>IF(ISNUMBER(T129*'Ranking Mask'!T58),COUNTIFS('Ranking Mask'!T$4:T$70,"&gt;0",T$75:T$141,"&gt;"&amp;T129)+1,IF(ISNUMBER(T129),'Ranking Mask'!T58,T129))</f>
        <v>13</v>
      </c>
      <c r="V129" s="8" t="str">
        <f>IF( AND(ISNUMBER(V58),ISNUMBER(W58)),  AVERAGE(V58:W58), V58 )</f>
        <v>NA</v>
      </c>
      <c r="W129" s="14" t="str">
        <f>IF(ISNUMBER(V129*'Ranking Mask'!V58), COUNTIFS('Ranking Mask'!V$4:V$70, "&gt;0", V$75:V$141, "&gt;"&amp;V129)+1, IF(ISNUMBER(V129),'Ranking Mask'!V58,V129))</f>
        <v>NA</v>
      </c>
      <c r="X129" s="9" t="str">
        <f>IF( AND(ISNUMBER(X58),ISNUMBER(Y58)),  AVERAGE(X58:Y58), X58 )</f>
        <v>NA</v>
      </c>
      <c r="Y129" s="15" t="str">
        <f>IF(ISNUMBER(X129*'Ranking Mask'!X58),COUNTIFS('Ranking Mask'!X$4:X$70,"&gt;0",X$75:X$141,"&gt;"&amp;X129)+1,IF(ISNUMBER(X129),'Ranking Mask'!X58,X129))</f>
        <v>NA</v>
      </c>
      <c r="Z129" s="8" t="str">
        <f>IF( AND(ISNUMBER(Z58),ISNUMBER(AA58)),  AVERAGE(Z58:AA58), Z58 )</f>
        <v>NA</v>
      </c>
      <c r="AA129" s="14" t="str">
        <f>IF(ISNUMBER(Z129*'Ranking Mask'!Z58), COUNTIFS('Ranking Mask'!Z$4:Z$70, "&gt;0", Z$75:Z$141, "&gt;"&amp;Z129)+1, IF(ISNUMBER(Z129),'Ranking Mask'!Z58,Z129))</f>
        <v>NA</v>
      </c>
      <c r="AB129" s="9" t="str">
        <f>IF( AND(ISNUMBER(AB58),ISNUMBER(AC58)),  AVERAGE(AB58:AC58), AB58 )</f>
        <v>NA</v>
      </c>
      <c r="AC129" s="15" t="str">
        <f>IF(ISNUMBER(AB129*'Ranking Mask'!AB58),COUNTIFS('Ranking Mask'!AB$4:AB$70,"&gt;0",AB$75:AB$141,"&gt;"&amp;AB129)+1,IF(ISNUMBER(AB129),'Ranking Mask'!AB58,AB129))</f>
        <v>NA</v>
      </c>
      <c r="AD129" s="8" t="str">
        <f>IF( AND(ISNUMBER(AD58),ISNUMBER(AE58)),  AVERAGE(AD58:AE58), AD58 )</f>
        <v>NA</v>
      </c>
      <c r="AE129" s="14" t="str">
        <f>IF(ISNUMBER(AD129*'Ranking Mask'!AD58), COUNTIFS('Ranking Mask'!AD$4:AD$70, "&gt;0", AD$75:AD$141, "&gt;"&amp;AD129)+1, IF(ISNUMBER(AD129),'Ranking Mask'!AD58,AD129))</f>
        <v>NA</v>
      </c>
      <c r="AF129" s="9" t="str">
        <f>IF( AND(ISNUMBER(AF58),ISNUMBER(AG58)),  AVERAGE(AF58:AG58), AF58 )</f>
        <v>NA</v>
      </c>
      <c r="AG129" s="15" t="str">
        <f>IF(ISNUMBER(AF129*'Ranking Mask'!AF58),COUNTIFS('Ranking Mask'!AF$4:AF$70,"&gt;0",AF$75:AF$141,"&gt;"&amp;AF129)+1,IF(ISNUMBER(AF129),'Ranking Mask'!AF58,AF129))</f>
        <v>NA</v>
      </c>
      <c r="AH129" s="8" t="str">
        <f>IF( AND(ISNUMBER(AH58),ISNUMBER(AI58)),  AVERAGE(AH58:AI58), AH58 )</f>
        <v>NA</v>
      </c>
      <c r="AI129" s="14" t="str">
        <f>IF(ISNUMBER(AH129*'Ranking Mask'!AH58), COUNTIFS('Ranking Mask'!AH$4:AH$70, "&gt;0", AH$75:AH$141, "&gt;"&amp;AH129)+1, IF(ISNUMBER(AH129),'Ranking Mask'!AH58,AH129))</f>
        <v>NA</v>
      </c>
      <c r="AJ129" s="9" t="str">
        <f>IF( AND(ISNUMBER(AJ58),ISNUMBER(AK58)),  AVERAGE(AJ58:AK58), AJ58 )</f>
        <v>NA</v>
      </c>
      <c r="AK129" s="15" t="str">
        <f>IF(ISNUMBER(AJ129*'Ranking Mask'!AJ58),COUNTIFS('Ranking Mask'!AJ$4:AJ$70,"&gt;0",AJ$75:AJ$141,"&gt;"&amp;AJ129)+1,IF(ISNUMBER(AJ129),'Ranking Mask'!AJ58,AJ129))</f>
        <v>NA</v>
      </c>
      <c r="AL129" s="8" t="str">
        <f>IF( AND(ISNUMBER(AL58),ISNUMBER(AM58)),  AVERAGE(AL58:AM58), AL58 )</f>
        <v>NA</v>
      </c>
      <c r="AM129" s="14" t="str">
        <f>IF(ISNUMBER(AL129*'Ranking Mask'!AL58), COUNTIFS('Ranking Mask'!AL$4:AL$70, "&gt;0", AL$75:AL$141, "&gt;"&amp;AL129)+1, IF(ISNUMBER(AL129),'Ranking Mask'!AL58,AL129))</f>
        <v>NA</v>
      </c>
      <c r="AN129" s="9" t="str">
        <f>IF( AND(ISNUMBER(AN58),ISNUMBER(AO58)),  AVERAGE(AN58:AO58), AN58 )</f>
        <v>NA</v>
      </c>
      <c r="AO129" s="15" t="str">
        <f>IF(ISNUMBER(AN129*'Ranking Mask'!AN58),COUNTIFS('Ranking Mask'!AN$4:AN$70,"&gt;0",AN$75:AN$141,"&gt;"&amp;AN129)+1,IF(ISNUMBER(AN129),'Ranking Mask'!AN58,AN129))</f>
        <v>NA</v>
      </c>
    </row>
    <row r="130" spans="1:41" x14ac:dyDescent="0.25">
      <c r="A130" s="17" t="str">
        <f>SEG!A59</f>
        <v>RWTH-GE (2)</v>
      </c>
      <c r="B130" s="8" t="str">
        <f>IF( AND(ISNUMBER(B59),ISNUMBER(C59)),  AVERAGE(B59:C59), B59 )</f>
        <v>NA</v>
      </c>
      <c r="C130" s="14" t="str">
        <f>IF(ISNUMBER(B130*'Ranking Mask'!B59), COUNTIFS('Ranking Mask'!B$4:B$70, "&gt;0", B$75:B$141, "&gt;"&amp;B130)+1, IF(ISNUMBER(B130),'Ranking Mask'!B59,B130))</f>
        <v>NA</v>
      </c>
      <c r="D130" s="9" t="str">
        <f>IF( AND(ISNUMBER(D59),ISNUMBER(E59)),  AVERAGE(D59:E59), D59 )</f>
        <v>NA</v>
      </c>
      <c r="E130" s="15" t="str">
        <f>IF(ISNUMBER(D130*'Ranking Mask'!D59),COUNTIFS('Ranking Mask'!D$4:D$70,"&gt;0",D$75:D$141,"&gt;"&amp;D130)+1,IF(ISNUMBER(D130),'Ranking Mask'!D59,D130))</f>
        <v>NA</v>
      </c>
      <c r="F130" s="8" t="str">
        <f>IF( AND(ISNUMBER(F59),ISNUMBER(G59)),  AVERAGE(F59:G59), F59 )</f>
        <v>NA</v>
      </c>
      <c r="G130" s="14" t="str">
        <f>IF(ISNUMBER(F130*'Ranking Mask'!F59), COUNTIFS('Ranking Mask'!F$4:F$70, "&gt;0", F$75:F$141, "&gt;"&amp;F130)+1, IF(ISNUMBER(F130),'Ranking Mask'!F59,F130))</f>
        <v>NA</v>
      </c>
      <c r="H130" s="9" t="str">
        <f>IF( AND(ISNUMBER(H59),ISNUMBER(I59)),  AVERAGE(H59:I59), H59 )</f>
        <v>NA</v>
      </c>
      <c r="I130" s="15" t="str">
        <f>IF(ISNUMBER(H130*'Ranking Mask'!H59),COUNTIFS('Ranking Mask'!H$4:H$70,"&gt;0",H$75:H$141,"&gt;"&amp;H130)+1,IF(ISNUMBER(H130),'Ranking Mask'!H59,H130))</f>
        <v>NA</v>
      </c>
      <c r="J130" s="8" t="str">
        <f>IF( AND(ISNUMBER(J59),ISNUMBER(K59)),  AVERAGE(J59:K59), J59 )</f>
        <v>NA</v>
      </c>
      <c r="K130" s="14" t="str">
        <f>IF(ISNUMBER(J130*'Ranking Mask'!J59), COUNTIFS('Ranking Mask'!J$4:J$70, "&gt;0", J$75:J$141, "&gt;"&amp;J130)+1, IF(ISNUMBER(J130),'Ranking Mask'!J59,J130))</f>
        <v>NA</v>
      </c>
      <c r="L130" s="9" t="str">
        <f>IF( AND(ISNUMBER(L59),ISNUMBER(M59)),  AVERAGE(L59:M59), L59 )</f>
        <v>NA</v>
      </c>
      <c r="M130" s="15" t="str">
        <f>IF(ISNUMBER(L130*'Ranking Mask'!L59),COUNTIFS('Ranking Mask'!L$4:L$70,"&gt;0",L$75:L$141,"&gt;"&amp;L130)+1,IF(ISNUMBER(L130),'Ranking Mask'!L59,L130))</f>
        <v>NA</v>
      </c>
      <c r="N130" s="8" t="str">
        <f>IF( AND(ISNUMBER(N59),ISNUMBER(O59)),  AVERAGE(N59:O59), N59 )</f>
        <v>NA</v>
      </c>
      <c r="O130" s="14" t="str">
        <f>IF(ISNUMBER(N130*'Ranking Mask'!N59), COUNTIFS('Ranking Mask'!N$4:N$70, "&gt;0", N$75:N$141, "&gt;"&amp;N130)+1, IF(ISNUMBER(N130),'Ranking Mask'!N59,N130))</f>
        <v>NA</v>
      </c>
      <c r="P130" s="9" t="str">
        <f>IF( AND(ISNUMBER(P59),ISNUMBER(Q59)),  AVERAGE(P59:Q59), P59 )</f>
        <v>NA</v>
      </c>
      <c r="Q130" s="15" t="str">
        <f>IF(ISNUMBER(P130*'Ranking Mask'!P59),COUNTIFS('Ranking Mask'!P$4:P$70,"&gt;0",P$75:P$141,"&gt;"&amp;P130)+1,IF(ISNUMBER(P130),'Ranking Mask'!P59,P130))</f>
        <v>NA</v>
      </c>
      <c r="R130" s="8" t="str">
        <f>IF( AND(ISNUMBER(R59),ISNUMBER(S59)),  AVERAGE(R59:S59), R59 )</f>
        <v>NA</v>
      </c>
      <c r="S130" s="14" t="str">
        <f>IF(ISNUMBER(R130*'Ranking Mask'!R59), COUNTIFS('Ranking Mask'!R$4:R$70, "&gt;0", R$75:R$141, "&gt;"&amp;R130)+1, IF(ISNUMBER(R130),'Ranking Mask'!R59,R130))</f>
        <v>NA</v>
      </c>
      <c r="T130" s="9" t="str">
        <f>IF( AND(ISNUMBER(T59),ISNUMBER(U59)),  AVERAGE(T59:U59), T59 )</f>
        <v>NA</v>
      </c>
      <c r="U130" s="15" t="str">
        <f>IF(ISNUMBER(T130*'Ranking Mask'!T59),COUNTIFS('Ranking Mask'!T$4:T$70,"&gt;0",T$75:T$141,"&gt;"&amp;T130)+1,IF(ISNUMBER(T130),'Ranking Mask'!T59,T130))</f>
        <v>NA</v>
      </c>
      <c r="V130" s="8">
        <f>IF( AND(ISNUMBER(V59),ISNUMBER(W59)),  AVERAGE(V59:W59), V59 )</f>
        <v>0.101913</v>
      </c>
      <c r="W130" s="14">
        <f>IF(ISNUMBER(V130*'Ranking Mask'!V59), COUNTIFS('Ranking Mask'!V$4:V$70, "&gt;0", V$75:V$141, "&gt;"&amp;V130)+1, IF(ISNUMBER(V130),'Ranking Mask'!V59,V130))</f>
        <v>5</v>
      </c>
      <c r="X130" s="9" t="str">
        <f>IF( AND(ISNUMBER(X59),ISNUMBER(Y59)),  AVERAGE(X59:Y59), X59 )</f>
        <v>NA</v>
      </c>
      <c r="Y130" s="15" t="str">
        <f>IF(ISNUMBER(X130*'Ranking Mask'!X59),COUNTIFS('Ranking Mask'!X$4:X$70,"&gt;0",X$75:X$141,"&gt;"&amp;X130)+1,IF(ISNUMBER(X130),'Ranking Mask'!X59,X130))</f>
        <v>NA</v>
      </c>
      <c r="Z130" s="8">
        <f>IF( AND(ISNUMBER(Z59),ISNUMBER(AA59)),  AVERAGE(Z59:AA59), Z59 )</f>
        <v>0.12509000000000001</v>
      </c>
      <c r="AA130" s="14">
        <f>IF(ISNUMBER(Z130*'Ranking Mask'!Z59), COUNTIFS('Ranking Mask'!Z$4:Z$70, "&gt;0", Z$75:Z$141, "&gt;"&amp;Z130)+1, IF(ISNUMBER(Z130),'Ranking Mask'!Z59,Z130))</f>
        <v>5</v>
      </c>
      <c r="AB130" s="9">
        <f>IF( AND(ISNUMBER(AB59),ISNUMBER(AC59)),  AVERAGE(AB59:AC59), AB59 )</f>
        <v>9.5000000000000001E-2</v>
      </c>
      <c r="AC130" s="15">
        <f>IF(ISNUMBER(AB130*'Ranking Mask'!AB59),COUNTIFS('Ranking Mask'!AB$4:AB$70,"&gt;0",AB$75:AB$141,"&gt;"&amp;AB130)+1,IF(ISNUMBER(AB130),'Ranking Mask'!AB59,AB130))</f>
        <v>6</v>
      </c>
      <c r="AD130" s="8" t="str">
        <f>IF( AND(ISNUMBER(AD59),ISNUMBER(AE59)),  AVERAGE(AD59:AE59), AD59 )</f>
        <v>NA</v>
      </c>
      <c r="AE130" s="14" t="str">
        <f>IF(ISNUMBER(AD130*'Ranking Mask'!AD59), COUNTIFS('Ranking Mask'!AD$4:AD$70, "&gt;0", AD$75:AD$141, "&gt;"&amp;AD130)+1, IF(ISNUMBER(AD130),'Ranking Mask'!AD59,AD130))</f>
        <v>NA</v>
      </c>
      <c r="AF130" s="9" t="str">
        <f>IF( AND(ISNUMBER(AF59),ISNUMBER(AG59)),  AVERAGE(AF59:AG59), AF59 )</f>
        <v>NA</v>
      </c>
      <c r="AG130" s="15" t="str">
        <f>IF(ISNUMBER(AF130*'Ranking Mask'!AF59),COUNTIFS('Ranking Mask'!AF$4:AF$70,"&gt;0",AF$75:AF$141,"&gt;"&amp;AF130)+1,IF(ISNUMBER(AF130),'Ranking Mask'!AF59,AF130))</f>
        <v>NA</v>
      </c>
      <c r="AH130" s="8" t="str">
        <f>IF( AND(ISNUMBER(AH59),ISNUMBER(AI59)),  AVERAGE(AH59:AI59), AH59 )</f>
        <v>NA</v>
      </c>
      <c r="AI130" s="14" t="str">
        <f>IF(ISNUMBER(AH130*'Ranking Mask'!AH59), COUNTIFS('Ranking Mask'!AH$4:AH$70, "&gt;0", AH$75:AH$141, "&gt;"&amp;AH130)+1, IF(ISNUMBER(AH130),'Ranking Mask'!AH59,AH130))</f>
        <v>NA</v>
      </c>
      <c r="AJ130" s="9" t="str">
        <f>IF( AND(ISNUMBER(AJ59),ISNUMBER(AK59)),  AVERAGE(AJ59:AK59), AJ59 )</f>
        <v>NA</v>
      </c>
      <c r="AK130" s="15" t="str">
        <f>IF(ISNUMBER(AJ130*'Ranking Mask'!AJ59),COUNTIFS('Ranking Mask'!AJ$4:AJ$70,"&gt;0",AJ$75:AJ$141,"&gt;"&amp;AJ130)+1,IF(ISNUMBER(AJ130),'Ranking Mask'!AJ59,AJ130))</f>
        <v>NA</v>
      </c>
      <c r="AL130" s="8" t="str">
        <f>IF( AND(ISNUMBER(AL59),ISNUMBER(AM59)),  AVERAGE(AL59:AM59), AL59 )</f>
        <v>NA</v>
      </c>
      <c r="AM130" s="14" t="str">
        <f>IF(ISNUMBER(AL130*'Ranking Mask'!AL59), COUNTIFS('Ranking Mask'!AL$4:AL$70, "&gt;0", AL$75:AL$141, "&gt;"&amp;AL130)+1, IF(ISNUMBER(AL130),'Ranking Mask'!AL59,AL130))</f>
        <v>NA</v>
      </c>
      <c r="AN130" s="9" t="str">
        <f>IF( AND(ISNUMBER(AN59),ISNUMBER(AO59)),  AVERAGE(AN59:AO59), AN59 )</f>
        <v>NA</v>
      </c>
      <c r="AO130" s="15" t="str">
        <f>IF(ISNUMBER(AN130*'Ranking Mask'!AN59),COUNTIFS('Ranking Mask'!AN$4:AN$70,"&gt;0",AN$75:AN$141,"&gt;"&amp;AN130)+1,IF(ISNUMBER(AN130),'Ranking Mask'!AN59,AN130))</f>
        <v>NA</v>
      </c>
    </row>
    <row r="131" spans="1:41" x14ac:dyDescent="0.25">
      <c r="A131" s="17" t="str">
        <f>SEG!A60</f>
        <v>RWTH-GE (3)</v>
      </c>
      <c r="B131" s="8" t="str">
        <f>IF( AND(ISNUMBER(B60),ISNUMBER(C60)),  AVERAGE(B60:C60), B60 )</f>
        <v>NA</v>
      </c>
      <c r="C131" s="14" t="str">
        <f>IF(ISNUMBER(B131*'Ranking Mask'!B60), COUNTIFS('Ranking Mask'!B$4:B$70, "&gt;0", B$75:B$141, "&gt;"&amp;B131)+1, IF(ISNUMBER(B131),'Ranking Mask'!B60,B131))</f>
        <v>NA</v>
      </c>
      <c r="D131" s="9" t="str">
        <f>IF( AND(ISNUMBER(D60),ISNUMBER(E60)),  AVERAGE(D60:E60), D60 )</f>
        <v>NA</v>
      </c>
      <c r="E131" s="15" t="str">
        <f>IF(ISNUMBER(D131*'Ranking Mask'!D60),COUNTIFS('Ranking Mask'!D$4:D$70,"&gt;0",D$75:D$141,"&gt;"&amp;D131)+1,IF(ISNUMBER(D131),'Ranking Mask'!D60,D131))</f>
        <v>NA</v>
      </c>
      <c r="F131" s="8" t="str">
        <f>IF( AND(ISNUMBER(F60),ISNUMBER(G60)),  AVERAGE(F60:G60), F60 )</f>
        <v>NA</v>
      </c>
      <c r="G131" s="14" t="str">
        <f>IF(ISNUMBER(F131*'Ranking Mask'!F60), COUNTIFS('Ranking Mask'!F$4:F$70, "&gt;0", F$75:F$141, "&gt;"&amp;F131)+1, IF(ISNUMBER(F131),'Ranking Mask'!F60,F131))</f>
        <v>NA</v>
      </c>
      <c r="H131" s="9" t="str">
        <f>IF( AND(ISNUMBER(H60),ISNUMBER(I60)),  AVERAGE(H60:I60), H60 )</f>
        <v>NA</v>
      </c>
      <c r="I131" s="15" t="str">
        <f>IF(ISNUMBER(H131*'Ranking Mask'!H60),COUNTIFS('Ranking Mask'!H$4:H$70,"&gt;0",H$75:H$141,"&gt;"&amp;H131)+1,IF(ISNUMBER(H131),'Ranking Mask'!H60,H131))</f>
        <v>NA</v>
      </c>
      <c r="J131" s="8" t="str">
        <f>IF( AND(ISNUMBER(J60),ISNUMBER(K60)),  AVERAGE(J60:K60), J60 )</f>
        <v>NA</v>
      </c>
      <c r="K131" s="14" t="str">
        <f>IF(ISNUMBER(J131*'Ranking Mask'!J60), COUNTIFS('Ranking Mask'!J$4:J$70, "&gt;0", J$75:J$141, "&gt;"&amp;J131)+1, IF(ISNUMBER(J131),'Ranking Mask'!J60,J131))</f>
        <v>NA</v>
      </c>
      <c r="L131" s="9" t="str">
        <f>IF( AND(ISNUMBER(L60),ISNUMBER(M60)),  AVERAGE(L60:M60), L60 )</f>
        <v>NA</v>
      </c>
      <c r="M131" s="15" t="str">
        <f>IF(ISNUMBER(L131*'Ranking Mask'!L60),COUNTIFS('Ranking Mask'!L$4:L$70,"&gt;0",L$75:L$141,"&gt;"&amp;L131)+1,IF(ISNUMBER(L131),'Ranking Mask'!L60,L131))</f>
        <v>NA</v>
      </c>
      <c r="N131" s="8" t="str">
        <f>IF( AND(ISNUMBER(N60),ISNUMBER(O60)),  AVERAGE(N60:O60), N60 )</f>
        <v>NA</v>
      </c>
      <c r="O131" s="14" t="str">
        <f>IF(ISNUMBER(N131*'Ranking Mask'!N60), COUNTIFS('Ranking Mask'!N$4:N$70, "&gt;0", N$75:N$141, "&gt;"&amp;N131)+1, IF(ISNUMBER(N131),'Ranking Mask'!N60,N131))</f>
        <v>NA</v>
      </c>
      <c r="P131" s="9" t="str">
        <f>IF( AND(ISNUMBER(P60),ISNUMBER(Q60)),  AVERAGE(P60:Q60), P60 )</f>
        <v>NA</v>
      </c>
      <c r="Q131" s="15" t="str">
        <f>IF(ISNUMBER(P131*'Ranking Mask'!P60),COUNTIFS('Ranking Mask'!P$4:P$70,"&gt;0",P$75:P$141,"&gt;"&amp;P131)+1,IF(ISNUMBER(P131),'Ranking Mask'!P60,P131))</f>
        <v>NA</v>
      </c>
      <c r="R131" s="8" t="str">
        <f>IF( AND(ISNUMBER(R60),ISNUMBER(S60)),  AVERAGE(R60:S60), R60 )</f>
        <v>NA</v>
      </c>
      <c r="S131" s="14" t="str">
        <f>IF(ISNUMBER(R131*'Ranking Mask'!R60), COUNTIFS('Ranking Mask'!R$4:R$70, "&gt;0", R$75:R$141, "&gt;"&amp;R131)+1, IF(ISNUMBER(R131),'Ranking Mask'!R60,R131))</f>
        <v>NA</v>
      </c>
      <c r="T131" s="9" t="str">
        <f>IF( AND(ISNUMBER(T60),ISNUMBER(U60)),  AVERAGE(T60:U60), T60 )</f>
        <v>NA</v>
      </c>
      <c r="U131" s="15" t="str">
        <f>IF(ISNUMBER(T131*'Ranking Mask'!T60),COUNTIFS('Ranking Mask'!T$4:T$70,"&gt;0",T$75:T$141,"&gt;"&amp;T131)+1,IF(ISNUMBER(T131),'Ranking Mask'!T60,T131))</f>
        <v>NA</v>
      </c>
      <c r="V131" s="8" t="str">
        <f>IF( AND(ISNUMBER(V60),ISNUMBER(W60)),  AVERAGE(V60:W60), V60 )</f>
        <v>NA</v>
      </c>
      <c r="W131" s="14" t="str">
        <f>IF(ISNUMBER(V131*'Ranking Mask'!V60), COUNTIFS('Ranking Mask'!V$4:V$70, "&gt;0", V$75:V$141, "&gt;"&amp;V131)+1, IF(ISNUMBER(V131),'Ranking Mask'!V60,V131))</f>
        <v>NA</v>
      </c>
      <c r="X131" s="9" t="str">
        <f>IF( AND(ISNUMBER(X60),ISNUMBER(Y60)),  AVERAGE(X60:Y60), X60 )</f>
        <v>NA</v>
      </c>
      <c r="Y131" s="15" t="str">
        <f>IF(ISNUMBER(X131*'Ranking Mask'!X60),COUNTIFS('Ranking Mask'!X$4:X$70,"&gt;0",X$75:X$141,"&gt;"&amp;X131)+1,IF(ISNUMBER(X131),'Ranking Mask'!X60,X131))</f>
        <v>NA</v>
      </c>
      <c r="Z131" s="8" t="str">
        <f>IF( AND(ISNUMBER(Z60),ISNUMBER(AA60)),  AVERAGE(Z60:AA60), Z60 )</f>
        <v>NA</v>
      </c>
      <c r="AA131" s="14" t="str">
        <f>IF(ISNUMBER(Z131*'Ranking Mask'!Z60), COUNTIFS('Ranking Mask'!Z$4:Z$70, "&gt;0", Z$75:Z$141, "&gt;"&amp;Z131)+1, IF(ISNUMBER(Z131),'Ranking Mask'!Z60,Z131))</f>
        <v>NA</v>
      </c>
      <c r="AB131" s="9" t="str">
        <f>IF( AND(ISNUMBER(AB60),ISNUMBER(AC60)),  AVERAGE(AB60:AC60), AB60 )</f>
        <v>NA</v>
      </c>
      <c r="AC131" s="15" t="str">
        <f>IF(ISNUMBER(AB131*'Ranking Mask'!AB60),COUNTIFS('Ranking Mask'!AB$4:AB$70,"&gt;0",AB$75:AB$141,"&gt;"&amp;AB131)+1,IF(ISNUMBER(AB131),'Ranking Mask'!AB60,AB131))</f>
        <v>NA</v>
      </c>
      <c r="AD131" s="8">
        <f>IF( AND(ISNUMBER(AD60),ISNUMBER(AE60)),  AVERAGE(AD60:AE60), AD60 )</f>
        <v>0.26462449999999998</v>
      </c>
      <c r="AE131" s="14">
        <f>IF(ISNUMBER(AD131*'Ranking Mask'!AD60), COUNTIFS('Ranking Mask'!AD$4:AD$70, "&gt;0", AD$75:AD$141, "&gt;"&amp;AD131)+1, IF(ISNUMBER(AD131),'Ranking Mask'!AD60,AD131))</f>
        <v>3</v>
      </c>
      <c r="AF131" s="9" t="str">
        <f>IF( AND(ISNUMBER(AF60),ISNUMBER(AG60)),  AVERAGE(AF60:AG60), AF60 )</f>
        <v>NA</v>
      </c>
      <c r="AG131" s="15" t="str">
        <f>IF(ISNUMBER(AF131*'Ranking Mask'!AF60),COUNTIFS('Ranking Mask'!AF$4:AF$70,"&gt;0",AF$75:AF$141,"&gt;"&amp;AF131)+1,IF(ISNUMBER(AF131),'Ranking Mask'!AF60,AF131))</f>
        <v>NA</v>
      </c>
      <c r="AH131" s="8" t="str">
        <f>IF( AND(ISNUMBER(AH60),ISNUMBER(AI60)),  AVERAGE(AH60:AI60), AH60 )</f>
        <v>NA</v>
      </c>
      <c r="AI131" s="14" t="str">
        <f>IF(ISNUMBER(AH131*'Ranking Mask'!AH60), COUNTIFS('Ranking Mask'!AH$4:AH$70, "&gt;0", AH$75:AH$141, "&gt;"&amp;AH131)+1, IF(ISNUMBER(AH131),'Ranking Mask'!AH60,AH131))</f>
        <v>NA</v>
      </c>
      <c r="AJ131" s="9" t="str">
        <f>IF( AND(ISNUMBER(AJ60),ISNUMBER(AK60)),  AVERAGE(AJ60:AK60), AJ60 )</f>
        <v>NA</v>
      </c>
      <c r="AK131" s="15" t="str">
        <f>IF(ISNUMBER(AJ131*'Ranking Mask'!AJ60),COUNTIFS('Ranking Mask'!AJ$4:AJ$70,"&gt;0",AJ$75:AJ$141,"&gt;"&amp;AJ131)+1,IF(ISNUMBER(AJ131),'Ranking Mask'!AJ60,AJ131))</f>
        <v>NA</v>
      </c>
      <c r="AL131" s="8" t="str">
        <f>IF( AND(ISNUMBER(AL60),ISNUMBER(AM60)),  AVERAGE(AL60:AM60), AL60 )</f>
        <v>NA</v>
      </c>
      <c r="AM131" s="14" t="str">
        <f>IF(ISNUMBER(AL131*'Ranking Mask'!AL60), COUNTIFS('Ranking Mask'!AL$4:AL$70, "&gt;0", AL$75:AL$141, "&gt;"&amp;AL131)+1, IF(ISNUMBER(AL131),'Ranking Mask'!AL60,AL131))</f>
        <v>NA</v>
      </c>
      <c r="AN131" s="9" t="str">
        <f>IF( AND(ISNUMBER(AN60),ISNUMBER(AO60)),  AVERAGE(AN60:AO60), AN60 )</f>
        <v>NA</v>
      </c>
      <c r="AO131" s="15" t="str">
        <f>IF(ISNUMBER(AN131*'Ranking Mask'!AN60),COUNTIFS('Ranking Mask'!AN$4:AN$70,"&gt;0",AN$75:AN$141,"&gt;"&amp;AN131)+1,IF(ISNUMBER(AN131),'Ranking Mask'!AN60,AN131))</f>
        <v>NA</v>
      </c>
    </row>
    <row r="132" spans="1:41" x14ac:dyDescent="0.25">
      <c r="A132" s="17" t="str">
        <f>SEG!A61</f>
        <v>SZU-CN</v>
      </c>
      <c r="B132" s="8">
        <f>IF( AND(ISNUMBER(B61),ISNUMBER(C61)),  AVERAGE(B61:C61), B61 )</f>
        <v>0</v>
      </c>
      <c r="C132" s="14">
        <f>IF(ISNUMBER(B132*'Ranking Mask'!B61), COUNTIFS('Ranking Mask'!B$4:B$70, "&gt;0", B$75:B$141, "&gt;"&amp;B132)+1, IF(ISNUMBER(B132),'Ranking Mask'!B61,B132))</f>
        <v>16</v>
      </c>
      <c r="D132" s="9">
        <f>IF( AND(ISNUMBER(D61),ISNUMBER(E61)),  AVERAGE(D61:E61), D61 )</f>
        <v>0</v>
      </c>
      <c r="E132" s="15">
        <f>IF(ISNUMBER(D132*'Ranking Mask'!D61),COUNTIFS('Ranking Mask'!D$4:D$70,"&gt;0",D$75:D$141,"&gt;"&amp;D132)+1,IF(ISNUMBER(D132),'Ranking Mask'!D61,D132))</f>
        <v>14</v>
      </c>
      <c r="F132" s="8" t="str">
        <f>IF( AND(ISNUMBER(F61),ISNUMBER(G61)),  AVERAGE(F61:G61), F61 )</f>
        <v>NA</v>
      </c>
      <c r="G132" s="14" t="str">
        <f>IF(ISNUMBER(F132*'Ranking Mask'!F61), COUNTIFS('Ranking Mask'!F$4:F$70, "&gt;0", F$75:F$141, "&gt;"&amp;F132)+1, IF(ISNUMBER(F132),'Ranking Mask'!F61,F132))</f>
        <v>NA</v>
      </c>
      <c r="H132" s="9" t="str">
        <f>IF( AND(ISNUMBER(H61),ISNUMBER(I61)),  AVERAGE(H61:I61), H61 )</f>
        <v>NA</v>
      </c>
      <c r="I132" s="15" t="str">
        <f>IF(ISNUMBER(H132*'Ranking Mask'!H61),COUNTIFS('Ranking Mask'!H$4:H$70,"&gt;0",H$75:H$141,"&gt;"&amp;H132)+1,IF(ISNUMBER(H132),'Ranking Mask'!H61,H132))</f>
        <v>NA</v>
      </c>
      <c r="J132" s="8">
        <f>IF( AND(ISNUMBER(J61),ISNUMBER(K61)),  AVERAGE(J61:K61), J61 )</f>
        <v>1.0909E-2</v>
      </c>
      <c r="K132" s="14">
        <f>IF(ISNUMBER(J132*'Ranking Mask'!J61), COUNTIFS('Ranking Mask'!J$4:J$70, "&gt;0", J$75:J$141, "&gt;"&amp;J132)+1, IF(ISNUMBER(J132),'Ranking Mask'!J61,J132))</f>
        <v>22</v>
      </c>
      <c r="L132" s="9" t="str">
        <f>IF( AND(ISNUMBER(L61),ISNUMBER(M61)),  AVERAGE(L61:M61), L61 )</f>
        <v>NA</v>
      </c>
      <c r="M132" s="15" t="str">
        <f>IF(ISNUMBER(L132*'Ranking Mask'!L61),COUNTIFS('Ranking Mask'!L$4:L$70,"&gt;0",L$75:L$141,"&gt;"&amp;L132)+1,IF(ISNUMBER(L132),'Ranking Mask'!L61,L132))</f>
        <v>NA</v>
      </c>
      <c r="N132" s="8" t="str">
        <f>IF( AND(ISNUMBER(N61),ISNUMBER(O61)),  AVERAGE(N61:O61), N61 )</f>
        <v>NA</v>
      </c>
      <c r="O132" s="14" t="str">
        <f>IF(ISNUMBER(N132*'Ranking Mask'!N61), COUNTIFS('Ranking Mask'!N$4:N$70, "&gt;0", N$75:N$141, "&gt;"&amp;N132)+1, IF(ISNUMBER(N132),'Ranking Mask'!N61,N132))</f>
        <v>NA</v>
      </c>
      <c r="P132" s="9" t="str">
        <f>IF( AND(ISNUMBER(P61),ISNUMBER(Q61)),  AVERAGE(P61:Q61), P61 )</f>
        <v>NA</v>
      </c>
      <c r="Q132" s="15" t="str">
        <f>IF(ISNUMBER(P132*'Ranking Mask'!P61),COUNTIFS('Ranking Mask'!P$4:P$70,"&gt;0",P$75:P$141,"&gt;"&amp;P132)+1,IF(ISNUMBER(P132),'Ranking Mask'!P61,P132))</f>
        <v>NA</v>
      </c>
      <c r="R132" s="8">
        <f>IF( AND(ISNUMBER(R61),ISNUMBER(S61)),  AVERAGE(R61:S61), R61 )</f>
        <v>8.3973500000000006E-2</v>
      </c>
      <c r="S132" s="14">
        <f>IF(ISNUMBER(R132*'Ranking Mask'!R61), COUNTIFS('Ranking Mask'!R$4:R$70, "&gt;0", R$75:R$141, "&gt;"&amp;R132)+1, IF(ISNUMBER(R132),'Ranking Mask'!R61,R132))</f>
        <v>34</v>
      </c>
      <c r="T132" s="9">
        <f>IF( AND(ISNUMBER(T61),ISNUMBER(U61)),  AVERAGE(T61:U61), T61 )</f>
        <v>0.20972750000000001</v>
      </c>
      <c r="U132" s="15">
        <f>IF(ISNUMBER(T132*'Ranking Mask'!T61),COUNTIFS('Ranking Mask'!T$4:T$70,"&gt;0",T$75:T$141,"&gt;"&amp;T132)+1,IF(ISNUMBER(T132),'Ranking Mask'!T61,T132))</f>
        <v>32</v>
      </c>
      <c r="V132" s="8" t="str">
        <f>IF( AND(ISNUMBER(V61),ISNUMBER(W61)),  AVERAGE(V61:W61), V61 )</f>
        <v>NA</v>
      </c>
      <c r="W132" s="14" t="str">
        <f>IF(ISNUMBER(V132*'Ranking Mask'!V61), COUNTIFS('Ranking Mask'!V$4:V$70, "&gt;0", V$75:V$141, "&gt;"&amp;V132)+1, IF(ISNUMBER(V132),'Ranking Mask'!V61,V132))</f>
        <v>NA</v>
      </c>
      <c r="X132" s="9" t="str">
        <f>IF( AND(ISNUMBER(X61),ISNUMBER(Y61)),  AVERAGE(X61:Y61), X61 )</f>
        <v>NA</v>
      </c>
      <c r="Y132" s="15" t="str">
        <f>IF(ISNUMBER(X132*'Ranking Mask'!X61),COUNTIFS('Ranking Mask'!X$4:X$70,"&gt;0",X$75:X$141,"&gt;"&amp;X132)+1,IF(ISNUMBER(X132),'Ranking Mask'!X61,X132))</f>
        <v>NA</v>
      </c>
      <c r="Z132" s="8" t="str">
        <f>IF( AND(ISNUMBER(Z61),ISNUMBER(AA61)),  AVERAGE(Z61:AA61), Z61 )</f>
        <v>NA</v>
      </c>
      <c r="AA132" s="14" t="str">
        <f>IF(ISNUMBER(Z132*'Ranking Mask'!Z61), COUNTIFS('Ranking Mask'!Z$4:Z$70, "&gt;0", Z$75:Z$141, "&gt;"&amp;Z132)+1, IF(ISNUMBER(Z132),'Ranking Mask'!Z61,Z132))</f>
        <v>NA</v>
      </c>
      <c r="AB132" s="9" t="str">
        <f>IF( AND(ISNUMBER(AB61),ISNUMBER(AC61)),  AVERAGE(AB61:AC61), AB61 )</f>
        <v>NA</v>
      </c>
      <c r="AC132" s="15" t="str">
        <f>IF(ISNUMBER(AB132*'Ranking Mask'!AB61),COUNTIFS('Ranking Mask'!AB$4:AB$70,"&gt;0",AB$75:AB$141,"&gt;"&amp;AB132)+1,IF(ISNUMBER(AB132),'Ranking Mask'!AB61,AB132))</f>
        <v>NA</v>
      </c>
      <c r="AD132" s="8" t="str">
        <f>IF( AND(ISNUMBER(AD61),ISNUMBER(AE61)),  AVERAGE(AD61:AE61), AD61 )</f>
        <v>NA</v>
      </c>
      <c r="AE132" s="14" t="str">
        <f>IF(ISNUMBER(AD132*'Ranking Mask'!AD61), COUNTIFS('Ranking Mask'!AD$4:AD$70, "&gt;0", AD$75:AD$141, "&gt;"&amp;AD132)+1, IF(ISNUMBER(AD132),'Ranking Mask'!AD61,AD132))</f>
        <v>NA</v>
      </c>
      <c r="AF132" s="9">
        <f>IF( AND(ISNUMBER(AF61),ISNUMBER(AG61)),  AVERAGE(AF61:AG61), AF61 )</f>
        <v>1.39375E-2</v>
      </c>
      <c r="AG132" s="15">
        <f>IF(ISNUMBER(AF132*'Ranking Mask'!AF61),COUNTIFS('Ranking Mask'!AF$4:AF$70,"&gt;0",AF$75:AF$141,"&gt;"&amp;AF132)+1,IF(ISNUMBER(AF132),'Ranking Mask'!AF61,AF132))</f>
        <v>28</v>
      </c>
      <c r="AH132" s="8">
        <f>IF( AND(ISNUMBER(AH61),ISNUMBER(AI61)),  AVERAGE(AH61:AI61), AH61 )</f>
        <v>1.6674999999999999E-3</v>
      </c>
      <c r="AI132" s="14">
        <f>IF(ISNUMBER(AH132*'Ranking Mask'!AH61), COUNTIFS('Ranking Mask'!AH$4:AH$70, "&gt;0", AH$75:AH$141, "&gt;"&amp;AH132)+1, IF(ISNUMBER(AH132),'Ranking Mask'!AH61,AH132))</f>
        <v>27</v>
      </c>
      <c r="AJ132" s="9" t="str">
        <f>IF( AND(ISNUMBER(AJ61),ISNUMBER(AK61)),  AVERAGE(AJ61:AK61), AJ61 )</f>
        <v>NA</v>
      </c>
      <c r="AK132" s="15" t="str">
        <f>IF(ISNUMBER(AJ132*'Ranking Mask'!AJ61),COUNTIFS('Ranking Mask'!AJ$4:AJ$70,"&gt;0",AJ$75:AJ$141,"&gt;"&amp;AJ132)+1,IF(ISNUMBER(AJ132),'Ranking Mask'!AJ61,AJ132))</f>
        <v>NA</v>
      </c>
      <c r="AL132" s="8">
        <f>IF( AND(ISNUMBER(AL61),ISNUMBER(AM61)),  AVERAGE(AL61:AM61), AL61 )</f>
        <v>0.13761899999999999</v>
      </c>
      <c r="AM132" s="14">
        <f>IF(ISNUMBER(AL132*'Ranking Mask'!AL61), COUNTIFS('Ranking Mask'!AL$4:AL$70, "&gt;0", AL$75:AL$141, "&gt;"&amp;AL132)+1, IF(ISNUMBER(AL132),'Ranking Mask'!AL61,AL132))</f>
        <v>27</v>
      </c>
      <c r="AN132" s="9" t="str">
        <f>IF( AND(ISNUMBER(AN61),ISNUMBER(AO61)),  AVERAGE(AN61:AO61), AN61 )</f>
        <v>NA</v>
      </c>
      <c r="AO132" s="15" t="str">
        <f>IF(ISNUMBER(AN132*'Ranking Mask'!AN61),COUNTIFS('Ranking Mask'!AN$4:AN$70,"&gt;0",AN$75:AN$141,"&gt;"&amp;AN132)+1,IF(ISNUMBER(AN132),'Ranking Mask'!AN61,AN132))</f>
        <v>NA</v>
      </c>
    </row>
    <row r="133" spans="1:41" x14ac:dyDescent="0.25">
      <c r="A133" s="17" t="str">
        <f>SEG!A62</f>
        <v>THU-CN (2)</v>
      </c>
      <c r="B133" s="8" t="str">
        <f>IF( AND(ISNUMBER(B62),ISNUMBER(C62)),  AVERAGE(B62:C62), B62 )</f>
        <v>NA</v>
      </c>
      <c r="C133" s="14" t="str">
        <f>IF(ISNUMBER(B133*'Ranking Mask'!B62), COUNTIFS('Ranking Mask'!B$4:B$70, "&gt;0", B$75:B$141, "&gt;"&amp;B133)+1, IF(ISNUMBER(B133),'Ranking Mask'!B62,B133))</f>
        <v>NA</v>
      </c>
      <c r="D133" s="9" t="str">
        <f>IF( AND(ISNUMBER(D62),ISNUMBER(E62)),  AVERAGE(D62:E62), D62 )</f>
        <v>NA</v>
      </c>
      <c r="E133" s="15" t="str">
        <f>IF(ISNUMBER(D133*'Ranking Mask'!D62),COUNTIFS('Ranking Mask'!D$4:D$70,"&gt;0",D$75:D$141,"&gt;"&amp;D133)+1,IF(ISNUMBER(D133),'Ranking Mask'!D62,D133))</f>
        <v>NA</v>
      </c>
      <c r="F133" s="8">
        <f>IF( AND(ISNUMBER(F62),ISNUMBER(G62)),  AVERAGE(F62:G62), F62 )</f>
        <v>0</v>
      </c>
      <c r="G133" s="14">
        <f>IF(ISNUMBER(F133*'Ranking Mask'!F62), COUNTIFS('Ranking Mask'!F$4:F$70, "&gt;0", F$75:F$141, "&gt;"&amp;F133)+1, IF(ISNUMBER(F133),'Ranking Mask'!F62,F133))</f>
        <v>21</v>
      </c>
      <c r="H133" s="9" t="str">
        <f>IF( AND(ISNUMBER(H62),ISNUMBER(I62)),  AVERAGE(H62:I62), H62 )</f>
        <v>NA</v>
      </c>
      <c r="I133" s="15" t="str">
        <f>IF(ISNUMBER(H133*'Ranking Mask'!H62),COUNTIFS('Ranking Mask'!H$4:H$70,"&gt;0",H$75:H$141,"&gt;"&amp;H133)+1,IF(ISNUMBER(H133),'Ranking Mask'!H62,H133))</f>
        <v>NA</v>
      </c>
      <c r="J133" s="8" t="str">
        <f>IF( AND(ISNUMBER(J62),ISNUMBER(K62)),  AVERAGE(J62:K62), J62 )</f>
        <v>NA</v>
      </c>
      <c r="K133" s="14" t="str">
        <f>IF(ISNUMBER(J133*'Ranking Mask'!J62), COUNTIFS('Ranking Mask'!J$4:J$70, "&gt;0", J$75:J$141, "&gt;"&amp;J133)+1, IF(ISNUMBER(J133),'Ranking Mask'!J62,J133))</f>
        <v>NA</v>
      </c>
      <c r="L133" s="9" t="str">
        <f>IF( AND(ISNUMBER(L62),ISNUMBER(M62)),  AVERAGE(L62:M62), L62 )</f>
        <v>NA</v>
      </c>
      <c r="M133" s="15" t="str">
        <f>IF(ISNUMBER(L133*'Ranking Mask'!L62),COUNTIFS('Ranking Mask'!L$4:L$70,"&gt;0",L$75:L$141,"&gt;"&amp;L133)+1,IF(ISNUMBER(L133),'Ranking Mask'!L62,L133))</f>
        <v>NA</v>
      </c>
      <c r="N133" s="8" t="str">
        <f>IF( AND(ISNUMBER(N62),ISNUMBER(O62)),  AVERAGE(N62:O62), N62 )</f>
        <v>NA</v>
      </c>
      <c r="O133" s="14" t="str">
        <f>IF(ISNUMBER(N133*'Ranking Mask'!N62), COUNTIFS('Ranking Mask'!N$4:N$70, "&gt;0", N$75:N$141, "&gt;"&amp;N133)+1, IF(ISNUMBER(N133),'Ranking Mask'!N62,N133))</f>
        <v>NA</v>
      </c>
      <c r="P133" s="9" t="str">
        <f>IF( AND(ISNUMBER(P62),ISNUMBER(Q62)),  AVERAGE(P62:Q62), P62 )</f>
        <v>NA</v>
      </c>
      <c r="Q133" s="15" t="str">
        <f>IF(ISNUMBER(P133*'Ranking Mask'!P62),COUNTIFS('Ranking Mask'!P$4:P$70,"&gt;0",P$75:P$141,"&gt;"&amp;P133)+1,IF(ISNUMBER(P133),'Ranking Mask'!P62,P133))</f>
        <v>NA</v>
      </c>
      <c r="R133" s="8">
        <f>IF( AND(ISNUMBER(R62),ISNUMBER(S62)),  AVERAGE(R62:S62), R62 )</f>
        <v>0.34127200000000002</v>
      </c>
      <c r="S133" s="14">
        <f>IF(ISNUMBER(R133*'Ranking Mask'!R62), COUNTIFS('Ranking Mask'!R$4:R$70, "&gt;0", R$75:R$141, "&gt;"&amp;R133)+1, IF(ISNUMBER(R133),'Ranking Mask'!R62,R133))</f>
        <v>2</v>
      </c>
      <c r="T133" s="9">
        <f>IF( AND(ISNUMBER(T62),ISNUMBER(U62)),  AVERAGE(T62:U62), T62 )</f>
        <v>0.2021675</v>
      </c>
      <c r="U133" s="15">
        <f>IF(ISNUMBER(T133*'Ranking Mask'!T62),COUNTIFS('Ranking Mask'!T$4:T$70,"&gt;0",T$75:T$141,"&gt;"&amp;T133)+1,IF(ISNUMBER(T133),'Ranking Mask'!T62,T133))</f>
        <v>34</v>
      </c>
      <c r="V133" s="8" t="str">
        <f>IF( AND(ISNUMBER(V62),ISNUMBER(W62)),  AVERAGE(V62:W62), V62 )</f>
        <v>NA</v>
      </c>
      <c r="W133" s="14" t="str">
        <f>IF(ISNUMBER(V133*'Ranking Mask'!V62), COUNTIFS('Ranking Mask'!V$4:V$70, "&gt;0", V$75:V$141, "&gt;"&amp;V133)+1, IF(ISNUMBER(V133),'Ranking Mask'!V62,V133))</f>
        <v>NA</v>
      </c>
      <c r="X133" s="9" t="str">
        <f>IF( AND(ISNUMBER(X62),ISNUMBER(Y62)),  AVERAGE(X62:Y62), X62 )</f>
        <v>NA</v>
      </c>
      <c r="Y133" s="15" t="str">
        <f>IF(ISNUMBER(X133*'Ranking Mask'!X62),COUNTIFS('Ranking Mask'!X$4:X$70,"&gt;0",X$75:X$141,"&gt;"&amp;X133)+1,IF(ISNUMBER(X133),'Ranking Mask'!X62,X133))</f>
        <v>NA</v>
      </c>
      <c r="Z133" s="8" t="str">
        <f>IF( AND(ISNUMBER(Z62),ISNUMBER(AA62)),  AVERAGE(Z62:AA62), Z62 )</f>
        <v>NA</v>
      </c>
      <c r="AA133" s="14" t="str">
        <f>IF(ISNUMBER(Z133*'Ranking Mask'!Z62), COUNTIFS('Ranking Mask'!Z$4:Z$70, "&gt;0", Z$75:Z$141, "&gt;"&amp;Z133)+1, IF(ISNUMBER(Z133),'Ranking Mask'!Z62,Z133))</f>
        <v>NA</v>
      </c>
      <c r="AB133" s="9" t="str">
        <f>IF( AND(ISNUMBER(AB62),ISNUMBER(AC62)),  AVERAGE(AB62:AC62), AB62 )</f>
        <v>NA</v>
      </c>
      <c r="AC133" s="15" t="str">
        <f>IF(ISNUMBER(AB133*'Ranking Mask'!AB62),COUNTIFS('Ranking Mask'!AB$4:AB$70,"&gt;0",AB$75:AB$141,"&gt;"&amp;AB133)+1,IF(ISNUMBER(AB133),'Ranking Mask'!AB62,AB133))</f>
        <v>NA</v>
      </c>
      <c r="AD133" s="8" t="str">
        <f>IF( AND(ISNUMBER(AD62),ISNUMBER(AE62)),  AVERAGE(AD62:AE62), AD62 )</f>
        <v>NA</v>
      </c>
      <c r="AE133" s="14" t="str">
        <f>IF(ISNUMBER(AD133*'Ranking Mask'!AD62), COUNTIFS('Ranking Mask'!AD$4:AD$70, "&gt;0", AD$75:AD$141, "&gt;"&amp;AD133)+1, IF(ISNUMBER(AD133),'Ranking Mask'!AD62,AD133))</f>
        <v>NA</v>
      </c>
      <c r="AF133" s="9" t="str">
        <f>IF( AND(ISNUMBER(AF62),ISNUMBER(AG62)),  AVERAGE(AF62:AG62), AF62 )</f>
        <v>NA</v>
      </c>
      <c r="AG133" s="15" t="str">
        <f>IF(ISNUMBER(AF133*'Ranking Mask'!AF62),COUNTIFS('Ranking Mask'!AF$4:AF$70,"&gt;0",AF$75:AF$141,"&gt;"&amp;AF133)+1,IF(ISNUMBER(AF133),'Ranking Mask'!AF62,AF133))</f>
        <v>NA</v>
      </c>
      <c r="AH133" s="8" t="str">
        <f>IF( AND(ISNUMBER(AH62),ISNUMBER(AI62)),  AVERAGE(AH62:AI62), AH62 )</f>
        <v>NA</v>
      </c>
      <c r="AI133" s="14" t="str">
        <f>IF(ISNUMBER(AH133*'Ranking Mask'!AH62), COUNTIFS('Ranking Mask'!AH$4:AH$70, "&gt;0", AH$75:AH$141, "&gt;"&amp;AH133)+1, IF(ISNUMBER(AH133),'Ranking Mask'!AH62,AH133))</f>
        <v>NA</v>
      </c>
      <c r="AJ133" s="9" t="str">
        <f>IF( AND(ISNUMBER(AJ62),ISNUMBER(AK62)),  AVERAGE(AJ62:AK62), AJ62 )</f>
        <v>NA</v>
      </c>
      <c r="AK133" s="15" t="str">
        <f>IF(ISNUMBER(AJ133*'Ranking Mask'!AJ62),COUNTIFS('Ranking Mask'!AJ$4:AJ$70,"&gt;0",AJ$75:AJ$141,"&gt;"&amp;AJ133)+1,IF(ISNUMBER(AJ133),'Ranking Mask'!AJ62,AJ133))</f>
        <v>NA</v>
      </c>
      <c r="AL133" s="8">
        <f>IF( AND(ISNUMBER(AL62),ISNUMBER(AM62)),  AVERAGE(AL62:AM62), AL62 )</f>
        <v>0.36192449999999998</v>
      </c>
      <c r="AM133" s="14">
        <f>IF(ISNUMBER(AL133*'Ranking Mask'!AL62), COUNTIFS('Ranking Mask'!AL$4:AL$70, "&gt;0", AL$75:AL$141, "&gt;"&amp;AL133)+1, IF(ISNUMBER(AL133),'Ranking Mask'!AL62,AL133))</f>
        <v>11</v>
      </c>
      <c r="AN133" s="9" t="str">
        <f>IF( AND(ISNUMBER(AN62),ISNUMBER(AO62)),  AVERAGE(AN62:AO62), AN62 )</f>
        <v>NA</v>
      </c>
      <c r="AO133" s="15" t="str">
        <f>IF(ISNUMBER(AN133*'Ranking Mask'!AN62),COUNTIFS('Ranking Mask'!AN$4:AN$70,"&gt;0",AN$75:AN$141,"&gt;"&amp;AN133)+1,IF(ISNUMBER(AN133),'Ranking Mask'!AN62,AN133))</f>
        <v>NA</v>
      </c>
    </row>
    <row r="134" spans="1:41" x14ac:dyDescent="0.25">
      <c r="A134" s="17" t="str">
        <f>SEG!A63</f>
        <v>TUG-AT</v>
      </c>
      <c r="B134" s="8" t="str">
        <f>IF( AND(ISNUMBER(B63),ISNUMBER(C63)),  AVERAGE(B63:C63), B63 )</f>
        <v>NA</v>
      </c>
      <c r="C134" s="14" t="str">
        <f>IF(ISNUMBER(B134*'Ranking Mask'!B63), COUNTIFS('Ranking Mask'!B$4:B$70, "&gt;0", B$75:B$141, "&gt;"&amp;B134)+1, IF(ISNUMBER(B134),'Ranking Mask'!B63,B134))</f>
        <v>NA</v>
      </c>
      <c r="D134" s="9" t="str">
        <f>IF( AND(ISNUMBER(D63),ISNUMBER(E63)),  AVERAGE(D63:E63), D63 )</f>
        <v>NA</v>
      </c>
      <c r="E134" s="15" t="str">
        <f>IF(ISNUMBER(D134*'Ranking Mask'!D63),COUNTIFS('Ranking Mask'!D$4:D$70,"&gt;0",D$75:D$141,"&gt;"&amp;D134)+1,IF(ISNUMBER(D134),'Ranking Mask'!D63,D134))</f>
        <v>NA</v>
      </c>
      <c r="F134" s="8">
        <f>IF( AND(ISNUMBER(F63),ISNUMBER(G63)),  AVERAGE(F63:G63), F63 )</f>
        <v>0.16883100000000001</v>
      </c>
      <c r="G134" s="14">
        <f>IF(ISNUMBER(F134*'Ranking Mask'!F63), COUNTIFS('Ranking Mask'!F$4:F$70, "&gt;0", F$75:F$141, "&gt;"&amp;F134)+1, IF(ISNUMBER(F134),'Ranking Mask'!F63,F134))</f>
        <v>2</v>
      </c>
      <c r="H134" s="9" t="str">
        <f>IF( AND(ISNUMBER(H63),ISNUMBER(I63)),  AVERAGE(H63:I63), H63 )</f>
        <v>NA</v>
      </c>
      <c r="I134" s="15" t="str">
        <f>IF(ISNUMBER(H134*'Ranking Mask'!H63),COUNTIFS('Ranking Mask'!H$4:H$70,"&gt;0",H$75:H$141,"&gt;"&amp;H134)+1,IF(ISNUMBER(H134),'Ranking Mask'!H63,H134))</f>
        <v>NA</v>
      </c>
      <c r="J134" s="8">
        <f>IF( AND(ISNUMBER(J63),ISNUMBER(K63)),  AVERAGE(J63:K63), J63 )</f>
        <v>8.1966999999999998E-2</v>
      </c>
      <c r="K134" s="14">
        <f>IF(ISNUMBER(J134*'Ranking Mask'!J63), COUNTIFS('Ranking Mask'!J$4:J$70, "&gt;0", J$75:J$141, "&gt;"&amp;J134)+1, IF(ISNUMBER(J134),'Ranking Mask'!J63,J134))</f>
        <v>7</v>
      </c>
      <c r="L134" s="9" t="str">
        <f>IF( AND(ISNUMBER(L63),ISNUMBER(M63)),  AVERAGE(L63:M63), L63 )</f>
        <v>NA</v>
      </c>
      <c r="M134" s="15" t="str">
        <f>IF(ISNUMBER(L134*'Ranking Mask'!L63),COUNTIFS('Ranking Mask'!L$4:L$70,"&gt;0",L$75:L$141,"&gt;"&amp;L134)+1,IF(ISNUMBER(L134),'Ranking Mask'!L63,L134))</f>
        <v>NA</v>
      </c>
      <c r="N134" s="8" t="str">
        <f>IF( AND(ISNUMBER(N63),ISNUMBER(O63)),  AVERAGE(N63:O63), N63 )</f>
        <v>NA</v>
      </c>
      <c r="O134" s="14" t="str">
        <f>IF(ISNUMBER(N134*'Ranking Mask'!N63), COUNTIFS('Ranking Mask'!N$4:N$70, "&gt;0", N$75:N$141, "&gt;"&amp;N134)+1, IF(ISNUMBER(N134),'Ranking Mask'!N63,N134))</f>
        <v>NA</v>
      </c>
      <c r="P134" s="9" t="str">
        <f>IF( AND(ISNUMBER(P63),ISNUMBER(Q63)),  AVERAGE(P63:Q63), P63 )</f>
        <v>NA</v>
      </c>
      <c r="Q134" s="15" t="str">
        <f>IF(ISNUMBER(P134*'Ranking Mask'!P63),COUNTIFS('Ranking Mask'!P$4:P$70,"&gt;0",P$75:P$141,"&gt;"&amp;P134)+1,IF(ISNUMBER(P134),'Ranking Mask'!P63,P134))</f>
        <v>NA</v>
      </c>
      <c r="R134" s="8">
        <f>IF( AND(ISNUMBER(R63),ISNUMBER(S63)),  AVERAGE(R63:S63), R63 )</f>
        <v>0.25296850000000004</v>
      </c>
      <c r="S134" s="14">
        <f>IF(ISNUMBER(R134*'Ranking Mask'!R63), COUNTIFS('Ranking Mask'!R$4:R$70, "&gt;0", R$75:R$141, "&gt;"&amp;R134)+1, IF(ISNUMBER(R134),'Ranking Mask'!R63,R134))</f>
        <v>9</v>
      </c>
      <c r="T134" s="9">
        <f>IF( AND(ISNUMBER(T63),ISNUMBER(U63)),  AVERAGE(T63:U63), T63 )</f>
        <v>0.369448</v>
      </c>
      <c r="U134" s="15">
        <f>IF(ISNUMBER(T134*'Ranking Mask'!T63),COUNTIFS('Ranking Mask'!T$4:T$70,"&gt;0",T$75:T$141,"&gt;"&amp;T134)+1,IF(ISNUMBER(T134),'Ranking Mask'!T63,T134))</f>
        <v>15</v>
      </c>
      <c r="V134" s="8" t="str">
        <f>IF( AND(ISNUMBER(V63),ISNUMBER(W63)),  AVERAGE(V63:W63), V63 )</f>
        <v>NA</v>
      </c>
      <c r="W134" s="14" t="str">
        <f>IF(ISNUMBER(V134*'Ranking Mask'!V63), COUNTIFS('Ranking Mask'!V$4:V$70, "&gt;0", V$75:V$141, "&gt;"&amp;V134)+1, IF(ISNUMBER(V134),'Ranking Mask'!V63,V134))</f>
        <v>NA</v>
      </c>
      <c r="X134" s="9" t="str">
        <f>IF( AND(ISNUMBER(X63),ISNUMBER(Y63)),  AVERAGE(X63:Y63), X63 )</f>
        <v>NA</v>
      </c>
      <c r="Y134" s="15" t="str">
        <f>IF(ISNUMBER(X134*'Ranking Mask'!X63),COUNTIFS('Ranking Mask'!X$4:X$70,"&gt;0",X$75:X$141,"&gt;"&amp;X134)+1,IF(ISNUMBER(X134),'Ranking Mask'!X63,X134))</f>
        <v>NA</v>
      </c>
      <c r="Z134" s="8" t="str">
        <f>IF( AND(ISNUMBER(Z63),ISNUMBER(AA63)),  AVERAGE(Z63:AA63), Z63 )</f>
        <v>NA</v>
      </c>
      <c r="AA134" s="14" t="str">
        <f>IF(ISNUMBER(Z134*'Ranking Mask'!Z63), COUNTIFS('Ranking Mask'!Z$4:Z$70, "&gt;0", Z$75:Z$141, "&gt;"&amp;Z134)+1, IF(ISNUMBER(Z134),'Ranking Mask'!Z63,Z134))</f>
        <v>NA</v>
      </c>
      <c r="AB134" s="9" t="str">
        <f>IF( AND(ISNUMBER(AB63),ISNUMBER(AC63)),  AVERAGE(AB63:AC63), AB63 )</f>
        <v>NA</v>
      </c>
      <c r="AC134" s="15" t="str">
        <f>IF(ISNUMBER(AB134*'Ranking Mask'!AB63),COUNTIFS('Ranking Mask'!AB$4:AB$70,"&gt;0",AB$75:AB$141,"&gt;"&amp;AB134)+1,IF(ISNUMBER(AB134),'Ranking Mask'!AB63,AB134))</f>
        <v>NA</v>
      </c>
      <c r="AD134" s="8" t="str">
        <f>IF( AND(ISNUMBER(AD63),ISNUMBER(AE63)),  AVERAGE(AD63:AE63), AD63 )</f>
        <v>NA</v>
      </c>
      <c r="AE134" s="14" t="str">
        <f>IF(ISNUMBER(AD134*'Ranking Mask'!AD63), COUNTIFS('Ranking Mask'!AD$4:AD$70, "&gt;0", AD$75:AD$141, "&gt;"&amp;AD134)+1, IF(ISNUMBER(AD134),'Ranking Mask'!AD63,AD134))</f>
        <v>NA</v>
      </c>
      <c r="AF134" s="9">
        <f>IF( AND(ISNUMBER(AF63),ISNUMBER(AG63)),  AVERAGE(AF63:AG63), AF63 )</f>
        <v>0.50403249999999999</v>
      </c>
      <c r="AG134" s="15">
        <f>IF(ISNUMBER(AF134*'Ranking Mask'!AF63),COUNTIFS('Ranking Mask'!AF$4:AF$70,"&gt;0",AF$75:AF$141,"&gt;"&amp;AF134)+1,IF(ISNUMBER(AF134),'Ranking Mask'!AF63,AF134))</f>
        <v>3</v>
      </c>
      <c r="AH134" s="8" t="str">
        <f>IF( AND(ISNUMBER(AH63),ISNUMBER(AI63)),  AVERAGE(AH63:AI63), AH63 )</f>
        <v>NA</v>
      </c>
      <c r="AI134" s="14" t="str">
        <f>IF(ISNUMBER(AH134*'Ranking Mask'!AH63), COUNTIFS('Ranking Mask'!AH$4:AH$70, "&gt;0", AH$75:AH$141, "&gt;"&amp;AH134)+1, IF(ISNUMBER(AH134),'Ranking Mask'!AH63,AH134))</f>
        <v>NA</v>
      </c>
      <c r="AJ134" s="9" t="str">
        <f>IF( AND(ISNUMBER(AJ63),ISNUMBER(AK63)),  AVERAGE(AJ63:AK63), AJ63 )</f>
        <v>NA</v>
      </c>
      <c r="AK134" s="15" t="str">
        <f>IF(ISNUMBER(AJ134*'Ranking Mask'!AJ63),COUNTIFS('Ranking Mask'!AJ$4:AJ$70,"&gt;0",AJ$75:AJ$141,"&gt;"&amp;AJ134)+1,IF(ISNUMBER(AJ134),'Ranking Mask'!AJ63,AJ134))</f>
        <v>NA</v>
      </c>
      <c r="AL134" s="8">
        <f>IF( AND(ISNUMBER(AL63),ISNUMBER(AM63)),  AVERAGE(AL63:AM63), AL63 )</f>
        <v>0.34796300000000002</v>
      </c>
      <c r="AM134" s="14">
        <f>IF(ISNUMBER(AL134*'Ranking Mask'!AL63), COUNTIFS('Ranking Mask'!AL$4:AL$70, "&gt;0", AL$75:AL$141, "&gt;"&amp;AL134)+1, IF(ISNUMBER(AL134),'Ranking Mask'!AL63,AL134))</f>
        <v>14</v>
      </c>
      <c r="AN134" s="9" t="str">
        <f>IF( AND(ISNUMBER(AN63),ISNUMBER(AO63)),  AVERAGE(AN63:AO63), AN63 )</f>
        <v>NA</v>
      </c>
      <c r="AO134" s="15" t="str">
        <f>IF(ISNUMBER(AN134*'Ranking Mask'!AN63),COUNTIFS('Ranking Mask'!AN$4:AN$70,"&gt;0",AN$75:AN$141,"&gt;"&amp;AN134)+1,IF(ISNUMBER(AN134),'Ranking Mask'!AN63,AN134))</f>
        <v>NA</v>
      </c>
    </row>
    <row r="135" spans="1:41" x14ac:dyDescent="0.25">
      <c r="A135" s="17" t="str">
        <f>SEG!A64</f>
        <v>UCSB-US</v>
      </c>
      <c r="B135" s="8" t="str">
        <f>IF( AND(ISNUMBER(B64),ISNUMBER(C64)),  AVERAGE(B64:C64), B64 )</f>
        <v>NA</v>
      </c>
      <c r="C135" s="14" t="str">
        <f>IF(ISNUMBER(B135*'Ranking Mask'!B64), COUNTIFS('Ranking Mask'!B$4:B$70, "&gt;0", B$75:B$141, "&gt;"&amp;B135)+1, IF(ISNUMBER(B135),'Ranking Mask'!B64,B135))</f>
        <v>NA</v>
      </c>
      <c r="D135" s="9" t="str">
        <f>IF( AND(ISNUMBER(D64),ISNUMBER(E64)),  AVERAGE(D64:E64), D64 )</f>
        <v>NA</v>
      </c>
      <c r="E135" s="15" t="str">
        <f>IF(ISNUMBER(D135*'Ranking Mask'!D64),COUNTIFS('Ranking Mask'!D$4:D$70,"&gt;0",D$75:D$141,"&gt;"&amp;D135)+1,IF(ISNUMBER(D135),'Ranking Mask'!D64,D135))</f>
        <v>NA</v>
      </c>
      <c r="F135" s="8" t="str">
        <f>IF( AND(ISNUMBER(F64),ISNUMBER(G64)),  AVERAGE(F64:G64), F64 )</f>
        <v>NA</v>
      </c>
      <c r="G135" s="14" t="str">
        <f>IF(ISNUMBER(F135*'Ranking Mask'!F64), COUNTIFS('Ranking Mask'!F$4:F$70, "&gt;0", F$75:F$141, "&gt;"&amp;F135)+1, IF(ISNUMBER(F135),'Ranking Mask'!F64,F135))</f>
        <v>NA</v>
      </c>
      <c r="H135" s="9" t="str">
        <f>IF( AND(ISNUMBER(H64),ISNUMBER(I64)),  AVERAGE(H64:I64), H64 )</f>
        <v>NA</v>
      </c>
      <c r="I135" s="15" t="str">
        <f>IF(ISNUMBER(H135*'Ranking Mask'!H64),COUNTIFS('Ranking Mask'!H$4:H$70,"&gt;0",H$75:H$141,"&gt;"&amp;H135)+1,IF(ISNUMBER(H135),'Ranking Mask'!H64,H135))</f>
        <v>NA</v>
      </c>
      <c r="J135" s="8" t="str">
        <f>IF( AND(ISNUMBER(J64),ISNUMBER(K64)),  AVERAGE(J64:K64), J64 )</f>
        <v>NA</v>
      </c>
      <c r="K135" s="14" t="str">
        <f>IF(ISNUMBER(J135*'Ranking Mask'!J64), COUNTIFS('Ranking Mask'!J$4:J$70, "&gt;0", J$75:J$141, "&gt;"&amp;J135)+1, IF(ISNUMBER(J135),'Ranking Mask'!J64,J135))</f>
        <v>NA</v>
      </c>
      <c r="L135" s="9" t="str">
        <f>IF( AND(ISNUMBER(L64),ISNUMBER(M64)),  AVERAGE(L64:M64), L64 )</f>
        <v>NA</v>
      </c>
      <c r="M135" s="15" t="str">
        <f>IF(ISNUMBER(L135*'Ranking Mask'!L64),COUNTIFS('Ranking Mask'!L$4:L$70,"&gt;0",L$75:L$141,"&gt;"&amp;L135)+1,IF(ISNUMBER(L135),'Ranking Mask'!L64,L135))</f>
        <v>NA</v>
      </c>
      <c r="N135" s="8" t="str">
        <f>IF( AND(ISNUMBER(N64),ISNUMBER(O64)),  AVERAGE(N64:O64), N64 )</f>
        <v>NA</v>
      </c>
      <c r="O135" s="14" t="str">
        <f>IF(ISNUMBER(N135*'Ranking Mask'!N64), COUNTIFS('Ranking Mask'!N$4:N$70, "&gt;0", N$75:N$141, "&gt;"&amp;N135)+1, IF(ISNUMBER(N135),'Ranking Mask'!N64,N135))</f>
        <v>NA</v>
      </c>
      <c r="P135" s="9">
        <f>IF( AND(ISNUMBER(P64),ISNUMBER(Q64)),  AVERAGE(P64:Q64), P64 )</f>
        <v>6.8081000000000003E-2</v>
      </c>
      <c r="Q135" s="15">
        <f>IF(ISNUMBER(P135*'Ranking Mask'!P64),COUNTIFS('Ranking Mask'!P$4:P$70,"&gt;0",P$75:P$141,"&gt;"&amp;P135)+1,IF(ISNUMBER(P135),'Ranking Mask'!P64,P135))</f>
        <v>14</v>
      </c>
      <c r="R135" s="8" t="str">
        <f>IF( AND(ISNUMBER(R64),ISNUMBER(S64)),  AVERAGE(R64:S64), R64 )</f>
        <v>NA</v>
      </c>
      <c r="S135" s="14" t="str">
        <f>IF(ISNUMBER(R135*'Ranking Mask'!R64), COUNTIFS('Ranking Mask'!R$4:R$70, "&gt;0", R$75:R$141, "&gt;"&amp;R135)+1, IF(ISNUMBER(R135),'Ranking Mask'!R64,R135))</f>
        <v>NA</v>
      </c>
      <c r="T135" s="9" t="str">
        <f>IF( AND(ISNUMBER(T64),ISNUMBER(U64)),  AVERAGE(T64:U64), T64 )</f>
        <v>NA</v>
      </c>
      <c r="U135" s="15" t="str">
        <f>IF(ISNUMBER(T135*'Ranking Mask'!T64),COUNTIFS('Ranking Mask'!T$4:T$70,"&gt;0",T$75:T$141,"&gt;"&amp;T135)+1,IF(ISNUMBER(T135),'Ranking Mask'!T64,T135))</f>
        <v>NA</v>
      </c>
      <c r="V135" s="8">
        <f>IF( AND(ISNUMBER(V64),ISNUMBER(W64)),  AVERAGE(V64:W64), V64 )</f>
        <v>4.3327499999999998E-2</v>
      </c>
      <c r="W135" s="14">
        <f>IF(ISNUMBER(V135*'Ranking Mask'!V64), COUNTIFS('Ranking Mask'!V$4:V$70, "&gt;0", V$75:V$141, "&gt;"&amp;V135)+1, IF(ISNUMBER(V135),'Ranking Mask'!V64,V135))</f>
        <v>11</v>
      </c>
      <c r="X135" s="9" t="str">
        <f>IF( AND(ISNUMBER(X64),ISNUMBER(Y64)),  AVERAGE(X64:Y64), X64 )</f>
        <v>NA</v>
      </c>
      <c r="Y135" s="15" t="str">
        <f>IF(ISNUMBER(X135*'Ranking Mask'!X64),COUNTIFS('Ranking Mask'!X$4:X$70,"&gt;0",X$75:X$141,"&gt;"&amp;X135)+1,IF(ISNUMBER(X135),'Ranking Mask'!X64,X135))</f>
        <v>NA</v>
      </c>
      <c r="Z135" s="8" t="str">
        <f>IF( AND(ISNUMBER(Z64),ISNUMBER(AA64)),  AVERAGE(Z64:AA64), Z64 )</f>
        <v>NA</v>
      </c>
      <c r="AA135" s="14" t="str">
        <f>IF(ISNUMBER(Z135*'Ranking Mask'!Z64), COUNTIFS('Ranking Mask'!Z$4:Z$70, "&gt;0", Z$75:Z$141, "&gt;"&amp;Z135)+1, IF(ISNUMBER(Z135),'Ranking Mask'!Z64,Z135))</f>
        <v>NA</v>
      </c>
      <c r="AB135" s="9" t="str">
        <f>IF( AND(ISNUMBER(AB64),ISNUMBER(AC64)),  AVERAGE(AB64:AC64), AB64 )</f>
        <v>NA</v>
      </c>
      <c r="AC135" s="15" t="str">
        <f>IF(ISNUMBER(AB135*'Ranking Mask'!AB64),COUNTIFS('Ranking Mask'!AB$4:AB$70,"&gt;0",AB$75:AB$141,"&gt;"&amp;AB135)+1,IF(ISNUMBER(AB135),'Ranking Mask'!AB64,AB135))</f>
        <v>NA</v>
      </c>
      <c r="AD135" s="8" t="str">
        <f>IF( AND(ISNUMBER(AD64),ISNUMBER(AE64)),  AVERAGE(AD64:AE64), AD64 )</f>
        <v>NA</v>
      </c>
      <c r="AE135" s="14" t="str">
        <f>IF(ISNUMBER(AD135*'Ranking Mask'!AD64), COUNTIFS('Ranking Mask'!AD$4:AD$70, "&gt;0", AD$75:AD$141, "&gt;"&amp;AD135)+1, IF(ISNUMBER(AD135),'Ranking Mask'!AD64,AD135))</f>
        <v>NA</v>
      </c>
      <c r="AF135" s="9" t="str">
        <f>IF( AND(ISNUMBER(AF64),ISNUMBER(AG64)),  AVERAGE(AF64:AG64), AF64 )</f>
        <v>NA</v>
      </c>
      <c r="AG135" s="15" t="str">
        <f>IF(ISNUMBER(AF135*'Ranking Mask'!AF64),COUNTIFS('Ranking Mask'!AF$4:AF$70,"&gt;0",AF$75:AF$141,"&gt;"&amp;AF135)+1,IF(ISNUMBER(AF135),'Ranking Mask'!AF64,AF135))</f>
        <v>NA</v>
      </c>
      <c r="AH135" s="8" t="str">
        <f>IF( AND(ISNUMBER(AH64),ISNUMBER(AI64)),  AVERAGE(AH64:AI64), AH64 )</f>
        <v>NA</v>
      </c>
      <c r="AI135" s="14" t="str">
        <f>IF(ISNUMBER(AH135*'Ranking Mask'!AH64), COUNTIFS('Ranking Mask'!AH$4:AH$70, "&gt;0", AH$75:AH$141, "&gt;"&amp;AH135)+1, IF(ISNUMBER(AH135),'Ranking Mask'!AH64,AH135))</f>
        <v>NA</v>
      </c>
      <c r="AJ135" s="9" t="str">
        <f>IF( AND(ISNUMBER(AJ64),ISNUMBER(AK64)),  AVERAGE(AJ64:AK64), AJ64 )</f>
        <v>NA</v>
      </c>
      <c r="AK135" s="15" t="str">
        <f>IF(ISNUMBER(AJ135*'Ranking Mask'!AJ64),COUNTIFS('Ranking Mask'!AJ$4:AJ$70,"&gt;0",AJ$75:AJ$141,"&gt;"&amp;AJ135)+1,IF(ISNUMBER(AJ135),'Ranking Mask'!AJ64,AJ135))</f>
        <v>NA</v>
      </c>
      <c r="AL135" s="8" t="str">
        <f>IF( AND(ISNUMBER(AL64),ISNUMBER(AM64)),  AVERAGE(AL64:AM64), AL64 )</f>
        <v>NA</v>
      </c>
      <c r="AM135" s="14" t="str">
        <f>IF(ISNUMBER(AL135*'Ranking Mask'!AL64), COUNTIFS('Ranking Mask'!AL$4:AL$70, "&gt;0", AL$75:AL$141, "&gt;"&amp;AL135)+1, IF(ISNUMBER(AL135),'Ranking Mask'!AL64,AL135))</f>
        <v>NA</v>
      </c>
      <c r="AN135" s="9" t="str">
        <f>IF( AND(ISNUMBER(AN64),ISNUMBER(AO64)),  AVERAGE(AN64:AO64), AN64 )</f>
        <v>NA</v>
      </c>
      <c r="AO135" s="15" t="str">
        <f>IF(ISNUMBER(AN135*'Ranking Mask'!AN64),COUNTIFS('Ranking Mask'!AN$4:AN$70,"&gt;0",AN$75:AN$141,"&gt;"&amp;AN135)+1,IF(ISNUMBER(AN135),'Ranking Mask'!AN64,AN135))</f>
        <v>NA</v>
      </c>
    </row>
    <row r="136" spans="1:41" x14ac:dyDescent="0.25">
      <c r="A136" s="17" t="str">
        <f>SEG!A65</f>
        <v>UFRGS-BR</v>
      </c>
      <c r="B136" s="8" t="str">
        <f>IF( AND(ISNUMBER(B65),ISNUMBER(C65)),  AVERAGE(B65:C65), B65 )</f>
        <v>NA</v>
      </c>
      <c r="C136" s="14" t="str">
        <f>IF(ISNUMBER(B136*'Ranking Mask'!B65), COUNTIFS('Ranking Mask'!B$4:B$70, "&gt;0", B$75:B$141, "&gt;"&amp;B136)+1, IF(ISNUMBER(B136),'Ranking Mask'!B65,B136))</f>
        <v>NA</v>
      </c>
      <c r="D136" s="9" t="str">
        <f>IF( AND(ISNUMBER(D65),ISNUMBER(E65)),  AVERAGE(D65:E65), D65 )</f>
        <v>NA</v>
      </c>
      <c r="E136" s="15" t="str">
        <f>IF(ISNUMBER(D136*'Ranking Mask'!D65),COUNTIFS('Ranking Mask'!D$4:D$70,"&gt;0",D$75:D$141,"&gt;"&amp;D136)+1,IF(ISNUMBER(D136),'Ranking Mask'!D65,D136))</f>
        <v>NA</v>
      </c>
      <c r="F136" s="8" t="str">
        <f>IF( AND(ISNUMBER(F65),ISNUMBER(G65)),  AVERAGE(F65:G65), F65 )</f>
        <v>NA</v>
      </c>
      <c r="G136" s="14" t="str">
        <f>IF(ISNUMBER(F136*'Ranking Mask'!F65), COUNTIFS('Ranking Mask'!F$4:F$70, "&gt;0", F$75:F$141, "&gt;"&amp;F136)+1, IF(ISNUMBER(F136),'Ranking Mask'!F65,F136))</f>
        <v>NA</v>
      </c>
      <c r="H136" s="9" t="str">
        <f>IF( AND(ISNUMBER(H65),ISNUMBER(I65)),  AVERAGE(H65:I65), H65 )</f>
        <v>NA</v>
      </c>
      <c r="I136" s="15" t="str">
        <f>IF(ISNUMBER(H136*'Ranking Mask'!H65),COUNTIFS('Ranking Mask'!H$4:H$70,"&gt;0",H$75:H$141,"&gt;"&amp;H136)+1,IF(ISNUMBER(H136),'Ranking Mask'!H65,H136))</f>
        <v>NA</v>
      </c>
      <c r="J136" s="8" t="str">
        <f>IF( AND(ISNUMBER(J65),ISNUMBER(K65)),  AVERAGE(J65:K65), J65 )</f>
        <v>NA</v>
      </c>
      <c r="K136" s="14" t="str">
        <f>IF(ISNUMBER(J136*'Ranking Mask'!J65), COUNTIFS('Ranking Mask'!J$4:J$70, "&gt;0", J$75:J$141, "&gt;"&amp;J136)+1, IF(ISNUMBER(J136),'Ranking Mask'!J65,J136))</f>
        <v>NA</v>
      </c>
      <c r="L136" s="9" t="str">
        <f>IF( AND(ISNUMBER(L65),ISNUMBER(M65)),  AVERAGE(L65:M65), L65 )</f>
        <v>NA</v>
      </c>
      <c r="M136" s="15" t="str">
        <f>IF(ISNUMBER(L136*'Ranking Mask'!L65),COUNTIFS('Ranking Mask'!L$4:L$70,"&gt;0",L$75:L$141,"&gt;"&amp;L136)+1,IF(ISNUMBER(L136),'Ranking Mask'!L65,L136))</f>
        <v>NA</v>
      </c>
      <c r="N136" s="8" t="str">
        <f>IF( AND(ISNUMBER(N65),ISNUMBER(O65)),  AVERAGE(N65:O65), N65 )</f>
        <v>NA</v>
      </c>
      <c r="O136" s="14" t="str">
        <f>IF(ISNUMBER(N136*'Ranking Mask'!N65), COUNTIFS('Ranking Mask'!N$4:N$70, "&gt;0", N$75:N$141, "&gt;"&amp;N136)+1, IF(ISNUMBER(N136),'Ranking Mask'!N65,N136))</f>
        <v>NA</v>
      </c>
      <c r="P136" s="9" t="str">
        <f>IF( AND(ISNUMBER(P65),ISNUMBER(Q65)),  AVERAGE(P65:Q65), P65 )</f>
        <v>NA</v>
      </c>
      <c r="Q136" s="15" t="str">
        <f>IF(ISNUMBER(P136*'Ranking Mask'!P65),COUNTIFS('Ranking Mask'!P$4:P$70,"&gt;0",P$75:P$141,"&gt;"&amp;P136)+1,IF(ISNUMBER(P136),'Ranking Mask'!P65,P136))</f>
        <v>NA</v>
      </c>
      <c r="R136" s="8">
        <f>IF( AND(ISNUMBER(R65),ISNUMBER(S65)),  AVERAGE(R65:S65), R65 )</f>
        <v>0.14499600000000001</v>
      </c>
      <c r="S136" s="14">
        <f>IF(ISNUMBER(R136*'Ranking Mask'!R65), COUNTIFS('Ranking Mask'!R$4:R$70, "&gt;0", R$75:R$141, "&gt;"&amp;R136)+1, IF(ISNUMBER(R136),'Ranking Mask'!R65,R136))</f>
        <v>28</v>
      </c>
      <c r="T136" s="9">
        <f>IF( AND(ISNUMBER(T65),ISNUMBER(U65)),  AVERAGE(T65:U65), T65 )</f>
        <v>0.49176249999999999</v>
      </c>
      <c r="U136" s="15">
        <f>IF(ISNUMBER(T136*'Ranking Mask'!T65),COUNTIFS('Ranking Mask'!T$4:T$70,"&gt;0",T$75:T$141,"&gt;"&amp;T136)+1,IF(ISNUMBER(T136),'Ranking Mask'!T65,T136))</f>
        <v>12</v>
      </c>
      <c r="V136" s="8" t="str">
        <f>IF( AND(ISNUMBER(V65),ISNUMBER(W65)),  AVERAGE(V65:W65), V65 )</f>
        <v>NA</v>
      </c>
      <c r="W136" s="14" t="str">
        <f>IF(ISNUMBER(V136*'Ranking Mask'!V65), COUNTIFS('Ranking Mask'!V$4:V$70, "&gt;0", V$75:V$141, "&gt;"&amp;V136)+1, IF(ISNUMBER(V136),'Ranking Mask'!V65,V136))</f>
        <v>NA</v>
      </c>
      <c r="X136" s="9" t="str">
        <f>IF( AND(ISNUMBER(X65),ISNUMBER(Y65)),  AVERAGE(X65:Y65), X65 )</f>
        <v>NA</v>
      </c>
      <c r="Y136" s="15" t="str">
        <f>IF(ISNUMBER(X136*'Ranking Mask'!X65),COUNTIFS('Ranking Mask'!X$4:X$70,"&gt;0",X$75:X$141,"&gt;"&amp;X136)+1,IF(ISNUMBER(X136),'Ranking Mask'!X65,X136))</f>
        <v>NA</v>
      </c>
      <c r="Z136" s="8" t="str">
        <f>IF( AND(ISNUMBER(Z65),ISNUMBER(AA65)),  AVERAGE(Z65:AA65), Z65 )</f>
        <v>NA</v>
      </c>
      <c r="AA136" s="14" t="str">
        <f>IF(ISNUMBER(Z136*'Ranking Mask'!Z65), COUNTIFS('Ranking Mask'!Z$4:Z$70, "&gt;0", Z$75:Z$141, "&gt;"&amp;Z136)+1, IF(ISNUMBER(Z136),'Ranking Mask'!Z65,Z136))</f>
        <v>NA</v>
      </c>
      <c r="AB136" s="9" t="str">
        <f>IF( AND(ISNUMBER(AB65),ISNUMBER(AC65)),  AVERAGE(AB65:AC65), AB65 )</f>
        <v>NA</v>
      </c>
      <c r="AC136" s="15" t="str">
        <f>IF(ISNUMBER(AB136*'Ranking Mask'!AB65),COUNTIFS('Ranking Mask'!AB$4:AB$70,"&gt;0",AB$75:AB$141,"&gt;"&amp;AB136)+1,IF(ISNUMBER(AB136),'Ranking Mask'!AB65,AB136))</f>
        <v>NA</v>
      </c>
      <c r="AD136" s="8" t="str">
        <f>IF( AND(ISNUMBER(AD65),ISNUMBER(AE65)),  AVERAGE(AD65:AE65), AD65 )</f>
        <v>NA</v>
      </c>
      <c r="AE136" s="14" t="str">
        <f>IF(ISNUMBER(AD136*'Ranking Mask'!AD65), COUNTIFS('Ranking Mask'!AD$4:AD$70, "&gt;0", AD$75:AD$141, "&gt;"&amp;AD136)+1, IF(ISNUMBER(AD136),'Ranking Mask'!AD65,AD136))</f>
        <v>NA</v>
      </c>
      <c r="AF136" s="9">
        <f>IF( AND(ISNUMBER(AF65),ISNUMBER(AG65)),  AVERAGE(AF65:AG65), AF65 )</f>
        <v>0.238095</v>
      </c>
      <c r="AG136" s="15">
        <f>IF(ISNUMBER(AF136*'Ranking Mask'!AF65),COUNTIFS('Ranking Mask'!AF$4:AF$70,"&gt;0",AF$75:AF$141,"&gt;"&amp;AF136)+1,IF(ISNUMBER(AF136),'Ranking Mask'!AF65,AF136))</f>
        <v>16</v>
      </c>
      <c r="AH136" s="8" t="str">
        <f>IF( AND(ISNUMBER(AH65),ISNUMBER(AI65)),  AVERAGE(AH65:AI65), AH65 )</f>
        <v>NA</v>
      </c>
      <c r="AI136" s="14" t="str">
        <f>IF(ISNUMBER(AH136*'Ranking Mask'!AH65), COUNTIFS('Ranking Mask'!AH$4:AH$70, "&gt;0", AH$75:AH$141, "&gt;"&amp;AH136)+1, IF(ISNUMBER(AH136),'Ranking Mask'!AH65,AH136))</f>
        <v>NA</v>
      </c>
      <c r="AJ136" s="9" t="str">
        <f>IF( AND(ISNUMBER(AJ65),ISNUMBER(AK65)),  AVERAGE(AJ65:AK65), AJ65 )</f>
        <v>NA</v>
      </c>
      <c r="AK136" s="15" t="str">
        <f>IF(ISNUMBER(AJ136*'Ranking Mask'!AJ65),COUNTIFS('Ranking Mask'!AJ$4:AJ$70,"&gt;0",AJ$75:AJ$141,"&gt;"&amp;AJ136)+1,IF(ISNUMBER(AJ136),'Ranking Mask'!AJ65,AJ136))</f>
        <v>NA</v>
      </c>
      <c r="AL136" s="8" t="str">
        <f>IF( AND(ISNUMBER(AL65),ISNUMBER(AM65)),  AVERAGE(AL65:AM65), AL65 )</f>
        <v>NA</v>
      </c>
      <c r="AM136" s="14" t="str">
        <f>IF(ISNUMBER(AL136*'Ranking Mask'!AL65), COUNTIFS('Ranking Mask'!AL$4:AL$70, "&gt;0", AL$75:AL$141, "&gt;"&amp;AL136)+1, IF(ISNUMBER(AL136),'Ranking Mask'!AL65,AL136))</f>
        <v>NA</v>
      </c>
      <c r="AN136" s="9" t="str">
        <f>IF( AND(ISNUMBER(AN65),ISNUMBER(AO65)),  AVERAGE(AN65:AO65), AN65 )</f>
        <v>NA</v>
      </c>
      <c r="AO136" s="15" t="str">
        <f>IF(ISNUMBER(AN136*'Ranking Mask'!AN65),COUNTIFS('Ranking Mask'!AN$4:AN$70,"&gt;0",AN$75:AN$141,"&gt;"&amp;AN136)+1,IF(ISNUMBER(AN136),'Ranking Mask'!AN65,AN136))</f>
        <v>NA</v>
      </c>
    </row>
    <row r="137" spans="1:41" x14ac:dyDescent="0.25">
      <c r="A137" s="17" t="str">
        <f>SEG!A66</f>
        <v>UP-PT</v>
      </c>
      <c r="B137" s="8" t="str">
        <f>IF( AND(ISNUMBER(B66),ISNUMBER(C66)),  AVERAGE(B66:C66), B66 )</f>
        <v>NA</v>
      </c>
      <c r="C137" s="14" t="str">
        <f>IF(ISNUMBER(B137*'Ranking Mask'!B66), COUNTIFS('Ranking Mask'!B$4:B$70, "&gt;0", B$75:B$141, "&gt;"&amp;B137)+1, IF(ISNUMBER(B137),'Ranking Mask'!B66,B137))</f>
        <v>NA</v>
      </c>
      <c r="D137" s="9" t="str">
        <f>IF( AND(ISNUMBER(D66),ISNUMBER(E66)),  AVERAGE(D66:E66), D66 )</f>
        <v>NA</v>
      </c>
      <c r="E137" s="15" t="str">
        <f>IF(ISNUMBER(D137*'Ranking Mask'!D66),COUNTIFS('Ranking Mask'!D$4:D$70,"&gt;0",D$75:D$141,"&gt;"&amp;D137)+1,IF(ISNUMBER(D137),'Ranking Mask'!D66,D137))</f>
        <v>NA</v>
      </c>
      <c r="F137" s="8">
        <f>IF( AND(ISNUMBER(F66),ISNUMBER(G66)),  AVERAGE(F66:G66), F66 )</f>
        <v>0</v>
      </c>
      <c r="G137" s="14">
        <f>IF(ISNUMBER(F137*'Ranking Mask'!F66), COUNTIFS('Ranking Mask'!F$4:F$70, "&gt;0", F$75:F$141, "&gt;"&amp;F137)+1, IF(ISNUMBER(F137),'Ranking Mask'!F66,F137))</f>
        <v>21</v>
      </c>
      <c r="H137" s="9" t="str">
        <f>IF( AND(ISNUMBER(H66),ISNUMBER(I66)),  AVERAGE(H66:I66), H66 )</f>
        <v>NA</v>
      </c>
      <c r="I137" s="15" t="str">
        <f>IF(ISNUMBER(H137*'Ranking Mask'!H66),COUNTIFS('Ranking Mask'!H$4:H$70,"&gt;0",H$75:H$141,"&gt;"&amp;H137)+1,IF(ISNUMBER(H137),'Ranking Mask'!H66,H137))</f>
        <v>NA</v>
      </c>
      <c r="J137" s="8">
        <f>IF( AND(ISNUMBER(J66),ISNUMBER(K66)),  AVERAGE(J66:K66), J66 )</f>
        <v>2.6315999999999999E-2</v>
      </c>
      <c r="K137" s="14">
        <f>IF(ISNUMBER(J137*'Ranking Mask'!J66), COUNTIFS('Ranking Mask'!J$4:J$70, "&gt;0", J$75:J$141, "&gt;"&amp;J137)+1, IF(ISNUMBER(J137),'Ranking Mask'!J66,J137))</f>
        <v>15</v>
      </c>
      <c r="L137" s="9" t="str">
        <f>IF( AND(ISNUMBER(L66),ISNUMBER(M66)),  AVERAGE(L66:M66), L66 )</f>
        <v>NA</v>
      </c>
      <c r="M137" s="15" t="str">
        <f>IF(ISNUMBER(L137*'Ranking Mask'!L66),COUNTIFS('Ranking Mask'!L$4:L$70,"&gt;0",L$75:L$141,"&gt;"&amp;L137)+1,IF(ISNUMBER(L137),'Ranking Mask'!L66,L137))</f>
        <v>NA</v>
      </c>
      <c r="N137" s="8">
        <f>IF( AND(ISNUMBER(N66),ISNUMBER(O66)),  AVERAGE(N66:O66), N66 )</f>
        <v>0.25</v>
      </c>
      <c r="O137" s="14">
        <f>IF(ISNUMBER(N137*'Ranking Mask'!N66), COUNTIFS('Ranking Mask'!N$4:N$70, "&gt;0", N$75:N$141, "&gt;"&amp;N137)+1, IF(ISNUMBER(N137),'Ranking Mask'!N66,N137))</f>
        <v>6</v>
      </c>
      <c r="P137" s="9">
        <f>IF( AND(ISNUMBER(P66),ISNUMBER(Q66)),  AVERAGE(P66:Q66), P66 )</f>
        <v>0.124311</v>
      </c>
      <c r="Q137" s="15">
        <f>IF(ISNUMBER(P137*'Ranking Mask'!P66),COUNTIFS('Ranking Mask'!P$4:P$70,"&gt;0",P$75:P$141,"&gt;"&amp;P137)+1,IF(ISNUMBER(P137),'Ranking Mask'!P66,P137))</f>
        <v>10</v>
      </c>
      <c r="R137" s="8">
        <f>IF( AND(ISNUMBER(R66),ISNUMBER(S66)),  AVERAGE(R66:S66), R66 )</f>
        <v>1.6563000000000001E-2</v>
      </c>
      <c r="S137" s="14">
        <f>IF(ISNUMBER(R137*'Ranking Mask'!R66), COUNTIFS('Ranking Mask'!R$4:R$70, "&gt;0", R$75:R$141, "&gt;"&amp;R137)+1, IF(ISNUMBER(R137),'Ranking Mask'!R66,R137))</f>
        <v>40</v>
      </c>
      <c r="T137" s="9">
        <f>IF( AND(ISNUMBER(T66),ISNUMBER(U66)),  AVERAGE(T66:U66), T66 )</f>
        <v>0.35265200000000002</v>
      </c>
      <c r="U137" s="15">
        <f>IF(ISNUMBER(T137*'Ranking Mask'!T66),COUNTIFS('Ranking Mask'!T$4:T$70,"&gt;0",T$75:T$141,"&gt;"&amp;T137)+1,IF(ISNUMBER(T137),'Ranking Mask'!T66,T137))</f>
        <v>16</v>
      </c>
      <c r="V137" s="8">
        <f>IF( AND(ISNUMBER(V66),ISNUMBER(W66)),  AVERAGE(V66:W66), V66 )</f>
        <v>1.5529999999999999E-3</v>
      </c>
      <c r="W137" s="14">
        <f>IF(ISNUMBER(V137*'Ranking Mask'!V66), COUNTIFS('Ranking Mask'!V$4:V$70, "&gt;0", V$75:V$141, "&gt;"&amp;V137)+1, IF(ISNUMBER(V137),'Ranking Mask'!V66,V137))</f>
        <v>15</v>
      </c>
      <c r="X137" s="9">
        <f>IF( AND(ISNUMBER(X66),ISNUMBER(Y66)),  AVERAGE(X66:Y66), X66 )</f>
        <v>0.18764199999999998</v>
      </c>
      <c r="Y137" s="15">
        <f>IF(ISNUMBER(X137*'Ranking Mask'!X66),COUNTIFS('Ranking Mask'!X$4:X$70,"&gt;0",X$75:X$141,"&gt;"&amp;X137)+1,IF(ISNUMBER(X137),'Ranking Mask'!X66,X137))</f>
        <v>6</v>
      </c>
      <c r="Z137" s="8">
        <f>IF( AND(ISNUMBER(Z66),ISNUMBER(AA66)),  AVERAGE(Z66:AA66), Z66 )</f>
        <v>2.3011E-2</v>
      </c>
      <c r="AA137" s="14">
        <f>IF(ISNUMBER(Z137*'Ranking Mask'!Z66), COUNTIFS('Ranking Mask'!Z$4:Z$70, "&gt;0", Z$75:Z$141, "&gt;"&amp;Z137)+1, IF(ISNUMBER(Z137),'Ranking Mask'!Z66,Z137))</f>
        <v>7</v>
      </c>
      <c r="AB137" s="9" t="str">
        <f>IF( AND(ISNUMBER(AB66),ISNUMBER(AC66)),  AVERAGE(AB66:AC66), AB66 )</f>
        <v>NA</v>
      </c>
      <c r="AC137" s="15" t="str">
        <f>IF(ISNUMBER(AB137*'Ranking Mask'!AB66),COUNTIFS('Ranking Mask'!AB$4:AB$70,"&gt;0",AB$75:AB$141,"&gt;"&amp;AB137)+1,IF(ISNUMBER(AB137),'Ranking Mask'!AB66,AB137))</f>
        <v>NA</v>
      </c>
      <c r="AD137" s="8" t="str">
        <f>IF( AND(ISNUMBER(AD66),ISNUMBER(AE66)),  AVERAGE(AD66:AE66), AD66 )</f>
        <v>NA</v>
      </c>
      <c r="AE137" s="14" t="str">
        <f>IF(ISNUMBER(AD137*'Ranking Mask'!AD66), COUNTIFS('Ranking Mask'!AD$4:AD$70, "&gt;0", AD$75:AD$141, "&gt;"&amp;AD137)+1, IF(ISNUMBER(AD137),'Ranking Mask'!AD66,AD137))</f>
        <v>NA</v>
      </c>
      <c r="AF137" s="9">
        <f>IF( AND(ISNUMBER(AF66),ISNUMBER(AG66)),  AVERAGE(AF66:AG66), AF66 )</f>
        <v>4.7619000000000002E-2</v>
      </c>
      <c r="AG137" s="15">
        <f>IF(ISNUMBER(AF137*'Ranking Mask'!AF66),COUNTIFS('Ranking Mask'!AF$4:AF$70,"&gt;0",AF$75:AF$141,"&gt;"&amp;AF137)+1,IF(ISNUMBER(AF137),'Ranking Mask'!AF66,AF137))</f>
        <v>25</v>
      </c>
      <c r="AH137" s="8">
        <f>IF( AND(ISNUMBER(AH66),ISNUMBER(AI66)),  AVERAGE(AH66:AI66), AH66 )</f>
        <v>6.5494999999999998E-3</v>
      </c>
      <c r="AI137" s="14">
        <f>IF(ISNUMBER(AH137*'Ranking Mask'!AH66), COUNTIFS('Ranking Mask'!AH$4:AH$70, "&gt;0", AH$75:AH$141, "&gt;"&amp;AH137)+1, IF(ISNUMBER(AH137),'Ranking Mask'!AH66,AH137))</f>
        <v>23</v>
      </c>
      <c r="AJ137" s="9" t="str">
        <f>IF( AND(ISNUMBER(AJ66),ISNUMBER(AK66)),  AVERAGE(AJ66:AK66), AJ66 )</f>
        <v>NA</v>
      </c>
      <c r="AK137" s="15" t="str">
        <f>IF(ISNUMBER(AJ137*'Ranking Mask'!AJ66),COUNTIFS('Ranking Mask'!AJ$4:AJ$70,"&gt;0",AJ$75:AJ$141,"&gt;"&amp;AJ137)+1,IF(ISNUMBER(AJ137),'Ranking Mask'!AJ66,AJ137))</f>
        <v>NA</v>
      </c>
      <c r="AL137" s="8">
        <f>IF( AND(ISNUMBER(AL66),ISNUMBER(AM66)),  AVERAGE(AL66:AM66), AL66 )</f>
        <v>5.6723500000000003E-2</v>
      </c>
      <c r="AM137" s="14">
        <f>IF(ISNUMBER(AL137*'Ranking Mask'!AL66), COUNTIFS('Ranking Mask'!AL$4:AL$70, "&gt;0", AL$75:AL$141, "&gt;"&amp;AL137)+1, IF(ISNUMBER(AL137),'Ranking Mask'!AL66,AL137))</f>
        <v>34</v>
      </c>
      <c r="AN137" s="9">
        <f>IF( AND(ISNUMBER(AN66),ISNUMBER(AO66)),  AVERAGE(AN66:AO66), AN66 )</f>
        <v>8.4863000000000008E-2</v>
      </c>
      <c r="AO137" s="15">
        <f>IF(ISNUMBER(AN137*'Ranking Mask'!AN66),COUNTIFS('Ranking Mask'!AN$4:AN$70,"&gt;0",AN$75:AN$141,"&gt;"&amp;AN137)+1,IF(ISNUMBER(AN137),'Ranking Mask'!AN66,AN137))</f>
        <v>10</v>
      </c>
    </row>
    <row r="138" spans="1:41" x14ac:dyDescent="0.25">
      <c r="A138" s="17" t="str">
        <f>SEG!A67</f>
        <v>UPM-ES</v>
      </c>
      <c r="B138" s="8" t="str">
        <f>IF( AND(ISNUMBER(B67),ISNUMBER(C67)),  AVERAGE(B67:C67), B67 )</f>
        <v>NA</v>
      </c>
      <c r="C138" s="14" t="str">
        <f>IF(ISNUMBER(B138*'Ranking Mask'!B67), COUNTIFS('Ranking Mask'!B$4:B$70, "&gt;0", B$75:B$141, "&gt;"&amp;B138)+1, IF(ISNUMBER(B138),'Ranking Mask'!B67,B138))</f>
        <v>NA</v>
      </c>
      <c r="D138" s="9" t="str">
        <f>IF( AND(ISNUMBER(D67),ISNUMBER(E67)),  AVERAGE(D67:E67), D67 )</f>
        <v>NA</v>
      </c>
      <c r="E138" s="15" t="str">
        <f>IF(ISNUMBER(D138*'Ranking Mask'!D67),COUNTIFS('Ranking Mask'!D$4:D$70,"&gt;0",D$75:D$141,"&gt;"&amp;D138)+1,IF(ISNUMBER(D138),'Ranking Mask'!D67,D138))</f>
        <v>NA</v>
      </c>
      <c r="F138" s="8" t="str">
        <f>IF( AND(ISNUMBER(F67),ISNUMBER(G67)),  AVERAGE(F67:G67), F67 )</f>
        <v>NA</v>
      </c>
      <c r="G138" s="14" t="str">
        <f>IF(ISNUMBER(F138*'Ranking Mask'!F67), COUNTIFS('Ranking Mask'!F$4:F$70, "&gt;0", F$75:F$141, "&gt;"&amp;F138)+1, IF(ISNUMBER(F138),'Ranking Mask'!F67,F138))</f>
        <v>NA</v>
      </c>
      <c r="H138" s="9" t="str">
        <f>IF( AND(ISNUMBER(H67),ISNUMBER(I67)),  AVERAGE(H67:I67), H67 )</f>
        <v>NA</v>
      </c>
      <c r="I138" s="15" t="str">
        <f>IF(ISNUMBER(H138*'Ranking Mask'!H67),COUNTIFS('Ranking Mask'!H$4:H$70,"&gt;0",H$75:H$141,"&gt;"&amp;H138)+1,IF(ISNUMBER(H138),'Ranking Mask'!H67,H138))</f>
        <v>NA</v>
      </c>
      <c r="J138" s="8">
        <f>IF( AND(ISNUMBER(J67),ISNUMBER(K67)),  AVERAGE(J67:K67), J67 )</f>
        <v>4.5956500000000004E-2</v>
      </c>
      <c r="K138" s="14">
        <f>IF(ISNUMBER(J138*'Ranking Mask'!J67), COUNTIFS('Ranking Mask'!J$4:J$70, "&gt;0", J$75:J$141, "&gt;"&amp;J138)+1, IF(ISNUMBER(J138),'Ranking Mask'!J67,J138))</f>
        <v>11</v>
      </c>
      <c r="L138" s="9" t="str">
        <f>IF( AND(ISNUMBER(L67),ISNUMBER(M67)),  AVERAGE(L67:M67), L67 )</f>
        <v>NA</v>
      </c>
      <c r="M138" s="15" t="str">
        <f>IF(ISNUMBER(L138*'Ranking Mask'!L67),COUNTIFS('Ranking Mask'!L$4:L$70,"&gt;0",L$75:L$141,"&gt;"&amp;L138)+1,IF(ISNUMBER(L138),'Ranking Mask'!L67,L138))</f>
        <v>NA</v>
      </c>
      <c r="N138" s="8" t="str">
        <f>IF( AND(ISNUMBER(N67),ISNUMBER(O67)),  AVERAGE(N67:O67), N67 )</f>
        <v>NA</v>
      </c>
      <c r="O138" s="14" t="str">
        <f>IF(ISNUMBER(N138*'Ranking Mask'!N67), COUNTIFS('Ranking Mask'!N$4:N$70, "&gt;0", N$75:N$141, "&gt;"&amp;N138)+1, IF(ISNUMBER(N138),'Ranking Mask'!N67,N138))</f>
        <v>NA</v>
      </c>
      <c r="P138" s="9" t="str">
        <f>IF( AND(ISNUMBER(P67),ISNUMBER(Q67)),  AVERAGE(P67:Q67), P67 )</f>
        <v>NA</v>
      </c>
      <c r="Q138" s="15" t="str">
        <f>IF(ISNUMBER(P138*'Ranking Mask'!P67),COUNTIFS('Ranking Mask'!P$4:P$70,"&gt;0",P$75:P$141,"&gt;"&amp;P138)+1,IF(ISNUMBER(P138),'Ranking Mask'!P67,P138))</f>
        <v>NA</v>
      </c>
      <c r="R138" s="8">
        <f>IF( AND(ISNUMBER(R67),ISNUMBER(S67)),  AVERAGE(R67:S67), R67 )</f>
        <v>0.17137200000000002</v>
      </c>
      <c r="S138" s="14">
        <f>IF(ISNUMBER(R138*'Ranking Mask'!R67), COUNTIFS('Ranking Mask'!R$4:R$70, "&gt;0", R$75:R$141, "&gt;"&amp;R138)+1, IF(ISNUMBER(R138),'Ranking Mask'!R67,R138))</f>
        <v>22</v>
      </c>
      <c r="T138" s="9">
        <f>IF( AND(ISNUMBER(T67),ISNUMBER(U67)),  AVERAGE(T67:U67), T67 )</f>
        <v>0.23680800000000002</v>
      </c>
      <c r="U138" s="15">
        <f>IF(ISNUMBER(T138*'Ranking Mask'!T67),COUNTIFS('Ranking Mask'!T$4:T$70,"&gt;0",T$75:T$141,"&gt;"&amp;T138)+1,IF(ISNUMBER(T138),'Ranking Mask'!T67,T138))</f>
        <v>26</v>
      </c>
      <c r="V138" s="8" t="str">
        <f>IF( AND(ISNUMBER(V67),ISNUMBER(W67)),  AVERAGE(V67:W67), V67 )</f>
        <v>NA</v>
      </c>
      <c r="W138" s="14" t="str">
        <f>IF(ISNUMBER(V138*'Ranking Mask'!V67), COUNTIFS('Ranking Mask'!V$4:V$70, "&gt;0", V$75:V$141, "&gt;"&amp;V138)+1, IF(ISNUMBER(V138),'Ranking Mask'!V67,V138))</f>
        <v>NA</v>
      </c>
      <c r="X138" s="9" t="str">
        <f>IF( AND(ISNUMBER(X67),ISNUMBER(Y67)),  AVERAGE(X67:Y67), X67 )</f>
        <v>NA</v>
      </c>
      <c r="Y138" s="15" t="str">
        <f>IF(ISNUMBER(X138*'Ranking Mask'!X67),COUNTIFS('Ranking Mask'!X$4:X$70,"&gt;0",X$75:X$141,"&gt;"&amp;X138)+1,IF(ISNUMBER(X138),'Ranking Mask'!X67,X138))</f>
        <v>NA</v>
      </c>
      <c r="Z138" s="8" t="str">
        <f>IF( AND(ISNUMBER(Z67),ISNUMBER(AA67)),  AVERAGE(Z67:AA67), Z67 )</f>
        <v>NA</v>
      </c>
      <c r="AA138" s="14" t="str">
        <f>IF(ISNUMBER(Z138*'Ranking Mask'!Z67), COUNTIFS('Ranking Mask'!Z$4:Z$70, "&gt;0", Z$75:Z$141, "&gt;"&amp;Z138)+1, IF(ISNUMBER(Z138),'Ranking Mask'!Z67,Z138))</f>
        <v>NA</v>
      </c>
      <c r="AB138" s="9" t="str">
        <f>IF( AND(ISNUMBER(AB67),ISNUMBER(AC67)),  AVERAGE(AB67:AC67), AB67 )</f>
        <v>NA</v>
      </c>
      <c r="AC138" s="15" t="str">
        <f>IF(ISNUMBER(AB138*'Ranking Mask'!AB67),COUNTIFS('Ranking Mask'!AB$4:AB$70,"&gt;0",AB$75:AB$141,"&gt;"&amp;AB138)+1,IF(ISNUMBER(AB138),'Ranking Mask'!AB67,AB138))</f>
        <v>NA</v>
      </c>
      <c r="AD138" s="8" t="str">
        <f>IF( AND(ISNUMBER(AD67),ISNUMBER(AE67)),  AVERAGE(AD67:AE67), AD67 )</f>
        <v>NA</v>
      </c>
      <c r="AE138" s="14" t="str">
        <f>IF(ISNUMBER(AD138*'Ranking Mask'!AD67), COUNTIFS('Ranking Mask'!AD$4:AD$70, "&gt;0", AD$75:AD$141, "&gt;"&amp;AD138)+1, IF(ISNUMBER(AD138),'Ranking Mask'!AD67,AD138))</f>
        <v>NA</v>
      </c>
      <c r="AF138" s="9" t="str">
        <f>IF( AND(ISNUMBER(AF67),ISNUMBER(AG67)),  AVERAGE(AF67:AG67), AF67 )</f>
        <v>NA</v>
      </c>
      <c r="AG138" s="15" t="str">
        <f>IF(ISNUMBER(AF138*'Ranking Mask'!AF67),COUNTIFS('Ranking Mask'!AF$4:AF$70,"&gt;0",AF$75:AF$141,"&gt;"&amp;AF138)+1,IF(ISNUMBER(AF138),'Ranking Mask'!AF67,AF138))</f>
        <v>NA</v>
      </c>
      <c r="AH138" s="8" t="str">
        <f>IF( AND(ISNUMBER(AH67),ISNUMBER(AI67)),  AVERAGE(AH67:AI67), AH67 )</f>
        <v>NA</v>
      </c>
      <c r="AI138" s="14" t="str">
        <f>IF(ISNUMBER(AH138*'Ranking Mask'!AH67), COUNTIFS('Ranking Mask'!AH$4:AH$70, "&gt;0", AH$75:AH$141, "&gt;"&amp;AH138)+1, IF(ISNUMBER(AH138),'Ranking Mask'!AH67,AH138))</f>
        <v>NA</v>
      </c>
      <c r="AJ138" s="9" t="str">
        <f>IF( AND(ISNUMBER(AJ67),ISNUMBER(AK67)),  AVERAGE(AJ67:AK67), AJ67 )</f>
        <v>NA</v>
      </c>
      <c r="AK138" s="15" t="str">
        <f>IF(ISNUMBER(AJ138*'Ranking Mask'!AJ67),COUNTIFS('Ranking Mask'!AJ$4:AJ$70,"&gt;0",AJ$75:AJ$141,"&gt;"&amp;AJ138)+1,IF(ISNUMBER(AJ138),'Ranking Mask'!AJ67,AJ138))</f>
        <v>NA</v>
      </c>
      <c r="AL138" s="8" t="str">
        <f>IF( AND(ISNUMBER(AL67),ISNUMBER(AM67)),  AVERAGE(AL67:AM67), AL67 )</f>
        <v>NA</v>
      </c>
      <c r="AM138" s="14" t="str">
        <f>IF(ISNUMBER(AL138*'Ranking Mask'!AL67), COUNTIFS('Ranking Mask'!AL$4:AL$70, "&gt;0", AL$75:AL$141, "&gt;"&amp;AL138)+1, IF(ISNUMBER(AL138),'Ranking Mask'!AL67,AL138))</f>
        <v>NA</v>
      </c>
      <c r="AN138" s="9" t="str">
        <f>IF( AND(ISNUMBER(AN67),ISNUMBER(AO67)),  AVERAGE(AN67:AO67), AN67 )</f>
        <v>NA</v>
      </c>
      <c r="AO138" s="15" t="str">
        <f>IF(ISNUMBER(AN138*'Ranking Mask'!AN67),COUNTIFS('Ranking Mask'!AN$4:AN$70,"&gt;0",AN$75:AN$141,"&gt;"&amp;AN138)+1,IF(ISNUMBER(AN138),'Ranking Mask'!AN67,AN138))</f>
        <v>NA</v>
      </c>
    </row>
    <row r="139" spans="1:41" x14ac:dyDescent="0.25">
      <c r="A139" s="17" t="str">
        <f>SEG!A68</f>
        <v>USYD-AU</v>
      </c>
      <c r="B139" s="8" t="str">
        <f>IF( AND(ISNUMBER(B68),ISNUMBER(C68)),  AVERAGE(B68:C68), B68 )</f>
        <v>NA</v>
      </c>
      <c r="C139" s="14" t="str">
        <f>IF(ISNUMBER(B139*'Ranking Mask'!B68), COUNTIFS('Ranking Mask'!B$4:B$70, "&gt;0", B$75:B$141, "&gt;"&amp;B139)+1, IF(ISNUMBER(B139),'Ranking Mask'!B68,B139))</f>
        <v>NA</v>
      </c>
      <c r="D139" s="9" t="str">
        <f>IF( AND(ISNUMBER(D68),ISNUMBER(E68)),  AVERAGE(D68:E68), D68 )</f>
        <v>NA</v>
      </c>
      <c r="E139" s="15" t="str">
        <f>IF(ISNUMBER(D139*'Ranking Mask'!D68),COUNTIFS('Ranking Mask'!D$4:D$70,"&gt;0",D$75:D$141,"&gt;"&amp;D139)+1,IF(ISNUMBER(D139),'Ranking Mask'!D68,D139))</f>
        <v>NA</v>
      </c>
      <c r="F139" s="8" t="str">
        <f>IF( AND(ISNUMBER(F68),ISNUMBER(G68)),  AVERAGE(F68:G68), F68 )</f>
        <v>NA</v>
      </c>
      <c r="G139" s="14" t="str">
        <f>IF(ISNUMBER(F139*'Ranking Mask'!F68), COUNTIFS('Ranking Mask'!F$4:F$70, "&gt;0", F$75:F$141, "&gt;"&amp;F139)+1, IF(ISNUMBER(F139),'Ranking Mask'!F68,F139))</f>
        <v>NA</v>
      </c>
      <c r="H139" s="9" t="str">
        <f>IF( AND(ISNUMBER(H68),ISNUMBER(I68)),  AVERAGE(H68:I68), H68 )</f>
        <v>NA</v>
      </c>
      <c r="I139" s="15" t="str">
        <f>IF(ISNUMBER(H139*'Ranking Mask'!H68),COUNTIFS('Ranking Mask'!H$4:H$70,"&gt;0",H$75:H$141,"&gt;"&amp;H139)+1,IF(ISNUMBER(H139),'Ranking Mask'!H68,H139))</f>
        <v>NA</v>
      </c>
      <c r="J139" s="8" t="str">
        <f>IF( AND(ISNUMBER(J68),ISNUMBER(K68)),  AVERAGE(J68:K68), J68 )</f>
        <v>NA</v>
      </c>
      <c r="K139" s="14" t="str">
        <f>IF(ISNUMBER(J139*'Ranking Mask'!J68), COUNTIFS('Ranking Mask'!J$4:J$70, "&gt;0", J$75:J$141, "&gt;"&amp;J139)+1, IF(ISNUMBER(J139),'Ranking Mask'!J68,J139))</f>
        <v>NA</v>
      </c>
      <c r="L139" s="9" t="str">
        <f>IF( AND(ISNUMBER(L68),ISNUMBER(M68)),  AVERAGE(L68:M68), L68 )</f>
        <v>NA</v>
      </c>
      <c r="M139" s="15" t="str">
        <f>IF(ISNUMBER(L139*'Ranking Mask'!L68),COUNTIFS('Ranking Mask'!L$4:L$70,"&gt;0",L$75:L$141,"&gt;"&amp;L139)+1,IF(ISNUMBER(L139),'Ranking Mask'!L68,L139))</f>
        <v>NA</v>
      </c>
      <c r="N139" s="8" t="str">
        <f>IF( AND(ISNUMBER(N68),ISNUMBER(O68)),  AVERAGE(N68:O68), N68 )</f>
        <v>NA</v>
      </c>
      <c r="O139" s="14" t="str">
        <f>IF(ISNUMBER(N139*'Ranking Mask'!N68), COUNTIFS('Ranking Mask'!N$4:N$70, "&gt;0", N$75:N$141, "&gt;"&amp;N139)+1, IF(ISNUMBER(N139),'Ranking Mask'!N68,N139))</f>
        <v>NA</v>
      </c>
      <c r="P139" s="9" t="str">
        <f>IF( AND(ISNUMBER(P68),ISNUMBER(Q68)),  AVERAGE(P68:Q68), P68 )</f>
        <v>NA</v>
      </c>
      <c r="Q139" s="15" t="str">
        <f>IF(ISNUMBER(P139*'Ranking Mask'!P68),COUNTIFS('Ranking Mask'!P$4:P$70,"&gt;0",P$75:P$141,"&gt;"&amp;P139)+1,IF(ISNUMBER(P139),'Ranking Mask'!P68,P139))</f>
        <v>NA</v>
      </c>
      <c r="R139" s="8" t="str">
        <f>IF( AND(ISNUMBER(R68),ISNUMBER(S68)),  AVERAGE(R68:S68), R68 )</f>
        <v>NA</v>
      </c>
      <c r="S139" s="14" t="str">
        <f>IF(ISNUMBER(R139*'Ranking Mask'!R68), COUNTIFS('Ranking Mask'!R$4:R$70, "&gt;0", R$75:R$141, "&gt;"&amp;R139)+1, IF(ISNUMBER(R139),'Ranking Mask'!R68,R139))</f>
        <v>NA</v>
      </c>
      <c r="T139" s="9" t="str">
        <f>IF( AND(ISNUMBER(T68),ISNUMBER(U68)),  AVERAGE(T68:U68), T68 )</f>
        <v>NA</v>
      </c>
      <c r="U139" s="15" t="str">
        <f>IF(ISNUMBER(T139*'Ranking Mask'!T68),COUNTIFS('Ranking Mask'!T$4:T$70,"&gt;0",T$75:T$141,"&gt;"&amp;T139)+1,IF(ISNUMBER(T139),'Ranking Mask'!T68,T139))</f>
        <v>NA</v>
      </c>
      <c r="V139" s="8" t="str">
        <f>IF( AND(ISNUMBER(V68),ISNUMBER(W68)),  AVERAGE(V68:W68), V68 )</f>
        <v>NA</v>
      </c>
      <c r="W139" s="14" t="str">
        <f>IF(ISNUMBER(V139*'Ranking Mask'!V68), COUNTIFS('Ranking Mask'!V$4:V$70, "&gt;0", V$75:V$141, "&gt;"&amp;V139)+1, IF(ISNUMBER(V139),'Ranking Mask'!V68,V139))</f>
        <v>NA</v>
      </c>
      <c r="X139" s="9" t="str">
        <f>IF( AND(ISNUMBER(X68),ISNUMBER(Y68)),  AVERAGE(X68:Y68), X68 )</f>
        <v>NA</v>
      </c>
      <c r="Y139" s="15" t="str">
        <f>IF(ISNUMBER(X139*'Ranking Mask'!X68),COUNTIFS('Ranking Mask'!X$4:X$70,"&gt;0",X$75:X$141,"&gt;"&amp;X139)+1,IF(ISNUMBER(X139),'Ranking Mask'!X68,X139))</f>
        <v>NA</v>
      </c>
      <c r="Z139" s="8" t="str">
        <f>IF( AND(ISNUMBER(Z68),ISNUMBER(AA68)),  AVERAGE(Z68:AA68), Z68 )</f>
        <v>NA</v>
      </c>
      <c r="AA139" s="14" t="str">
        <f>IF(ISNUMBER(Z139*'Ranking Mask'!Z68), COUNTIFS('Ranking Mask'!Z$4:Z$70, "&gt;0", Z$75:Z$141, "&gt;"&amp;Z139)+1, IF(ISNUMBER(Z139),'Ranking Mask'!Z68,Z139))</f>
        <v>NA</v>
      </c>
      <c r="AB139" s="9" t="str">
        <f>IF( AND(ISNUMBER(AB68),ISNUMBER(AC68)),  AVERAGE(AB68:AC68), AB68 )</f>
        <v>NA</v>
      </c>
      <c r="AC139" s="15" t="str">
        <f>IF(ISNUMBER(AB139*'Ranking Mask'!AB68),COUNTIFS('Ranking Mask'!AB$4:AB$70,"&gt;0",AB$75:AB$141,"&gt;"&amp;AB139)+1,IF(ISNUMBER(AB139),'Ranking Mask'!AB68,AB139))</f>
        <v>NA</v>
      </c>
      <c r="AD139" s="8" t="str">
        <f>IF( AND(ISNUMBER(AD68),ISNUMBER(AE68)),  AVERAGE(AD68:AE68), AD68 )</f>
        <v>NA</v>
      </c>
      <c r="AE139" s="14" t="str">
        <f>IF(ISNUMBER(AD139*'Ranking Mask'!AD68), COUNTIFS('Ranking Mask'!AD$4:AD$70, "&gt;0", AD$75:AD$141, "&gt;"&amp;AD139)+1, IF(ISNUMBER(AD139),'Ranking Mask'!AD68,AD139))</f>
        <v>NA</v>
      </c>
      <c r="AF139" s="9" t="str">
        <f>IF( AND(ISNUMBER(AF68),ISNUMBER(AG68)),  AVERAGE(AF68:AG68), AF68 )</f>
        <v>NA</v>
      </c>
      <c r="AG139" s="15" t="str">
        <f>IF(ISNUMBER(AF139*'Ranking Mask'!AF68),COUNTIFS('Ranking Mask'!AF$4:AF$70,"&gt;0",AF$75:AF$141,"&gt;"&amp;AF139)+1,IF(ISNUMBER(AF139),'Ranking Mask'!AF68,AF139))</f>
        <v>NA</v>
      </c>
      <c r="AH139" s="8" t="str">
        <f>IF( AND(ISNUMBER(AH68),ISNUMBER(AI68)),  AVERAGE(AH68:AI68), AH68 )</f>
        <v>NA</v>
      </c>
      <c r="AI139" s="14" t="str">
        <f>IF(ISNUMBER(AH139*'Ranking Mask'!AH68), COUNTIFS('Ranking Mask'!AH$4:AH$70, "&gt;0", AH$75:AH$141, "&gt;"&amp;AH139)+1, IF(ISNUMBER(AH139),'Ranking Mask'!AH68,AH139))</f>
        <v>NA</v>
      </c>
      <c r="AJ139" s="9" t="str">
        <f>IF( AND(ISNUMBER(AJ68),ISNUMBER(AK68)),  AVERAGE(AJ68:AK68), AJ68 )</f>
        <v>NA</v>
      </c>
      <c r="AK139" s="15" t="str">
        <f>IF(ISNUMBER(AJ139*'Ranking Mask'!AJ68),COUNTIFS('Ranking Mask'!AJ$4:AJ$70,"&gt;0",AJ$75:AJ$141,"&gt;"&amp;AJ139)+1,IF(ISNUMBER(AJ139),'Ranking Mask'!AJ68,AJ139))</f>
        <v>NA</v>
      </c>
      <c r="AL139" s="8">
        <f>IF( AND(ISNUMBER(AL68),ISNUMBER(AM68)),  AVERAGE(AL68:AM68), AL68 )</f>
        <v>0.54088049999999999</v>
      </c>
      <c r="AM139" s="14">
        <f>IF(ISNUMBER(AL139*'Ranking Mask'!AL68), COUNTIFS('Ranking Mask'!AL$4:AL$70, "&gt;0", AL$75:AL$141, "&gt;"&amp;AL139)+1, IF(ISNUMBER(AL139),'Ranking Mask'!AL68,AL139))</f>
        <v>4</v>
      </c>
      <c r="AN139" s="9" t="str">
        <f>IF( AND(ISNUMBER(AN68),ISNUMBER(AO68)),  AVERAGE(AN68:AO68), AN68 )</f>
        <v>NA</v>
      </c>
      <c r="AO139" s="15" t="str">
        <f>IF(ISNUMBER(AN139*'Ranking Mask'!AN68),COUNTIFS('Ranking Mask'!AN$4:AN$70,"&gt;0",AN$75:AN$141,"&gt;"&amp;AN139)+1,IF(ISNUMBER(AN139),'Ranking Mask'!AN68,AN139))</f>
        <v>NA</v>
      </c>
    </row>
    <row r="140" spans="1:41" x14ac:dyDescent="0.25">
      <c r="A140" s="17" t="str">
        <f>SEG!A69</f>
        <v>UVA-NL</v>
      </c>
      <c r="B140" s="8" t="str">
        <f>IF( AND(ISNUMBER(B69),ISNUMBER(C69)),  AVERAGE(B69:C69), B69 )</f>
        <v>NA</v>
      </c>
      <c r="C140" s="14" t="str">
        <f>IF(ISNUMBER(B140*'Ranking Mask'!B69), COUNTIFS('Ranking Mask'!B$4:B$70, "&gt;0", B$75:B$141, "&gt;"&amp;B140)+1, IF(ISNUMBER(B140),'Ranking Mask'!B69,B140))</f>
        <v>NA</v>
      </c>
      <c r="D140" s="9" t="str">
        <f>IF( AND(ISNUMBER(D69),ISNUMBER(E69)),  AVERAGE(D69:E69), D69 )</f>
        <v>NA</v>
      </c>
      <c r="E140" s="15" t="str">
        <f>IF(ISNUMBER(D140*'Ranking Mask'!D69),COUNTIFS('Ranking Mask'!D$4:D$70,"&gt;0",D$75:D$141,"&gt;"&amp;D140)+1,IF(ISNUMBER(D140),'Ranking Mask'!D69,D140))</f>
        <v>NA</v>
      </c>
      <c r="F140" s="8">
        <f>IF( AND(ISNUMBER(F69),ISNUMBER(G69)),  AVERAGE(F69:G69), F69 )</f>
        <v>6.3291E-2</v>
      </c>
      <c r="G140" s="14">
        <f>IF(ISNUMBER(F140*'Ranking Mask'!F69), COUNTIFS('Ranking Mask'!F$4:F$70, "&gt;0", F$75:F$141, "&gt;"&amp;F140)+1, IF(ISNUMBER(F140),'Ranking Mask'!F69,F140))</f>
        <v>6</v>
      </c>
      <c r="H140" s="9" t="str">
        <f>IF( AND(ISNUMBER(H69),ISNUMBER(I69)),  AVERAGE(H69:I69), H69 )</f>
        <v>NA</v>
      </c>
      <c r="I140" s="15" t="str">
        <f>IF(ISNUMBER(H140*'Ranking Mask'!H69),COUNTIFS('Ranking Mask'!H$4:H$70,"&gt;0",H$75:H$141,"&gt;"&amp;H140)+1,IF(ISNUMBER(H140),'Ranking Mask'!H69,H140))</f>
        <v>NA</v>
      </c>
      <c r="J140" s="8" t="str">
        <f>IF( AND(ISNUMBER(J69),ISNUMBER(K69)),  AVERAGE(J69:K69), J69 )</f>
        <v>NA</v>
      </c>
      <c r="K140" s="14" t="str">
        <f>IF(ISNUMBER(J140*'Ranking Mask'!J69), COUNTIFS('Ranking Mask'!J$4:J$70, "&gt;0", J$75:J$141, "&gt;"&amp;J140)+1, IF(ISNUMBER(J140),'Ranking Mask'!J69,J140))</f>
        <v>NA</v>
      </c>
      <c r="L140" s="9" t="str">
        <f>IF( AND(ISNUMBER(L69),ISNUMBER(M69)),  AVERAGE(L69:M69), L69 )</f>
        <v>NA</v>
      </c>
      <c r="M140" s="15" t="str">
        <f>IF(ISNUMBER(L140*'Ranking Mask'!L69),COUNTIFS('Ranking Mask'!L$4:L$70,"&gt;0",L$75:L$141,"&gt;"&amp;L140)+1,IF(ISNUMBER(L140),'Ranking Mask'!L69,L140))</f>
        <v>NA</v>
      </c>
      <c r="N140" s="8" t="str">
        <f>IF( AND(ISNUMBER(N69),ISNUMBER(O69)),  AVERAGE(N69:O69), N69 )</f>
        <v>NA</v>
      </c>
      <c r="O140" s="14" t="str">
        <f>IF(ISNUMBER(N140*'Ranking Mask'!N69), COUNTIFS('Ranking Mask'!N$4:N$70, "&gt;0", N$75:N$141, "&gt;"&amp;N140)+1, IF(ISNUMBER(N140),'Ranking Mask'!N69,N140))</f>
        <v>NA</v>
      </c>
      <c r="P140" s="9" t="str">
        <f>IF( AND(ISNUMBER(P69),ISNUMBER(Q69)),  AVERAGE(P69:Q69), P69 )</f>
        <v>NA</v>
      </c>
      <c r="Q140" s="15" t="str">
        <f>IF(ISNUMBER(P140*'Ranking Mask'!P69),COUNTIFS('Ranking Mask'!P$4:P$70,"&gt;0",P$75:P$141,"&gt;"&amp;P140)+1,IF(ISNUMBER(P140),'Ranking Mask'!P69,P140))</f>
        <v>NA</v>
      </c>
      <c r="R140" s="8" t="str">
        <f>IF( AND(ISNUMBER(R69),ISNUMBER(S69)),  AVERAGE(R69:S69), R69 )</f>
        <v>NA</v>
      </c>
      <c r="S140" s="14" t="str">
        <f>IF(ISNUMBER(R140*'Ranking Mask'!R69), COUNTIFS('Ranking Mask'!R$4:R$70, "&gt;0", R$75:R$141, "&gt;"&amp;R140)+1, IF(ISNUMBER(R140),'Ranking Mask'!R69,R140))</f>
        <v>NA</v>
      </c>
      <c r="T140" s="9" t="str">
        <f>IF( AND(ISNUMBER(T69),ISNUMBER(U69)),  AVERAGE(T69:U69), T69 )</f>
        <v>NA</v>
      </c>
      <c r="U140" s="15" t="str">
        <f>IF(ISNUMBER(T140*'Ranking Mask'!T69),COUNTIFS('Ranking Mask'!T$4:T$70,"&gt;0",T$75:T$141,"&gt;"&amp;T140)+1,IF(ISNUMBER(T140),'Ranking Mask'!T69,T140))</f>
        <v>NA</v>
      </c>
      <c r="V140" s="8" t="str">
        <f>IF( AND(ISNUMBER(V69),ISNUMBER(W69)),  AVERAGE(V69:W69), V69 )</f>
        <v>NA</v>
      </c>
      <c r="W140" s="14" t="str">
        <f>IF(ISNUMBER(V140*'Ranking Mask'!V69), COUNTIFS('Ranking Mask'!V$4:V$70, "&gt;0", V$75:V$141, "&gt;"&amp;V140)+1, IF(ISNUMBER(V140),'Ranking Mask'!V69,V140))</f>
        <v>NA</v>
      </c>
      <c r="X140" s="9" t="str">
        <f>IF( AND(ISNUMBER(X69),ISNUMBER(Y69)),  AVERAGE(X69:Y69), X69 )</f>
        <v>NA</v>
      </c>
      <c r="Y140" s="15" t="str">
        <f>IF(ISNUMBER(X140*'Ranking Mask'!X69),COUNTIFS('Ranking Mask'!X$4:X$70,"&gt;0",X$75:X$141,"&gt;"&amp;X140)+1,IF(ISNUMBER(X140),'Ranking Mask'!X69,X140))</f>
        <v>NA</v>
      </c>
      <c r="Z140" s="8" t="str">
        <f>IF( AND(ISNUMBER(Z69),ISNUMBER(AA69)),  AVERAGE(Z69:AA69), Z69 )</f>
        <v>NA</v>
      </c>
      <c r="AA140" s="14" t="str">
        <f>IF(ISNUMBER(Z140*'Ranking Mask'!Z69), COUNTIFS('Ranking Mask'!Z$4:Z$70, "&gt;0", Z$75:Z$141, "&gt;"&amp;Z140)+1, IF(ISNUMBER(Z140),'Ranking Mask'!Z69,Z140))</f>
        <v>NA</v>
      </c>
      <c r="AB140" s="9" t="str">
        <f>IF( AND(ISNUMBER(AB69),ISNUMBER(AC69)),  AVERAGE(AB69:AC69), AB69 )</f>
        <v>NA</v>
      </c>
      <c r="AC140" s="15" t="str">
        <f>IF(ISNUMBER(AB140*'Ranking Mask'!AB69),COUNTIFS('Ranking Mask'!AB$4:AB$70,"&gt;0",AB$75:AB$141,"&gt;"&amp;AB140)+1,IF(ISNUMBER(AB140),'Ranking Mask'!AB69,AB140))</f>
        <v>NA</v>
      </c>
      <c r="AD140" s="8" t="str">
        <f>IF( AND(ISNUMBER(AD69),ISNUMBER(AE69)),  AVERAGE(AD69:AE69), AD69 )</f>
        <v>NA</v>
      </c>
      <c r="AE140" s="14" t="str">
        <f>IF(ISNUMBER(AD140*'Ranking Mask'!AD69), COUNTIFS('Ranking Mask'!AD$4:AD$70, "&gt;0", AD$75:AD$141, "&gt;"&amp;AD140)+1, IF(ISNUMBER(AD140),'Ranking Mask'!AD69,AD140))</f>
        <v>NA</v>
      </c>
      <c r="AF140" s="9" t="str">
        <f>IF( AND(ISNUMBER(AF69),ISNUMBER(AG69)),  AVERAGE(AF69:AG69), AF69 )</f>
        <v>NA</v>
      </c>
      <c r="AG140" s="15" t="str">
        <f>IF(ISNUMBER(AF140*'Ranking Mask'!AF69),COUNTIFS('Ranking Mask'!AF$4:AF$70,"&gt;0",AF$75:AF$141,"&gt;"&amp;AF140)+1,IF(ISNUMBER(AF140),'Ranking Mask'!AF69,AF140))</f>
        <v>NA</v>
      </c>
      <c r="AH140" s="8">
        <f>IF( AND(ISNUMBER(AH69),ISNUMBER(AI69)),  AVERAGE(AH69:AI69), AH69 )</f>
        <v>0.13032050000000001</v>
      </c>
      <c r="AI140" s="14">
        <f>IF(ISNUMBER(AH140*'Ranking Mask'!AH69), COUNTIFS('Ranking Mask'!AH$4:AH$70, "&gt;0", AH$75:AH$141, "&gt;"&amp;AH140)+1, IF(ISNUMBER(AH140),'Ranking Mask'!AH69,AH140))</f>
        <v>5</v>
      </c>
      <c r="AJ140" s="9" t="str">
        <f>IF( AND(ISNUMBER(AJ69),ISNUMBER(AK69)),  AVERAGE(AJ69:AK69), AJ69 )</f>
        <v>NA</v>
      </c>
      <c r="AK140" s="15" t="str">
        <f>IF(ISNUMBER(AJ140*'Ranking Mask'!AJ69),COUNTIFS('Ranking Mask'!AJ$4:AJ$70,"&gt;0",AJ$75:AJ$141,"&gt;"&amp;AJ140)+1,IF(ISNUMBER(AJ140),'Ranking Mask'!AJ69,AJ140))</f>
        <v>NA</v>
      </c>
      <c r="AL140" s="8">
        <f>IF( AND(ISNUMBER(AL69),ISNUMBER(AM69)),  AVERAGE(AL69:AM69), AL69 )</f>
        <v>0.53407000000000004</v>
      </c>
      <c r="AM140" s="14">
        <f>IF(ISNUMBER(AL140*'Ranking Mask'!AL69), COUNTIFS('Ranking Mask'!AL$4:AL$70, "&gt;0", AL$75:AL$141, "&gt;"&amp;AL140)+1, IF(ISNUMBER(AL140),'Ranking Mask'!AL69,AL140))</f>
        <v>5</v>
      </c>
      <c r="AN140" s="9" t="str">
        <f>IF( AND(ISNUMBER(AN69),ISNUMBER(AO69)),  AVERAGE(AN69:AO69), AN69 )</f>
        <v>NA</v>
      </c>
      <c r="AO140" s="15" t="str">
        <f>IF(ISNUMBER(AN140*'Ranking Mask'!AN69),COUNTIFS('Ranking Mask'!AN$4:AN$70,"&gt;0",AN$75:AN$141,"&gt;"&amp;AN140)+1,IF(ISNUMBER(AN140),'Ranking Mask'!AN69,AN140))</f>
        <v>NA</v>
      </c>
    </row>
    <row r="141" spans="1:41" x14ac:dyDescent="0.25">
      <c r="A141" s="17" t="str">
        <f>SEG!A70</f>
        <v>UZH-CH</v>
      </c>
      <c r="B141" s="8" t="str">
        <f>IF( AND(ISNUMBER(B70),ISNUMBER(C70)),  AVERAGE(B70:C70), B70 )</f>
        <v>NA</v>
      </c>
      <c r="C141" s="14" t="str">
        <f>IF(ISNUMBER(B141*'Ranking Mask'!B70), COUNTIFS('Ranking Mask'!B$4:B$70, "&gt;0", B$75:B$141, "&gt;"&amp;B141)+1, IF(ISNUMBER(B141),'Ranking Mask'!B70,B141))</f>
        <v>NA</v>
      </c>
      <c r="D141" s="9" t="str">
        <f>IF( AND(ISNUMBER(D70),ISNUMBER(E70)),  AVERAGE(D70:E70), D70 )</f>
        <v>NA</v>
      </c>
      <c r="E141" s="15" t="str">
        <f>IF(ISNUMBER(D141*'Ranking Mask'!D70),COUNTIFS('Ranking Mask'!D$4:D$70,"&gt;0",D$75:D$141,"&gt;"&amp;D141)+1,IF(ISNUMBER(D141),'Ranking Mask'!D70,D141))</f>
        <v>NA</v>
      </c>
      <c r="F141" s="8" t="str">
        <f>IF( AND(ISNUMBER(F70),ISNUMBER(G70)),  AVERAGE(F70:G70), F70 )</f>
        <v>NA</v>
      </c>
      <c r="G141" s="14" t="str">
        <f>IF(ISNUMBER(F141*'Ranking Mask'!F70), COUNTIFS('Ranking Mask'!F$4:F$70, "&gt;0", F$75:F$141, "&gt;"&amp;F141)+1, IF(ISNUMBER(F141),'Ranking Mask'!F70,F141))</f>
        <v>NA</v>
      </c>
      <c r="H141" s="9" t="str">
        <f>IF( AND(ISNUMBER(H70),ISNUMBER(I70)),  AVERAGE(H70:I70), H70 )</f>
        <v>NA</v>
      </c>
      <c r="I141" s="15" t="str">
        <f>IF(ISNUMBER(H141*'Ranking Mask'!H70),COUNTIFS('Ranking Mask'!H$4:H$70,"&gt;0",H$75:H$141,"&gt;"&amp;H141)+1,IF(ISNUMBER(H141),'Ranking Mask'!H70,H141))</f>
        <v>NA</v>
      </c>
      <c r="J141" s="8">
        <f>IF( AND(ISNUMBER(J70),ISNUMBER(K70)),  AVERAGE(J70:K70), J70 )</f>
        <v>6.2304999999999999E-3</v>
      </c>
      <c r="K141" s="14">
        <f>IF(ISNUMBER(J141*'Ranking Mask'!J70), COUNTIFS('Ranking Mask'!J$4:J$70, "&gt;0", J$75:J$141, "&gt;"&amp;J141)+1, IF(ISNUMBER(J141),'Ranking Mask'!J70,J141))</f>
        <v>25</v>
      </c>
      <c r="L141" s="9" t="str">
        <f>IF( AND(ISNUMBER(L70),ISNUMBER(M70)),  AVERAGE(L70:M70), L70 )</f>
        <v>NA</v>
      </c>
      <c r="M141" s="15" t="str">
        <f>IF(ISNUMBER(L141*'Ranking Mask'!L70),COUNTIFS('Ranking Mask'!L$4:L$70,"&gt;0",L$75:L$141,"&gt;"&amp;L141)+1,IF(ISNUMBER(L141),'Ranking Mask'!L70,L141))</f>
        <v>NA</v>
      </c>
      <c r="N141" s="8" t="str">
        <f>IF( AND(ISNUMBER(N70),ISNUMBER(O70)),  AVERAGE(N70:O70), N70 )</f>
        <v>NA</v>
      </c>
      <c r="O141" s="14" t="str">
        <f>IF(ISNUMBER(N141*'Ranking Mask'!N70), COUNTIFS('Ranking Mask'!N$4:N$70, "&gt;0", N$75:N$141, "&gt;"&amp;N141)+1, IF(ISNUMBER(N141),'Ranking Mask'!N70,N141))</f>
        <v>NA</v>
      </c>
      <c r="P141" s="9" t="str">
        <f>IF( AND(ISNUMBER(P70),ISNUMBER(Q70)),  AVERAGE(P70:Q70), P70 )</f>
        <v>NA</v>
      </c>
      <c r="Q141" s="15" t="str">
        <f>IF(ISNUMBER(P141*'Ranking Mask'!P70),COUNTIFS('Ranking Mask'!P$4:P$70,"&gt;0",P$75:P$141,"&gt;"&amp;P141)+1,IF(ISNUMBER(P141),'Ranking Mask'!P70,P141))</f>
        <v>NA</v>
      </c>
      <c r="R141" s="8">
        <f>IF( AND(ISNUMBER(R70),ISNUMBER(S70)),  AVERAGE(R70:S70), R70 )</f>
        <v>2.3310999999999998E-2</v>
      </c>
      <c r="S141" s="14">
        <f>IF(ISNUMBER(R141*'Ranking Mask'!R70), COUNTIFS('Ranking Mask'!R$4:R$70, "&gt;0", R$75:R$141, "&gt;"&amp;R141)+1, IF(ISNUMBER(R141),'Ranking Mask'!R70,R141))</f>
        <v>39</v>
      </c>
      <c r="T141" s="9">
        <f>IF( AND(ISNUMBER(T70),ISNUMBER(U70)),  AVERAGE(T70:U70), T70 )</f>
        <v>0.26860450000000002</v>
      </c>
      <c r="U141" s="15">
        <f>IF(ISNUMBER(T141*'Ranking Mask'!T70),COUNTIFS('Ranking Mask'!T$4:T$70,"&gt;0",T$75:T$141,"&gt;"&amp;T141)+1,IF(ISNUMBER(T141),'Ranking Mask'!T70,T141))</f>
        <v>22</v>
      </c>
      <c r="V141" s="8" t="str">
        <f>IF( AND(ISNUMBER(V70),ISNUMBER(W70)),  AVERAGE(V70:W70), V70 )</f>
        <v>NA</v>
      </c>
      <c r="W141" s="14" t="str">
        <f>IF(ISNUMBER(V141*'Ranking Mask'!V70), COUNTIFS('Ranking Mask'!V$4:V$70, "&gt;0", V$75:V$141, "&gt;"&amp;V141)+1, IF(ISNUMBER(V141),'Ranking Mask'!V70,V141))</f>
        <v>NA</v>
      </c>
      <c r="X141" s="9" t="str">
        <f>IF( AND(ISNUMBER(X70),ISNUMBER(Y70)),  AVERAGE(X70:Y70), X70 )</f>
        <v>NA</v>
      </c>
      <c r="Y141" s="15" t="str">
        <f>IF(ISNUMBER(X141*'Ranking Mask'!X70),COUNTIFS('Ranking Mask'!X$4:X$70,"&gt;0",X$75:X$141,"&gt;"&amp;X141)+1,IF(ISNUMBER(X141),'Ranking Mask'!X70,X141))</f>
        <v>NA</v>
      </c>
      <c r="Z141" s="8" t="str">
        <f>IF( AND(ISNUMBER(Z70),ISNUMBER(AA70)),  AVERAGE(Z70:AA70), Z70 )</f>
        <v>NA</v>
      </c>
      <c r="AA141" s="14" t="str">
        <f>IF(ISNUMBER(Z141*'Ranking Mask'!Z70), COUNTIFS('Ranking Mask'!Z$4:Z$70, "&gt;0", Z$75:Z$141, "&gt;"&amp;Z141)+1, IF(ISNUMBER(Z141),'Ranking Mask'!Z70,Z141))</f>
        <v>NA</v>
      </c>
      <c r="AB141" s="9" t="str">
        <f>IF( AND(ISNUMBER(AB70),ISNUMBER(AC70)),  AVERAGE(AB70:AC70), AB70 )</f>
        <v>NA</v>
      </c>
      <c r="AC141" s="15" t="str">
        <f>IF(ISNUMBER(AB141*'Ranking Mask'!AB70),COUNTIFS('Ranking Mask'!AB$4:AB$70,"&gt;0",AB$75:AB$141,"&gt;"&amp;AB141)+1,IF(ISNUMBER(AB141),'Ranking Mask'!AB70,AB141))</f>
        <v>NA</v>
      </c>
      <c r="AD141" s="8" t="str">
        <f>IF( AND(ISNUMBER(AD70),ISNUMBER(AE70)),  AVERAGE(AD70:AE70), AD70 )</f>
        <v>NA</v>
      </c>
      <c r="AE141" s="14" t="str">
        <f>IF(ISNUMBER(AD141*'Ranking Mask'!AD70), COUNTIFS('Ranking Mask'!AD$4:AD$70, "&gt;0", AD$75:AD$141, "&gt;"&amp;AD141)+1, IF(ISNUMBER(AD141),'Ranking Mask'!AD70,AD141))</f>
        <v>NA</v>
      </c>
      <c r="AF141" s="9" t="str">
        <f>IF( AND(ISNUMBER(AF70),ISNUMBER(AG70)),  AVERAGE(AF70:AG70), AF70 )</f>
        <v>NA</v>
      </c>
      <c r="AG141" s="15" t="str">
        <f>IF(ISNUMBER(AF141*'Ranking Mask'!AF70),COUNTIFS('Ranking Mask'!AF$4:AF$70,"&gt;0",AF$75:AF$141,"&gt;"&amp;AF141)+1,IF(ISNUMBER(AF141),'Ranking Mask'!AF70,AF141))</f>
        <v>NA</v>
      </c>
      <c r="AH141" s="8" t="str">
        <f>IF( AND(ISNUMBER(AH70),ISNUMBER(AI70)),  AVERAGE(AH70:AI70), AH70 )</f>
        <v>NA</v>
      </c>
      <c r="AI141" s="14" t="str">
        <f>IF(ISNUMBER(AH141*'Ranking Mask'!AH70), COUNTIFS('Ranking Mask'!AH$4:AH$70, "&gt;0", AH$75:AH$141, "&gt;"&amp;AH141)+1, IF(ISNUMBER(AH141),'Ranking Mask'!AH70,AH141))</f>
        <v>NA</v>
      </c>
      <c r="AJ141" s="9" t="str">
        <f>IF( AND(ISNUMBER(AJ70),ISNUMBER(AK70)),  AVERAGE(AJ70:AK70), AJ70 )</f>
        <v>NA</v>
      </c>
      <c r="AK141" s="15" t="str">
        <f>IF(ISNUMBER(AJ141*'Ranking Mask'!AJ70),COUNTIFS('Ranking Mask'!AJ$4:AJ$70,"&gt;0",AJ$75:AJ$141,"&gt;"&amp;AJ141)+1,IF(ISNUMBER(AJ141),'Ranking Mask'!AJ70,AJ141))</f>
        <v>NA</v>
      </c>
      <c r="AL141" s="8">
        <f>IF( AND(ISNUMBER(AL70),ISNUMBER(AM70)),  AVERAGE(AL70:AM70), AL70 )</f>
        <v>0.310562</v>
      </c>
      <c r="AM141" s="14">
        <f>IF(ISNUMBER(AL141*'Ranking Mask'!AL70), COUNTIFS('Ranking Mask'!AL$4:AL$70, "&gt;0", AL$75:AL$141, "&gt;"&amp;AL141)+1, IF(ISNUMBER(AL141),'Ranking Mask'!AL70,AL141))</f>
        <v>20</v>
      </c>
      <c r="AN141" s="9" t="str">
        <f>IF( AND(ISNUMBER(AN70),ISNUMBER(AO70)),  AVERAGE(AN70:AO70), AN70 )</f>
        <v>NA</v>
      </c>
      <c r="AO141" s="15" t="str">
        <f>IF(ISNUMBER(AN141*'Ranking Mask'!AN70),COUNTIFS('Ranking Mask'!AN$4:AN$70,"&gt;0",AN$75:AN$141,"&gt;"&amp;AN141)+1,IF(ISNUMBER(AN141),'Ranking Mask'!AN70,AN141))</f>
        <v>NA</v>
      </c>
    </row>
  </sheetData>
  <mergeCells count="4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AL1:AM1"/>
    <mergeCell ref="AN1:AO1"/>
    <mergeCell ref="A3:AO3"/>
    <mergeCell ref="B72:C72"/>
    <mergeCell ref="D72:E72"/>
    <mergeCell ref="F72:G72"/>
    <mergeCell ref="H72:I72"/>
    <mergeCell ref="J72:K72"/>
    <mergeCell ref="L72:M72"/>
    <mergeCell ref="N72:O72"/>
    <mergeCell ref="Z1:AA1"/>
    <mergeCell ref="AB1:AC1"/>
    <mergeCell ref="AD1:AE1"/>
    <mergeCell ref="AF1:AG1"/>
    <mergeCell ref="AH1:AI1"/>
    <mergeCell ref="AJ1:AK1"/>
    <mergeCell ref="AN72:AO72"/>
    <mergeCell ref="A74:AO74"/>
    <mergeCell ref="AB72:AC72"/>
    <mergeCell ref="AD72:AE72"/>
    <mergeCell ref="AF72:AG72"/>
    <mergeCell ref="AH72:AI72"/>
    <mergeCell ref="AJ72:AK72"/>
    <mergeCell ref="AL72:AM72"/>
    <mergeCell ref="P72:Q72"/>
    <mergeCell ref="R72:S72"/>
    <mergeCell ref="T72:U72"/>
    <mergeCell ref="V72:W72"/>
    <mergeCell ref="X72:Y72"/>
    <mergeCell ref="Z72:AA72"/>
  </mergeCells>
  <conditionalFormatting sqref="B75:AO141">
    <cfRule type="cellIs" priority="1" stopIfTrue="1" operator="equal">
      <formula>"NA"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6A272-ADE6-443C-977F-43738A89516A}">
  <dimension ref="A1:AO141"/>
  <sheetViews>
    <sheetView zoomScale="78" zoomScaleNormal="78" zoomScalePageLayoutView="90" workbookViewId="0"/>
  </sheetViews>
  <sheetFormatPr defaultColWidth="11" defaultRowHeight="15.75" x14ac:dyDescent="0.25"/>
  <cols>
    <col min="1" max="1" width="16.125" customWidth="1"/>
    <col min="2" max="41" width="9" customWidth="1"/>
  </cols>
  <sheetData>
    <row r="1" spans="1:41" x14ac:dyDescent="0.25">
      <c r="A1" s="4" t="s">
        <v>4</v>
      </c>
      <c r="B1" s="28" t="s">
        <v>56</v>
      </c>
      <c r="C1" s="28"/>
      <c r="D1" s="29" t="s">
        <v>57</v>
      </c>
      <c r="E1" s="29"/>
      <c r="F1" s="26" t="s">
        <v>5</v>
      </c>
      <c r="G1" s="26"/>
      <c r="H1" s="31" t="s">
        <v>67</v>
      </c>
      <c r="I1" s="31"/>
      <c r="J1" s="26" t="s">
        <v>6</v>
      </c>
      <c r="K1" s="26"/>
      <c r="L1" s="27" t="s">
        <v>50</v>
      </c>
      <c r="M1" s="27"/>
      <c r="N1" s="26" t="s">
        <v>7</v>
      </c>
      <c r="O1" s="26"/>
      <c r="P1" s="27" t="s">
        <v>8</v>
      </c>
      <c r="Q1" s="27"/>
      <c r="R1" s="26" t="s">
        <v>9</v>
      </c>
      <c r="S1" s="26"/>
      <c r="T1" s="27" t="s">
        <v>10</v>
      </c>
      <c r="U1" s="27"/>
      <c r="V1" s="26" t="s">
        <v>11</v>
      </c>
      <c r="W1" s="26"/>
      <c r="X1" s="27" t="s">
        <v>12</v>
      </c>
      <c r="Y1" s="27"/>
      <c r="Z1" s="26" t="s">
        <v>13</v>
      </c>
      <c r="AA1" s="26"/>
      <c r="AB1" s="27" t="s">
        <v>51</v>
      </c>
      <c r="AC1" s="27"/>
      <c r="AD1" s="26" t="s">
        <v>58</v>
      </c>
      <c r="AE1" s="26"/>
      <c r="AF1" s="27" t="s">
        <v>14</v>
      </c>
      <c r="AG1" s="27"/>
      <c r="AH1" s="26" t="s">
        <v>15</v>
      </c>
      <c r="AI1" s="26"/>
      <c r="AJ1" s="27" t="s">
        <v>52</v>
      </c>
      <c r="AK1" s="27"/>
      <c r="AL1" s="26" t="s">
        <v>16</v>
      </c>
      <c r="AM1" s="26"/>
      <c r="AN1" s="27" t="s">
        <v>17</v>
      </c>
      <c r="AO1" s="27"/>
    </row>
    <row r="2" spans="1:41" x14ac:dyDescent="0.25">
      <c r="A2" s="4" t="s">
        <v>31</v>
      </c>
      <c r="B2" s="5" t="s">
        <v>18</v>
      </c>
      <c r="C2" s="5" t="s">
        <v>19</v>
      </c>
      <c r="D2" s="6" t="s">
        <v>18</v>
      </c>
      <c r="E2" s="6" t="s">
        <v>19</v>
      </c>
      <c r="F2" s="5" t="s">
        <v>18</v>
      </c>
      <c r="G2" s="5" t="s">
        <v>19</v>
      </c>
      <c r="H2" s="6" t="s">
        <v>18</v>
      </c>
      <c r="I2" s="6" t="s">
        <v>19</v>
      </c>
      <c r="J2" s="5" t="s">
        <v>18</v>
      </c>
      <c r="K2" s="5" t="s">
        <v>19</v>
      </c>
      <c r="L2" s="7" t="s">
        <v>18</v>
      </c>
      <c r="M2" s="7" t="s">
        <v>19</v>
      </c>
      <c r="N2" s="5" t="s">
        <v>18</v>
      </c>
      <c r="O2" s="5" t="s">
        <v>19</v>
      </c>
      <c r="P2" s="7" t="s">
        <v>18</v>
      </c>
      <c r="Q2" s="7" t="s">
        <v>19</v>
      </c>
      <c r="R2" s="5" t="s">
        <v>18</v>
      </c>
      <c r="S2" s="5" t="s">
        <v>19</v>
      </c>
      <c r="T2" s="7" t="s">
        <v>18</v>
      </c>
      <c r="U2" s="7" t="s">
        <v>19</v>
      </c>
      <c r="V2" s="5" t="s">
        <v>18</v>
      </c>
      <c r="W2" s="5" t="s">
        <v>19</v>
      </c>
      <c r="X2" s="7" t="s">
        <v>18</v>
      </c>
      <c r="Y2" s="7" t="s">
        <v>19</v>
      </c>
      <c r="Z2" s="5" t="s">
        <v>18</v>
      </c>
      <c r="AA2" s="5" t="s">
        <v>19</v>
      </c>
      <c r="AB2" s="7" t="s">
        <v>18</v>
      </c>
      <c r="AC2" s="7" t="s">
        <v>19</v>
      </c>
      <c r="AD2" s="5" t="s">
        <v>18</v>
      </c>
      <c r="AE2" s="5" t="s">
        <v>19</v>
      </c>
      <c r="AF2" s="7" t="s">
        <v>18</v>
      </c>
      <c r="AG2" s="7" t="s">
        <v>19</v>
      </c>
      <c r="AH2" s="5" t="s">
        <v>18</v>
      </c>
      <c r="AI2" s="5" t="s">
        <v>19</v>
      </c>
      <c r="AJ2" s="7" t="s">
        <v>18</v>
      </c>
      <c r="AK2" s="7" t="s">
        <v>19</v>
      </c>
      <c r="AL2" s="5" t="s">
        <v>18</v>
      </c>
      <c r="AM2" s="5" t="s">
        <v>19</v>
      </c>
      <c r="AN2" s="7" t="s">
        <v>18</v>
      </c>
      <c r="AO2" s="7" t="s">
        <v>19</v>
      </c>
    </row>
    <row r="3" spans="1:41" x14ac:dyDescent="0.25">
      <c r="A3" s="30" t="s">
        <v>110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</row>
    <row r="4" spans="1:41" x14ac:dyDescent="0.25">
      <c r="A4" s="17" t="str">
        <f>SEG!A4</f>
        <v>AC (6)</v>
      </c>
      <c r="B4" s="8" t="s">
        <v>1</v>
      </c>
      <c r="C4" s="8" t="s">
        <v>1</v>
      </c>
      <c r="D4" s="9" t="s">
        <v>1</v>
      </c>
      <c r="E4" s="9" t="s">
        <v>1</v>
      </c>
      <c r="F4" s="8" t="s">
        <v>1</v>
      </c>
      <c r="G4" s="8" t="s">
        <v>1</v>
      </c>
      <c r="H4" s="9" t="s">
        <v>1</v>
      </c>
      <c r="I4" s="9" t="s">
        <v>1</v>
      </c>
      <c r="J4" s="8" t="s">
        <v>1</v>
      </c>
      <c r="K4" s="8" t="s">
        <v>1</v>
      </c>
      <c r="L4" s="9" t="s">
        <v>1</v>
      </c>
      <c r="M4" s="9" t="s">
        <v>1</v>
      </c>
      <c r="N4" s="8" t="s">
        <v>1</v>
      </c>
      <c r="O4" s="8" t="s">
        <v>1</v>
      </c>
      <c r="P4" s="9">
        <v>0.75434699999999999</v>
      </c>
      <c r="Q4" s="9">
        <v>0.76031700000000002</v>
      </c>
      <c r="R4" s="8" t="s">
        <v>1</v>
      </c>
      <c r="S4" s="8" t="s">
        <v>1</v>
      </c>
      <c r="T4" s="9" t="s">
        <v>1</v>
      </c>
      <c r="U4" s="9" t="s">
        <v>1</v>
      </c>
      <c r="V4" s="8">
        <v>0.87021800000000005</v>
      </c>
      <c r="W4" s="8">
        <v>0.85556900000000002</v>
      </c>
      <c r="X4" s="9" t="s">
        <v>1</v>
      </c>
      <c r="Y4" s="9" t="s">
        <v>1</v>
      </c>
      <c r="Z4" s="8">
        <v>0.61672000000000005</v>
      </c>
      <c r="AA4" s="8">
        <v>0.79755399999999999</v>
      </c>
      <c r="AB4" s="9">
        <v>0.74848300000000001</v>
      </c>
      <c r="AC4" s="9">
        <v>0.75905999999999996</v>
      </c>
      <c r="AD4" s="8">
        <v>0.70731900000000003</v>
      </c>
      <c r="AE4" s="8">
        <v>0.94722799999999996</v>
      </c>
      <c r="AF4" s="9" t="s">
        <v>1</v>
      </c>
      <c r="AG4" s="9" t="s">
        <v>1</v>
      </c>
      <c r="AH4" s="8" t="s">
        <v>1</v>
      </c>
      <c r="AI4" s="8" t="s">
        <v>1</v>
      </c>
      <c r="AJ4" s="9" t="s">
        <v>1</v>
      </c>
      <c r="AK4" s="9" t="s">
        <v>1</v>
      </c>
      <c r="AL4" s="8" t="s">
        <v>1</v>
      </c>
      <c r="AM4" s="8" t="s">
        <v>1</v>
      </c>
      <c r="AN4" s="9" t="s">
        <v>1</v>
      </c>
      <c r="AO4" s="9" t="s">
        <v>1</v>
      </c>
    </row>
    <row r="5" spans="1:41" x14ac:dyDescent="0.25">
      <c r="A5" s="17" t="str">
        <f>SEG!A5</f>
        <v>AC (7)</v>
      </c>
      <c r="B5" s="8">
        <v>0.66965300000000005</v>
      </c>
      <c r="C5" s="8">
        <v>0.59390299999999996</v>
      </c>
      <c r="D5" s="9" t="s">
        <v>1</v>
      </c>
      <c r="E5" s="9" t="s">
        <v>1</v>
      </c>
      <c r="F5" s="8" t="s">
        <v>1</v>
      </c>
      <c r="G5" s="8" t="s">
        <v>1</v>
      </c>
      <c r="H5" s="9" t="s">
        <v>1</v>
      </c>
      <c r="I5" s="9" t="s">
        <v>1</v>
      </c>
      <c r="J5" s="8" t="s">
        <v>1</v>
      </c>
      <c r="K5" s="8" t="s">
        <v>1</v>
      </c>
      <c r="L5" s="9" t="s">
        <v>1</v>
      </c>
      <c r="M5" s="9" t="s">
        <v>1</v>
      </c>
      <c r="N5" s="8" t="s">
        <v>1</v>
      </c>
      <c r="O5" s="8" t="s">
        <v>1</v>
      </c>
      <c r="P5" s="9" t="s">
        <v>1</v>
      </c>
      <c r="Q5" s="9" t="s">
        <v>1</v>
      </c>
      <c r="R5" s="8" t="s">
        <v>1</v>
      </c>
      <c r="S5" s="8" t="s">
        <v>1</v>
      </c>
      <c r="T5" s="9" t="s">
        <v>1</v>
      </c>
      <c r="U5" s="9" t="s">
        <v>1</v>
      </c>
      <c r="V5" s="8" t="s">
        <v>1</v>
      </c>
      <c r="W5" s="8" t="s">
        <v>1</v>
      </c>
      <c r="X5" s="9" t="s">
        <v>1</v>
      </c>
      <c r="Y5" s="9" t="s">
        <v>1</v>
      </c>
      <c r="Z5" s="8" t="s">
        <v>1</v>
      </c>
      <c r="AA5" s="8" t="s">
        <v>1</v>
      </c>
      <c r="AB5" s="9" t="s">
        <v>1</v>
      </c>
      <c r="AC5" s="9" t="s">
        <v>1</v>
      </c>
      <c r="AD5" s="8" t="s">
        <v>1</v>
      </c>
      <c r="AE5" s="8" t="s">
        <v>1</v>
      </c>
      <c r="AF5" s="9" t="s">
        <v>1</v>
      </c>
      <c r="AG5" s="9" t="s">
        <v>1</v>
      </c>
      <c r="AH5" s="8" t="s">
        <v>1</v>
      </c>
      <c r="AI5" s="8" t="s">
        <v>1</v>
      </c>
      <c r="AJ5" s="9" t="s">
        <v>1</v>
      </c>
      <c r="AK5" s="9" t="s">
        <v>1</v>
      </c>
      <c r="AL5" s="8" t="s">
        <v>1</v>
      </c>
      <c r="AM5" s="8" t="s">
        <v>1</v>
      </c>
      <c r="AN5" s="9" t="s">
        <v>1</v>
      </c>
      <c r="AO5" s="9" t="s">
        <v>1</v>
      </c>
    </row>
    <row r="6" spans="1:41" x14ac:dyDescent="0.25">
      <c r="A6" s="17" t="str">
        <f>SEG!A6</f>
        <v>AC (8)</v>
      </c>
      <c r="B6" s="8">
        <v>0.681751</v>
      </c>
      <c r="C6" s="8">
        <v>0.832897</v>
      </c>
      <c r="D6" s="9">
        <v>0.69272800000000001</v>
      </c>
      <c r="E6" s="9">
        <v>0.77795400000000003</v>
      </c>
      <c r="F6" s="8">
        <v>0.86192500000000005</v>
      </c>
      <c r="G6" s="8">
        <v>0.78219300000000003</v>
      </c>
      <c r="H6" s="9" t="s">
        <v>1</v>
      </c>
      <c r="I6" s="9" t="s">
        <v>1</v>
      </c>
      <c r="J6" s="8">
        <v>0.62324599999999997</v>
      </c>
      <c r="K6" s="8">
        <v>0.64320299999999997</v>
      </c>
      <c r="L6" s="9" t="s">
        <v>1</v>
      </c>
      <c r="M6" s="9" t="s">
        <v>1</v>
      </c>
      <c r="N6" s="8" t="s">
        <v>1</v>
      </c>
      <c r="O6" s="8" t="s">
        <v>1</v>
      </c>
      <c r="P6" s="9" t="s">
        <v>1</v>
      </c>
      <c r="Q6" s="9" t="s">
        <v>1</v>
      </c>
      <c r="R6" s="8">
        <v>0.89181500000000002</v>
      </c>
      <c r="S6" s="8">
        <v>0.91069299999999997</v>
      </c>
      <c r="T6" s="9">
        <v>0.98190100000000002</v>
      </c>
      <c r="U6" s="9">
        <v>0.96414999999999995</v>
      </c>
      <c r="V6" s="8" t="s">
        <v>1</v>
      </c>
      <c r="W6" s="8" t="s">
        <v>1</v>
      </c>
      <c r="X6" s="9" t="s">
        <v>1</v>
      </c>
      <c r="Y6" s="9" t="s">
        <v>1</v>
      </c>
      <c r="Z6" s="8" t="s">
        <v>1</v>
      </c>
      <c r="AA6" s="8" t="s">
        <v>1</v>
      </c>
      <c r="AB6" s="9" t="s">
        <v>1</v>
      </c>
      <c r="AC6" s="9" t="s">
        <v>1</v>
      </c>
      <c r="AD6" s="8" t="s">
        <v>1</v>
      </c>
      <c r="AE6" s="8" t="s">
        <v>1</v>
      </c>
      <c r="AF6" s="9">
        <v>0.99695999999999996</v>
      </c>
      <c r="AG6" s="9">
        <v>0.94444399999999995</v>
      </c>
      <c r="AH6" s="8">
        <v>0.82575500000000002</v>
      </c>
      <c r="AI6" s="8">
        <v>0.84825300000000003</v>
      </c>
      <c r="AJ6" s="9" t="s">
        <v>1</v>
      </c>
      <c r="AK6" s="9" t="s">
        <v>1</v>
      </c>
      <c r="AL6" s="8">
        <v>0.97179400000000005</v>
      </c>
      <c r="AM6" s="8">
        <v>0.92013800000000001</v>
      </c>
      <c r="AN6" s="9" t="s">
        <v>1</v>
      </c>
      <c r="AO6" s="9" t="s">
        <v>1</v>
      </c>
    </row>
    <row r="7" spans="1:41" x14ac:dyDescent="0.25">
      <c r="A7" s="17" t="str">
        <f>SEG!A7</f>
        <v>BGU-IL (1)</v>
      </c>
      <c r="B7" s="8" t="s">
        <v>1</v>
      </c>
      <c r="C7" s="8" t="s">
        <v>1</v>
      </c>
      <c r="D7" s="9" t="s">
        <v>1</v>
      </c>
      <c r="E7" s="9" t="s">
        <v>1</v>
      </c>
      <c r="F7" s="8" t="s">
        <v>1</v>
      </c>
      <c r="G7" s="8" t="s">
        <v>1</v>
      </c>
      <c r="H7" s="9" t="s">
        <v>1</v>
      </c>
      <c r="I7" s="9" t="s">
        <v>1</v>
      </c>
      <c r="J7" s="8">
        <v>0.78871100000000005</v>
      </c>
      <c r="K7" s="8">
        <v>0.71702699999999997</v>
      </c>
      <c r="L7" s="9" t="s">
        <v>1</v>
      </c>
      <c r="M7" s="9" t="s">
        <v>1</v>
      </c>
      <c r="N7" s="8" t="s">
        <v>1</v>
      </c>
      <c r="O7" s="8" t="s">
        <v>1</v>
      </c>
      <c r="P7" s="9" t="s">
        <v>1</v>
      </c>
      <c r="Q7" s="9" t="s">
        <v>1</v>
      </c>
      <c r="R7" s="8">
        <v>0.83956299999999995</v>
      </c>
      <c r="S7" s="8">
        <v>0.79043399999999997</v>
      </c>
      <c r="T7" s="9" t="s">
        <v>1</v>
      </c>
      <c r="U7" s="9" t="s">
        <v>1</v>
      </c>
      <c r="V7" s="8" t="s">
        <v>1</v>
      </c>
      <c r="W7" s="8" t="s">
        <v>1</v>
      </c>
      <c r="X7" s="9" t="s">
        <v>1</v>
      </c>
      <c r="Y7" s="9" t="s">
        <v>1</v>
      </c>
      <c r="Z7" s="8" t="s">
        <v>1</v>
      </c>
      <c r="AA7" s="8" t="s">
        <v>1</v>
      </c>
      <c r="AB7" s="9" t="s">
        <v>1</v>
      </c>
      <c r="AC7" s="9" t="s">
        <v>1</v>
      </c>
      <c r="AD7" s="8" t="s">
        <v>1</v>
      </c>
      <c r="AE7" s="8" t="s">
        <v>1</v>
      </c>
      <c r="AF7" s="9" t="s">
        <v>1</v>
      </c>
      <c r="AG7" s="9" t="s">
        <v>1</v>
      </c>
      <c r="AH7" s="8" t="s">
        <v>1</v>
      </c>
      <c r="AI7" s="8" t="s">
        <v>1</v>
      </c>
      <c r="AJ7" s="9" t="s">
        <v>1</v>
      </c>
      <c r="AK7" s="9" t="s">
        <v>1</v>
      </c>
      <c r="AL7" s="8">
        <v>0.87665700000000002</v>
      </c>
      <c r="AM7" s="8">
        <v>0.64972200000000002</v>
      </c>
      <c r="AN7" s="9" t="s">
        <v>1</v>
      </c>
      <c r="AO7" s="9" t="s">
        <v>1</v>
      </c>
    </row>
    <row r="8" spans="1:41" x14ac:dyDescent="0.25">
      <c r="A8" s="17" t="str">
        <f>SEG!A8</f>
        <v>BGU-IL (2)</v>
      </c>
      <c r="B8" s="8" t="s">
        <v>1</v>
      </c>
      <c r="C8" s="8" t="s">
        <v>1</v>
      </c>
      <c r="D8" s="9" t="s">
        <v>1</v>
      </c>
      <c r="E8" s="9" t="s">
        <v>1</v>
      </c>
      <c r="F8" s="8">
        <v>0.20174800000000001</v>
      </c>
      <c r="G8" s="8">
        <v>0.50773000000000001</v>
      </c>
      <c r="H8" s="9" t="s">
        <v>1</v>
      </c>
      <c r="I8" s="9" t="s">
        <v>1</v>
      </c>
      <c r="J8" s="8" t="s">
        <v>1</v>
      </c>
      <c r="K8" s="8" t="s">
        <v>1</v>
      </c>
      <c r="L8" s="9" t="s">
        <v>1</v>
      </c>
      <c r="M8" s="9" t="s">
        <v>1</v>
      </c>
      <c r="N8" s="8" t="s">
        <v>1</v>
      </c>
      <c r="O8" s="8" t="s">
        <v>1</v>
      </c>
      <c r="P8" s="9" t="s">
        <v>1</v>
      </c>
      <c r="Q8" s="9" t="s">
        <v>1</v>
      </c>
      <c r="R8" s="8">
        <v>0.80990899999999999</v>
      </c>
      <c r="S8" s="8">
        <v>0.70623999999999998</v>
      </c>
      <c r="T8" s="9">
        <v>0.90259800000000001</v>
      </c>
      <c r="U8" s="9">
        <v>0.85710200000000003</v>
      </c>
      <c r="V8" s="8" t="s">
        <v>1</v>
      </c>
      <c r="W8" s="8" t="s">
        <v>1</v>
      </c>
      <c r="X8" s="9" t="s">
        <v>1</v>
      </c>
      <c r="Y8" s="9" t="s">
        <v>1</v>
      </c>
      <c r="Z8" s="8" t="s">
        <v>1</v>
      </c>
      <c r="AA8" s="8" t="s">
        <v>1</v>
      </c>
      <c r="AB8" s="9" t="s">
        <v>1</v>
      </c>
      <c r="AC8" s="9" t="s">
        <v>1</v>
      </c>
      <c r="AD8" s="8" t="s">
        <v>1</v>
      </c>
      <c r="AE8" s="8" t="s">
        <v>1</v>
      </c>
      <c r="AF8" s="9" t="s">
        <v>1</v>
      </c>
      <c r="AG8" s="9" t="s">
        <v>1</v>
      </c>
      <c r="AH8" s="8">
        <v>0.58710200000000001</v>
      </c>
      <c r="AI8" s="8">
        <v>0.60422100000000001</v>
      </c>
      <c r="AJ8" s="9" t="s">
        <v>1</v>
      </c>
      <c r="AK8" s="9" t="s">
        <v>1</v>
      </c>
      <c r="AL8" s="8">
        <v>0.88790199999999997</v>
      </c>
      <c r="AM8" s="8">
        <v>0.82394500000000004</v>
      </c>
      <c r="AN8" s="9" t="s">
        <v>1</v>
      </c>
      <c r="AO8" s="9" t="s">
        <v>1</v>
      </c>
    </row>
    <row r="9" spans="1:41" x14ac:dyDescent="0.25">
      <c r="A9" s="17" t="str">
        <f>SEG!A9</f>
        <v>BGU-IL (3)</v>
      </c>
      <c r="B9" s="8" t="s">
        <v>1</v>
      </c>
      <c r="C9" s="8" t="s">
        <v>1</v>
      </c>
      <c r="D9" s="9" t="s">
        <v>1</v>
      </c>
      <c r="E9" s="9" t="s">
        <v>1</v>
      </c>
      <c r="F9" s="8">
        <v>0.146457</v>
      </c>
      <c r="G9" s="8">
        <v>0.42080400000000001</v>
      </c>
      <c r="H9" s="9" t="s">
        <v>1</v>
      </c>
      <c r="I9" s="9" t="s">
        <v>1</v>
      </c>
      <c r="J9" s="8" t="s">
        <v>1</v>
      </c>
      <c r="K9" s="8" t="s">
        <v>1</v>
      </c>
      <c r="L9" s="9" t="s">
        <v>1</v>
      </c>
      <c r="M9" s="9" t="s">
        <v>1</v>
      </c>
      <c r="N9" s="8" t="s">
        <v>1</v>
      </c>
      <c r="O9" s="8" t="s">
        <v>1</v>
      </c>
      <c r="P9" s="9" t="s">
        <v>1</v>
      </c>
      <c r="Q9" s="9" t="s">
        <v>1</v>
      </c>
      <c r="R9" s="8">
        <v>0.69791700000000001</v>
      </c>
      <c r="S9" s="8">
        <v>0.79164800000000002</v>
      </c>
      <c r="T9" s="9">
        <v>0.94693400000000005</v>
      </c>
      <c r="U9" s="9">
        <v>0.92530000000000001</v>
      </c>
      <c r="V9" s="8" t="s">
        <v>1</v>
      </c>
      <c r="W9" s="8" t="s">
        <v>1</v>
      </c>
      <c r="X9" s="9" t="s">
        <v>1</v>
      </c>
      <c r="Y9" s="9" t="s">
        <v>1</v>
      </c>
      <c r="Z9" s="8" t="s">
        <v>1</v>
      </c>
      <c r="AA9" s="8" t="s">
        <v>1</v>
      </c>
      <c r="AB9" s="9" t="s">
        <v>1</v>
      </c>
      <c r="AC9" s="9" t="s">
        <v>1</v>
      </c>
      <c r="AD9" s="8" t="s">
        <v>1</v>
      </c>
      <c r="AE9" s="8" t="s">
        <v>1</v>
      </c>
      <c r="AF9" s="9">
        <v>0.51414099999999996</v>
      </c>
      <c r="AG9" s="9">
        <v>0.52225699999999997</v>
      </c>
      <c r="AH9" s="8">
        <v>0.63539999999999996</v>
      </c>
      <c r="AI9" s="8">
        <v>0.638436</v>
      </c>
      <c r="AJ9" s="9" t="s">
        <v>1</v>
      </c>
      <c r="AK9" s="9" t="s">
        <v>1</v>
      </c>
      <c r="AL9" s="8">
        <v>0.918628</v>
      </c>
      <c r="AM9" s="8">
        <v>0.79835100000000003</v>
      </c>
      <c r="AN9" s="9" t="s">
        <v>1</v>
      </c>
      <c r="AO9" s="9" t="s">
        <v>1</v>
      </c>
    </row>
    <row r="10" spans="1:41" x14ac:dyDescent="0.25">
      <c r="A10" s="17" t="str">
        <f>SEG!A10</f>
        <v>BGU-IL (4)</v>
      </c>
      <c r="B10" s="8" t="s">
        <v>1</v>
      </c>
      <c r="C10" s="8" t="s">
        <v>1</v>
      </c>
      <c r="D10" s="9" t="s">
        <v>1</v>
      </c>
      <c r="E10" s="9" t="s">
        <v>1</v>
      </c>
      <c r="F10" s="8">
        <v>0.45626699999999998</v>
      </c>
      <c r="G10" s="8">
        <v>0.645594</v>
      </c>
      <c r="H10" s="9" t="s">
        <v>1</v>
      </c>
      <c r="I10" s="9" t="s">
        <v>1</v>
      </c>
      <c r="J10" s="8">
        <v>0.33334799999999998</v>
      </c>
      <c r="K10" s="8">
        <v>0.30125299999999999</v>
      </c>
      <c r="L10" s="9">
        <v>0.1</v>
      </c>
      <c r="M10" s="9">
        <v>3.3333000000000002E-2</v>
      </c>
      <c r="N10" s="8" t="s">
        <v>1</v>
      </c>
      <c r="O10" s="8" t="s">
        <v>1</v>
      </c>
      <c r="P10" s="9">
        <v>0</v>
      </c>
      <c r="Q10" s="9">
        <v>0</v>
      </c>
      <c r="R10" s="8">
        <v>0.88462399999999997</v>
      </c>
      <c r="S10" s="8">
        <v>0.88504099999999997</v>
      </c>
      <c r="T10" s="9">
        <v>0.93306900000000004</v>
      </c>
      <c r="U10" s="9">
        <v>0.93662000000000001</v>
      </c>
      <c r="V10" s="8" t="s">
        <v>1</v>
      </c>
      <c r="W10" s="8" t="s">
        <v>1</v>
      </c>
      <c r="X10" s="9">
        <v>0.94460900000000003</v>
      </c>
      <c r="Y10" s="9">
        <v>0.77946199999999999</v>
      </c>
      <c r="Z10" s="8" t="s">
        <v>1</v>
      </c>
      <c r="AA10" s="8" t="s">
        <v>1</v>
      </c>
      <c r="AB10" s="9" t="s">
        <v>1</v>
      </c>
      <c r="AC10" s="9" t="s">
        <v>1</v>
      </c>
      <c r="AD10" s="8" t="s">
        <v>1</v>
      </c>
      <c r="AE10" s="8" t="s">
        <v>1</v>
      </c>
      <c r="AF10" s="9">
        <v>0.87503600000000004</v>
      </c>
      <c r="AG10" s="9">
        <v>0.80289900000000003</v>
      </c>
      <c r="AH10" s="8">
        <v>0.36430200000000001</v>
      </c>
      <c r="AI10" s="8">
        <v>0.33504499999999998</v>
      </c>
      <c r="AJ10" s="9">
        <v>0.9</v>
      </c>
      <c r="AK10" s="9">
        <v>0.96666700000000005</v>
      </c>
      <c r="AL10" s="8">
        <v>0.90661099999999994</v>
      </c>
      <c r="AM10" s="8">
        <v>0.82181400000000004</v>
      </c>
      <c r="AN10" s="9" t="s">
        <v>1</v>
      </c>
      <c r="AO10" s="9" t="s">
        <v>1</v>
      </c>
    </row>
    <row r="11" spans="1:41" x14ac:dyDescent="0.25">
      <c r="A11" s="17" t="str">
        <f>SEG!A11</f>
        <v>BGU-IL (5)</v>
      </c>
      <c r="B11" s="8" t="s">
        <v>1</v>
      </c>
      <c r="C11" s="8" t="s">
        <v>1</v>
      </c>
      <c r="D11" s="9" t="s">
        <v>1</v>
      </c>
      <c r="E11" s="9" t="s">
        <v>1</v>
      </c>
      <c r="F11" s="8" t="s">
        <v>1</v>
      </c>
      <c r="G11" s="8" t="s">
        <v>1</v>
      </c>
      <c r="H11" s="9">
        <v>0.75914899999999996</v>
      </c>
      <c r="I11" s="9">
        <v>0.46024500000000002</v>
      </c>
      <c r="J11" s="8" t="s">
        <v>1</v>
      </c>
      <c r="K11" s="8" t="s">
        <v>1</v>
      </c>
      <c r="L11" s="9" t="s">
        <v>1</v>
      </c>
      <c r="M11" s="9" t="s">
        <v>1</v>
      </c>
      <c r="N11" s="8" t="s">
        <v>1</v>
      </c>
      <c r="O11" s="8" t="s">
        <v>1</v>
      </c>
      <c r="P11" s="9" t="s">
        <v>1</v>
      </c>
      <c r="Q11" s="9" t="s">
        <v>1</v>
      </c>
      <c r="R11" s="8" t="s">
        <v>1</v>
      </c>
      <c r="S11" s="8" t="s">
        <v>1</v>
      </c>
      <c r="T11" s="9">
        <v>0.97176799999999997</v>
      </c>
      <c r="U11" s="9">
        <v>0.96253</v>
      </c>
      <c r="V11" s="8" t="s">
        <v>1</v>
      </c>
      <c r="W11" s="8" t="s">
        <v>1</v>
      </c>
      <c r="X11" s="9" t="s">
        <v>1</v>
      </c>
      <c r="Y11" s="9" t="s">
        <v>1</v>
      </c>
      <c r="Z11" s="8" t="s">
        <v>1</v>
      </c>
      <c r="AA11" s="8" t="s">
        <v>1</v>
      </c>
      <c r="AB11" s="9" t="s">
        <v>1</v>
      </c>
      <c r="AC11" s="9" t="s">
        <v>1</v>
      </c>
      <c r="AD11" s="8" t="s">
        <v>1</v>
      </c>
      <c r="AE11" s="8" t="s">
        <v>1</v>
      </c>
      <c r="AF11" s="9">
        <v>0.926153</v>
      </c>
      <c r="AG11" s="9">
        <v>0.81612799999999996</v>
      </c>
      <c r="AH11" s="8" t="s">
        <v>1</v>
      </c>
      <c r="AI11" s="8" t="s">
        <v>1</v>
      </c>
      <c r="AJ11" s="9" t="s">
        <v>1</v>
      </c>
      <c r="AK11" s="9" t="s">
        <v>1</v>
      </c>
      <c r="AL11" s="8">
        <v>0.95686800000000005</v>
      </c>
      <c r="AM11" s="8">
        <v>0.89761100000000005</v>
      </c>
      <c r="AN11" s="9">
        <v>0.94361700000000004</v>
      </c>
      <c r="AO11" s="9">
        <v>0.89308699999999996</v>
      </c>
    </row>
    <row r="12" spans="1:41" x14ac:dyDescent="0.25">
      <c r="A12" s="17" t="str">
        <f>SEG!A12</f>
        <v>CAS-CN</v>
      </c>
      <c r="B12" s="8">
        <v>0.19436200000000001</v>
      </c>
      <c r="C12" s="8">
        <v>0.22120799999999999</v>
      </c>
      <c r="D12" s="9">
        <v>0.34124300000000002</v>
      </c>
      <c r="E12" s="9">
        <v>0.31895200000000001</v>
      </c>
      <c r="F12" s="8">
        <v>0.64830600000000005</v>
      </c>
      <c r="G12" s="8">
        <v>0.729209</v>
      </c>
      <c r="H12" s="9">
        <v>0.76240300000000005</v>
      </c>
      <c r="I12" s="9">
        <v>0.49810700000000002</v>
      </c>
      <c r="J12" s="8">
        <v>0.58592599999999995</v>
      </c>
      <c r="K12" s="8">
        <v>0.50053599999999998</v>
      </c>
      <c r="L12" s="9" t="s">
        <v>1</v>
      </c>
      <c r="M12" s="9" t="s">
        <v>1</v>
      </c>
      <c r="N12" s="8" t="s">
        <v>1</v>
      </c>
      <c r="O12" s="8" t="s">
        <v>1</v>
      </c>
      <c r="P12" s="9" t="s">
        <v>1</v>
      </c>
      <c r="Q12" s="9" t="s">
        <v>1</v>
      </c>
      <c r="R12" s="8">
        <v>0.73630700000000004</v>
      </c>
      <c r="S12" s="8">
        <v>0.79517000000000004</v>
      </c>
      <c r="T12" s="9">
        <v>0.80044800000000005</v>
      </c>
      <c r="U12" s="9">
        <v>0.83025800000000005</v>
      </c>
      <c r="V12" s="8" t="s">
        <v>1</v>
      </c>
      <c r="W12" s="8" t="s">
        <v>1</v>
      </c>
      <c r="X12" s="9" t="s">
        <v>1</v>
      </c>
      <c r="Y12" s="9" t="s">
        <v>1</v>
      </c>
      <c r="Z12" s="8" t="s">
        <v>1</v>
      </c>
      <c r="AA12" s="8" t="s">
        <v>1</v>
      </c>
      <c r="AB12" s="9" t="s">
        <v>1</v>
      </c>
      <c r="AC12" s="9" t="s">
        <v>1</v>
      </c>
      <c r="AD12" s="8" t="s">
        <v>1</v>
      </c>
      <c r="AE12" s="8" t="s">
        <v>1</v>
      </c>
      <c r="AF12" s="9">
        <v>0.98273100000000002</v>
      </c>
      <c r="AG12" s="9">
        <v>0.76891299999999996</v>
      </c>
      <c r="AH12" s="8">
        <v>0.64605299999999999</v>
      </c>
      <c r="AI12" s="8">
        <v>0.67374900000000004</v>
      </c>
      <c r="AJ12" s="9" t="s">
        <v>1</v>
      </c>
      <c r="AK12" s="9" t="s">
        <v>1</v>
      </c>
      <c r="AL12" s="8">
        <v>0.93563200000000002</v>
      </c>
      <c r="AM12" s="8">
        <v>0.78507199999999999</v>
      </c>
      <c r="AN12" s="9" t="s">
        <v>1</v>
      </c>
      <c r="AO12" s="9" t="s">
        <v>1</v>
      </c>
    </row>
    <row r="13" spans="1:41" x14ac:dyDescent="0.25">
      <c r="A13" s="17" t="str">
        <f>SEG!A13</f>
        <v>COM-US</v>
      </c>
      <c r="B13" s="8" t="s">
        <v>1</v>
      </c>
      <c r="C13" s="8" t="s">
        <v>1</v>
      </c>
      <c r="D13" s="9" t="s">
        <v>1</v>
      </c>
      <c r="E13" s="9" t="s">
        <v>1</v>
      </c>
      <c r="F13" s="8" t="s">
        <v>1</v>
      </c>
      <c r="G13" s="8" t="s">
        <v>1</v>
      </c>
      <c r="H13" s="9" t="s">
        <v>1</v>
      </c>
      <c r="I13" s="9" t="s">
        <v>1</v>
      </c>
      <c r="J13" s="8">
        <v>0.17361099999999999</v>
      </c>
      <c r="K13" s="8">
        <v>0.40953200000000001</v>
      </c>
      <c r="L13" s="9" t="s">
        <v>1</v>
      </c>
      <c r="M13" s="9" t="s">
        <v>1</v>
      </c>
      <c r="N13" s="8">
        <v>0.80090399999999995</v>
      </c>
      <c r="O13" s="8">
        <v>0.92777799999999999</v>
      </c>
      <c r="P13" s="9">
        <v>0.57852499999999996</v>
      </c>
      <c r="Q13" s="9">
        <v>0.55504100000000001</v>
      </c>
      <c r="R13" s="8">
        <v>0.63131300000000001</v>
      </c>
      <c r="S13" s="8">
        <v>0.55394900000000002</v>
      </c>
      <c r="T13" s="9">
        <v>0.60782400000000003</v>
      </c>
      <c r="U13" s="9">
        <v>0.59450800000000004</v>
      </c>
      <c r="V13" s="8" t="s">
        <v>1</v>
      </c>
      <c r="W13" s="8" t="s">
        <v>1</v>
      </c>
      <c r="X13" s="9">
        <v>0.91379500000000002</v>
      </c>
      <c r="Y13" s="9">
        <v>0.73788900000000002</v>
      </c>
      <c r="Z13" s="8" t="s">
        <v>1</v>
      </c>
      <c r="AA13" s="8" t="s">
        <v>1</v>
      </c>
      <c r="AB13" s="9" t="s">
        <v>1</v>
      </c>
      <c r="AC13" s="9" t="s">
        <v>1</v>
      </c>
      <c r="AD13" s="8" t="s">
        <v>1</v>
      </c>
      <c r="AE13" s="8" t="s">
        <v>1</v>
      </c>
      <c r="AF13" s="9" t="s">
        <v>1</v>
      </c>
      <c r="AG13" s="9" t="s">
        <v>1</v>
      </c>
      <c r="AH13" s="8" t="s">
        <v>1</v>
      </c>
      <c r="AI13" s="8" t="s">
        <v>1</v>
      </c>
      <c r="AJ13" s="9" t="s">
        <v>1</v>
      </c>
      <c r="AK13" s="9" t="s">
        <v>1</v>
      </c>
      <c r="AL13" s="8" t="s">
        <v>1</v>
      </c>
      <c r="AM13" s="8" t="s">
        <v>1</v>
      </c>
      <c r="AN13" s="9" t="s">
        <v>1</v>
      </c>
      <c r="AO13" s="9" t="s">
        <v>1</v>
      </c>
    </row>
    <row r="14" spans="1:41" x14ac:dyDescent="0.25">
      <c r="A14" s="17" t="str">
        <f>SEG!A14</f>
        <v>CUHK-HK</v>
      </c>
      <c r="B14" s="8" t="s">
        <v>1</v>
      </c>
      <c r="C14" s="8" t="s">
        <v>1</v>
      </c>
      <c r="D14" s="9" t="s">
        <v>1</v>
      </c>
      <c r="E14" s="9" t="s">
        <v>1</v>
      </c>
      <c r="F14" s="8" t="s">
        <v>1</v>
      </c>
      <c r="G14" s="8" t="s">
        <v>1</v>
      </c>
      <c r="H14" s="9" t="s">
        <v>1</v>
      </c>
      <c r="I14" s="9" t="s">
        <v>1</v>
      </c>
      <c r="J14" s="8" t="s">
        <v>1</v>
      </c>
      <c r="K14" s="8" t="s">
        <v>1</v>
      </c>
      <c r="L14" s="9" t="s">
        <v>1</v>
      </c>
      <c r="M14" s="9" t="s">
        <v>1</v>
      </c>
      <c r="N14" s="8" t="s">
        <v>1</v>
      </c>
      <c r="O14" s="8" t="s">
        <v>1</v>
      </c>
      <c r="P14" s="9" t="s">
        <v>1</v>
      </c>
      <c r="Q14" s="9" t="s">
        <v>1</v>
      </c>
      <c r="R14" s="8">
        <v>0.75414199999999998</v>
      </c>
      <c r="S14" s="8">
        <v>0.81332700000000002</v>
      </c>
      <c r="T14" s="9" t="s">
        <v>1</v>
      </c>
      <c r="U14" s="9" t="s">
        <v>1</v>
      </c>
      <c r="V14" s="8" t="s">
        <v>1</v>
      </c>
      <c r="W14" s="8" t="s">
        <v>1</v>
      </c>
      <c r="X14" s="9" t="s">
        <v>1</v>
      </c>
      <c r="Y14" s="9" t="s">
        <v>1</v>
      </c>
      <c r="Z14" s="8" t="s">
        <v>1</v>
      </c>
      <c r="AA14" s="8" t="s">
        <v>1</v>
      </c>
      <c r="AB14" s="9" t="s">
        <v>1</v>
      </c>
      <c r="AC14" s="9" t="s">
        <v>1</v>
      </c>
      <c r="AD14" s="8" t="s">
        <v>1</v>
      </c>
      <c r="AE14" s="8" t="s">
        <v>1</v>
      </c>
      <c r="AF14" s="9" t="s">
        <v>1</v>
      </c>
      <c r="AG14" s="9" t="s">
        <v>1</v>
      </c>
      <c r="AH14" s="8" t="s">
        <v>1</v>
      </c>
      <c r="AI14" s="8" t="s">
        <v>1</v>
      </c>
      <c r="AJ14" s="9" t="s">
        <v>1</v>
      </c>
      <c r="AK14" s="9" t="s">
        <v>1</v>
      </c>
      <c r="AL14" s="8" t="s">
        <v>1</v>
      </c>
      <c r="AM14" s="8" t="s">
        <v>1</v>
      </c>
      <c r="AN14" s="9" t="s">
        <v>1</v>
      </c>
      <c r="AO14" s="9" t="s">
        <v>1</v>
      </c>
    </row>
    <row r="15" spans="1:41" x14ac:dyDescent="0.25">
      <c r="A15" s="17" t="str">
        <f>SEG!A15</f>
        <v>CUL-UK</v>
      </c>
      <c r="B15" s="8" t="s">
        <v>1</v>
      </c>
      <c r="C15" s="8" t="s">
        <v>1</v>
      </c>
      <c r="D15" s="9" t="s">
        <v>1</v>
      </c>
      <c r="E15" s="9" t="s">
        <v>1</v>
      </c>
      <c r="F15" s="8" t="s">
        <v>1</v>
      </c>
      <c r="G15" s="8" t="s">
        <v>1</v>
      </c>
      <c r="H15" s="9" t="s">
        <v>1</v>
      </c>
      <c r="I15" s="9" t="s">
        <v>1</v>
      </c>
      <c r="J15" s="8">
        <v>0.10702100000000001</v>
      </c>
      <c r="K15" s="8">
        <v>0.19742100000000001</v>
      </c>
      <c r="L15" s="9" t="s">
        <v>1</v>
      </c>
      <c r="M15" s="9" t="s">
        <v>1</v>
      </c>
      <c r="N15" s="8">
        <v>0.241949</v>
      </c>
      <c r="O15" s="8">
        <v>0.60946999999999996</v>
      </c>
      <c r="P15" s="9">
        <v>0.232823</v>
      </c>
      <c r="Q15" s="9">
        <v>0.165162</v>
      </c>
      <c r="R15" s="8">
        <v>0.252301</v>
      </c>
      <c r="S15" s="8">
        <v>0.15359100000000001</v>
      </c>
      <c r="T15" s="9">
        <v>0.13069900000000001</v>
      </c>
      <c r="U15" s="9">
        <v>0.115421</v>
      </c>
      <c r="V15" s="8">
        <v>0.12241</v>
      </c>
      <c r="W15" s="8">
        <v>0.102884</v>
      </c>
      <c r="X15" s="9">
        <v>0.26851199999999997</v>
      </c>
      <c r="Y15" s="9">
        <v>0.36127900000000002</v>
      </c>
      <c r="Z15" s="8">
        <v>0</v>
      </c>
      <c r="AA15" s="8">
        <v>0</v>
      </c>
      <c r="AB15" s="9" t="s">
        <v>1</v>
      </c>
      <c r="AC15" s="9" t="s">
        <v>1</v>
      </c>
      <c r="AD15" s="8" t="s">
        <v>1</v>
      </c>
      <c r="AE15" s="8" t="s">
        <v>1</v>
      </c>
      <c r="AF15" s="9" t="s">
        <v>1</v>
      </c>
      <c r="AG15" s="9" t="s">
        <v>1</v>
      </c>
      <c r="AH15" s="8">
        <v>5.4338999999999998E-2</v>
      </c>
      <c r="AI15" s="8">
        <v>3.5535999999999998E-2</v>
      </c>
      <c r="AJ15" s="9" t="s">
        <v>1</v>
      </c>
      <c r="AK15" s="9" t="s">
        <v>1</v>
      </c>
      <c r="AL15" s="8">
        <v>0.20624000000000001</v>
      </c>
      <c r="AM15" s="8">
        <v>9.2999999999999999E-2</v>
      </c>
      <c r="AN15" s="9">
        <v>0.12712000000000001</v>
      </c>
      <c r="AO15" s="9">
        <v>0.106017</v>
      </c>
    </row>
    <row r="16" spans="1:41" x14ac:dyDescent="0.25">
      <c r="A16" s="17" t="str">
        <f>SEG!A16</f>
        <v>CUNI-CZ</v>
      </c>
      <c r="B16" s="8" t="s">
        <v>1</v>
      </c>
      <c r="C16" s="8" t="s">
        <v>1</v>
      </c>
      <c r="D16" s="9" t="s">
        <v>1</v>
      </c>
      <c r="E16" s="9" t="s">
        <v>1</v>
      </c>
      <c r="F16" s="8" t="s">
        <v>1</v>
      </c>
      <c r="G16" s="8" t="s">
        <v>1</v>
      </c>
      <c r="H16" s="9" t="s">
        <v>1</v>
      </c>
      <c r="I16" s="9" t="s">
        <v>1</v>
      </c>
      <c r="J16" s="8">
        <v>0.31750400000000001</v>
      </c>
      <c r="K16" s="8">
        <v>0.483325</v>
      </c>
      <c r="L16" s="9" t="s">
        <v>1</v>
      </c>
      <c r="M16" s="9" t="s">
        <v>1</v>
      </c>
      <c r="N16" s="8">
        <v>0.90838200000000002</v>
      </c>
      <c r="O16" s="8">
        <v>0.98809499999999995</v>
      </c>
      <c r="P16" s="9">
        <v>0.658972</v>
      </c>
      <c r="Q16" s="9">
        <v>0.70637399999999995</v>
      </c>
      <c r="R16" s="8">
        <v>0.82601800000000003</v>
      </c>
      <c r="S16" s="8">
        <v>0.87660300000000002</v>
      </c>
      <c r="T16" s="9">
        <v>0.92716500000000002</v>
      </c>
      <c r="U16" s="9">
        <v>0.92229399999999995</v>
      </c>
      <c r="V16" s="8" t="s">
        <v>1</v>
      </c>
      <c r="W16" s="8" t="s">
        <v>1</v>
      </c>
      <c r="X16" s="9">
        <v>0.92442199999999997</v>
      </c>
      <c r="Y16" s="9">
        <v>0.85752700000000004</v>
      </c>
      <c r="Z16" s="8" t="s">
        <v>1</v>
      </c>
      <c r="AA16" s="8" t="s">
        <v>1</v>
      </c>
      <c r="AB16" s="9" t="s">
        <v>1</v>
      </c>
      <c r="AC16" s="9" t="s">
        <v>1</v>
      </c>
      <c r="AD16" s="8" t="s">
        <v>1</v>
      </c>
      <c r="AE16" s="8" t="s">
        <v>1</v>
      </c>
      <c r="AF16" s="9" t="s">
        <v>1</v>
      </c>
      <c r="AG16" s="9" t="s">
        <v>1</v>
      </c>
      <c r="AH16" s="8" t="s">
        <v>1</v>
      </c>
      <c r="AI16" s="8" t="s">
        <v>1</v>
      </c>
      <c r="AJ16" s="9" t="s">
        <v>1</v>
      </c>
      <c r="AK16" s="9" t="s">
        <v>1</v>
      </c>
      <c r="AL16" s="8" t="s">
        <v>1</v>
      </c>
      <c r="AM16" s="8" t="s">
        <v>1</v>
      </c>
      <c r="AN16" s="9" t="s">
        <v>1</v>
      </c>
      <c r="AO16" s="9" t="s">
        <v>1</v>
      </c>
    </row>
    <row r="17" spans="1:41" x14ac:dyDescent="0.25">
      <c r="A17" s="17" t="str">
        <f>SEG!A17</f>
        <v>CVUT-CZ</v>
      </c>
      <c r="B17" s="8" t="s">
        <v>1</v>
      </c>
      <c r="C17" s="8" t="s">
        <v>1</v>
      </c>
      <c r="D17" s="9" t="s">
        <v>1</v>
      </c>
      <c r="E17" s="9" t="s">
        <v>1</v>
      </c>
      <c r="F17" s="8">
        <v>0.42638900000000002</v>
      </c>
      <c r="G17" s="8">
        <v>0.70724299999999996</v>
      </c>
      <c r="H17" s="9" t="s">
        <v>1</v>
      </c>
      <c r="I17" s="9" t="s">
        <v>1</v>
      </c>
      <c r="J17" s="8">
        <v>0.50038300000000002</v>
      </c>
      <c r="K17" s="8">
        <v>0.66595099999999996</v>
      </c>
      <c r="L17" s="9" t="s">
        <v>1</v>
      </c>
      <c r="M17" s="9" t="s">
        <v>1</v>
      </c>
      <c r="N17" s="8" t="s">
        <v>1</v>
      </c>
      <c r="O17" s="8" t="s">
        <v>1</v>
      </c>
      <c r="P17" s="9" t="s">
        <v>1</v>
      </c>
      <c r="Q17" s="9" t="s">
        <v>1</v>
      </c>
      <c r="R17" s="8">
        <v>0.74240099999999998</v>
      </c>
      <c r="S17" s="8">
        <v>0.81974199999999997</v>
      </c>
      <c r="T17" s="9">
        <v>0.96606300000000001</v>
      </c>
      <c r="U17" s="9">
        <v>0.95925499999999997</v>
      </c>
      <c r="V17" s="8" t="s">
        <v>1</v>
      </c>
      <c r="W17" s="8" t="s">
        <v>1</v>
      </c>
      <c r="X17" s="9" t="s">
        <v>1</v>
      </c>
      <c r="Y17" s="9" t="s">
        <v>1</v>
      </c>
      <c r="Z17" s="8" t="s">
        <v>1</v>
      </c>
      <c r="AA17" s="8" t="s">
        <v>1</v>
      </c>
      <c r="AB17" s="9" t="s">
        <v>1</v>
      </c>
      <c r="AC17" s="9" t="s">
        <v>1</v>
      </c>
      <c r="AD17" s="8" t="s">
        <v>1</v>
      </c>
      <c r="AE17" s="8" t="s">
        <v>1</v>
      </c>
      <c r="AF17" s="9">
        <v>0.99645399999999995</v>
      </c>
      <c r="AG17" s="9">
        <v>0.92173899999999998</v>
      </c>
      <c r="AH17" s="8">
        <v>0.69679400000000002</v>
      </c>
      <c r="AI17" s="8">
        <v>0.71262899999999996</v>
      </c>
      <c r="AJ17" s="9" t="s">
        <v>1</v>
      </c>
      <c r="AK17" s="9" t="s">
        <v>1</v>
      </c>
      <c r="AL17" s="8">
        <v>0.95449799999999996</v>
      </c>
      <c r="AM17" s="8">
        <v>0.82161399999999996</v>
      </c>
      <c r="AN17" s="9" t="s">
        <v>1</v>
      </c>
      <c r="AO17" s="9" t="s">
        <v>1</v>
      </c>
    </row>
    <row r="18" spans="1:41" s="24" customFormat="1" x14ac:dyDescent="0.25">
      <c r="A18" s="17" t="str">
        <f>SEG!A18</f>
        <v>DESU-US</v>
      </c>
      <c r="B18" s="12" t="s">
        <v>1</v>
      </c>
      <c r="C18" s="12" t="s">
        <v>1</v>
      </c>
      <c r="D18" s="13" t="s">
        <v>1</v>
      </c>
      <c r="E18" s="13" t="s">
        <v>1</v>
      </c>
      <c r="F18" s="12" t="s">
        <v>1</v>
      </c>
      <c r="G18" s="12" t="s">
        <v>1</v>
      </c>
      <c r="H18" s="9">
        <v>0.56427700000000003</v>
      </c>
      <c r="I18" s="9">
        <v>0.39780300000000002</v>
      </c>
      <c r="J18" s="12">
        <v>0.408053</v>
      </c>
      <c r="K18" s="12">
        <v>0.50513799999999998</v>
      </c>
      <c r="L18" s="13" t="s">
        <v>1</v>
      </c>
      <c r="M18" s="13" t="s">
        <v>1</v>
      </c>
      <c r="N18" s="12" t="s">
        <v>1</v>
      </c>
      <c r="O18" s="12" t="s">
        <v>1</v>
      </c>
      <c r="P18" s="13" t="s">
        <v>1</v>
      </c>
      <c r="Q18" s="13" t="s">
        <v>1</v>
      </c>
      <c r="R18" s="12">
        <v>0.30007200000000001</v>
      </c>
      <c r="S18" s="12">
        <v>0.65840600000000005</v>
      </c>
      <c r="T18" s="13">
        <v>0.89724400000000004</v>
      </c>
      <c r="U18" s="13">
        <v>0.82596400000000003</v>
      </c>
      <c r="V18" s="12" t="s">
        <v>1</v>
      </c>
      <c r="W18" s="12" t="s">
        <v>1</v>
      </c>
      <c r="X18" s="13" t="s">
        <v>1</v>
      </c>
      <c r="Y18" s="13" t="s">
        <v>1</v>
      </c>
      <c r="Z18" s="12" t="s">
        <v>1</v>
      </c>
      <c r="AA18" s="12" t="s">
        <v>1</v>
      </c>
      <c r="AB18" s="13" t="s">
        <v>1</v>
      </c>
      <c r="AC18" s="13" t="s">
        <v>1</v>
      </c>
      <c r="AD18" s="12" t="s">
        <v>1</v>
      </c>
      <c r="AE18" s="12" t="s">
        <v>1</v>
      </c>
      <c r="AF18" s="13">
        <v>0.45355400000000001</v>
      </c>
      <c r="AG18" s="13">
        <v>0.33849699999999999</v>
      </c>
      <c r="AH18" s="12">
        <v>0.31851000000000002</v>
      </c>
      <c r="AI18" s="12">
        <v>0.32143500000000003</v>
      </c>
      <c r="AJ18" s="13" t="s">
        <v>1</v>
      </c>
      <c r="AK18" s="13" t="s">
        <v>1</v>
      </c>
      <c r="AL18" s="12">
        <v>0.86577899999999997</v>
      </c>
      <c r="AM18" s="12">
        <v>0.49680200000000002</v>
      </c>
      <c r="AN18" s="13" t="s">
        <v>1</v>
      </c>
      <c r="AO18" s="13" t="s">
        <v>1</v>
      </c>
    </row>
    <row r="19" spans="1:41" x14ac:dyDescent="0.25">
      <c r="A19" s="17" t="str">
        <f>SEG!A19</f>
        <v>DREX-US</v>
      </c>
      <c r="B19" s="8">
        <v>0.36521599999999999</v>
      </c>
      <c r="C19" s="8">
        <v>0.56498999999999999</v>
      </c>
      <c r="D19" s="9">
        <v>0.53121600000000002</v>
      </c>
      <c r="E19" s="9">
        <v>0.50880000000000003</v>
      </c>
      <c r="F19" s="8">
        <v>0.12978100000000001</v>
      </c>
      <c r="G19" s="8">
        <v>0.44134800000000002</v>
      </c>
      <c r="H19" s="9">
        <v>0.89780199999999999</v>
      </c>
      <c r="I19" s="9">
        <v>0.69155199999999994</v>
      </c>
      <c r="J19" s="8">
        <v>0.54980399999999996</v>
      </c>
      <c r="K19" s="8">
        <v>0.64161299999999999</v>
      </c>
      <c r="L19" s="9">
        <v>1</v>
      </c>
      <c r="M19" s="9">
        <v>1</v>
      </c>
      <c r="N19" s="8">
        <v>0.89019599999999999</v>
      </c>
      <c r="O19" s="8">
        <v>0.98075199999999996</v>
      </c>
      <c r="P19" s="9">
        <v>0.66062699999999996</v>
      </c>
      <c r="Q19" s="9">
        <v>0.64349500000000004</v>
      </c>
      <c r="R19" s="8">
        <v>0.89296900000000001</v>
      </c>
      <c r="S19" s="8">
        <v>0.88372200000000001</v>
      </c>
      <c r="T19" s="9">
        <v>0.95305600000000001</v>
      </c>
      <c r="U19" s="9">
        <v>0.93940400000000002</v>
      </c>
      <c r="V19" s="8">
        <v>0.71539799999999998</v>
      </c>
      <c r="W19" s="8">
        <v>0.56623999999999997</v>
      </c>
      <c r="X19" s="9">
        <v>0.92383300000000002</v>
      </c>
      <c r="Y19" s="9">
        <v>0.87603799999999998</v>
      </c>
      <c r="Z19" s="8">
        <v>0.2</v>
      </c>
      <c r="AA19" s="8">
        <v>0.27015299999999998</v>
      </c>
      <c r="AB19" s="9">
        <v>0.72924800000000001</v>
      </c>
      <c r="AC19" s="9">
        <v>0.281053</v>
      </c>
      <c r="AD19" s="8" t="s">
        <v>1</v>
      </c>
      <c r="AE19" s="8" t="s">
        <v>1</v>
      </c>
      <c r="AF19" s="9">
        <v>0.71375500000000003</v>
      </c>
      <c r="AG19" s="9">
        <v>0.74961199999999995</v>
      </c>
      <c r="AH19" s="8">
        <v>0.67807600000000001</v>
      </c>
      <c r="AI19" s="8">
        <v>0.70567100000000005</v>
      </c>
      <c r="AJ19" s="9">
        <v>1</v>
      </c>
      <c r="AK19" s="9">
        <v>1</v>
      </c>
      <c r="AL19" s="8">
        <v>0.91816600000000004</v>
      </c>
      <c r="AM19" s="8">
        <v>0.75359100000000001</v>
      </c>
      <c r="AN19" s="9">
        <v>0.95208899999999996</v>
      </c>
      <c r="AO19" s="9">
        <v>0.71366499999999999</v>
      </c>
    </row>
    <row r="20" spans="1:41" x14ac:dyDescent="0.25">
      <c r="A20" s="17" t="str">
        <f>SEG!A20</f>
        <v>DREX-US (*)</v>
      </c>
      <c r="B20" s="8">
        <v>0.33508599999999999</v>
      </c>
      <c r="C20" s="8">
        <v>0.54197399999999996</v>
      </c>
      <c r="D20" s="9">
        <v>0.5605</v>
      </c>
      <c r="E20" s="9">
        <v>0.46686499999999997</v>
      </c>
      <c r="F20" s="8">
        <v>0.240698</v>
      </c>
      <c r="G20" s="8">
        <v>0.39493600000000001</v>
      </c>
      <c r="H20" s="9" t="s">
        <v>1</v>
      </c>
      <c r="I20" s="9" t="s">
        <v>1</v>
      </c>
      <c r="J20" s="8">
        <v>0.46620299999999998</v>
      </c>
      <c r="K20" s="8">
        <v>0.34270899999999999</v>
      </c>
      <c r="L20" s="9">
        <v>0.56666700000000003</v>
      </c>
      <c r="M20" s="9">
        <v>0.2</v>
      </c>
      <c r="N20" s="8">
        <v>0.91260600000000003</v>
      </c>
      <c r="O20" s="8">
        <v>0.98075199999999996</v>
      </c>
      <c r="P20" s="9">
        <v>0.393424</v>
      </c>
      <c r="Q20" s="9">
        <v>0.44705899999999998</v>
      </c>
      <c r="R20" s="8">
        <v>0.89590099999999995</v>
      </c>
      <c r="S20" s="8">
        <v>0.90266900000000005</v>
      </c>
      <c r="T20" s="9">
        <v>0.93364000000000003</v>
      </c>
      <c r="U20" s="9">
        <v>0.91895700000000002</v>
      </c>
      <c r="V20" s="8">
        <v>0.71687900000000004</v>
      </c>
      <c r="W20" s="8">
        <v>0.56219699999999995</v>
      </c>
      <c r="X20" s="9">
        <v>0.89534000000000002</v>
      </c>
      <c r="Y20" s="9">
        <v>0.81356399999999995</v>
      </c>
      <c r="Z20" s="8" t="s">
        <v>1</v>
      </c>
      <c r="AA20" s="8" t="s">
        <v>1</v>
      </c>
      <c r="AB20" s="9" t="s">
        <v>1</v>
      </c>
      <c r="AC20" s="9" t="s">
        <v>1</v>
      </c>
      <c r="AD20" s="8" t="s">
        <v>1</v>
      </c>
      <c r="AE20" s="8" t="s">
        <v>1</v>
      </c>
      <c r="AF20" s="9">
        <v>0.73581300000000005</v>
      </c>
      <c r="AG20" s="9">
        <v>0.50714099999999995</v>
      </c>
      <c r="AH20" s="8">
        <v>0.51103500000000002</v>
      </c>
      <c r="AI20" s="8">
        <v>0.51216399999999995</v>
      </c>
      <c r="AJ20" s="9" t="s">
        <v>1</v>
      </c>
      <c r="AK20" s="9" t="s">
        <v>1</v>
      </c>
      <c r="AL20" s="8" t="s">
        <v>1</v>
      </c>
      <c r="AM20" s="8" t="s">
        <v>1</v>
      </c>
      <c r="AN20" s="9" t="s">
        <v>1</v>
      </c>
      <c r="AO20" s="9" t="s">
        <v>1</v>
      </c>
    </row>
    <row r="21" spans="1:41" x14ac:dyDescent="0.25">
      <c r="A21" s="17" t="str">
        <f>SEG!A21</f>
        <v>FR-GE (1)</v>
      </c>
      <c r="B21" s="8" t="s">
        <v>1</v>
      </c>
      <c r="C21" s="8" t="s">
        <v>1</v>
      </c>
      <c r="D21" s="9" t="s">
        <v>1</v>
      </c>
      <c r="E21" s="9" t="s">
        <v>1</v>
      </c>
      <c r="F21" s="8" t="s">
        <v>1</v>
      </c>
      <c r="G21" s="8" t="s">
        <v>1</v>
      </c>
      <c r="H21" s="9" t="s">
        <v>1</v>
      </c>
      <c r="I21" s="9" t="s">
        <v>1</v>
      </c>
      <c r="J21" s="8" t="s">
        <v>1</v>
      </c>
      <c r="K21" s="8" t="s">
        <v>1</v>
      </c>
      <c r="L21" s="9" t="s">
        <v>1</v>
      </c>
      <c r="M21" s="9" t="s">
        <v>1</v>
      </c>
      <c r="N21" s="8" t="s">
        <v>1</v>
      </c>
      <c r="O21" s="8" t="s">
        <v>1</v>
      </c>
      <c r="P21" s="9" t="s">
        <v>1</v>
      </c>
      <c r="Q21" s="9" t="s">
        <v>1</v>
      </c>
      <c r="R21" s="8" t="s">
        <v>1</v>
      </c>
      <c r="S21" s="8" t="s">
        <v>1</v>
      </c>
      <c r="T21" s="9" t="s">
        <v>1</v>
      </c>
      <c r="U21" s="9" t="s">
        <v>1</v>
      </c>
      <c r="V21" s="8" t="s">
        <v>1</v>
      </c>
      <c r="W21" s="8" t="s">
        <v>1</v>
      </c>
      <c r="X21" s="9" t="s">
        <v>1</v>
      </c>
      <c r="Y21" s="9" t="s">
        <v>1</v>
      </c>
      <c r="Z21" s="8" t="s">
        <v>1</v>
      </c>
      <c r="AA21" s="8" t="s">
        <v>1</v>
      </c>
      <c r="AB21" s="9" t="s">
        <v>1</v>
      </c>
      <c r="AC21" s="9" t="s">
        <v>1</v>
      </c>
      <c r="AD21" s="8" t="s">
        <v>1</v>
      </c>
      <c r="AE21" s="8" t="s">
        <v>1</v>
      </c>
      <c r="AF21" s="9">
        <v>0.95366899999999999</v>
      </c>
      <c r="AG21" s="9">
        <v>0.87950899999999999</v>
      </c>
      <c r="AH21" s="8">
        <v>0.60497100000000004</v>
      </c>
      <c r="AI21" s="8">
        <v>0.60208399999999995</v>
      </c>
      <c r="AJ21" s="9" t="s">
        <v>1</v>
      </c>
      <c r="AK21" s="9" t="s">
        <v>1</v>
      </c>
      <c r="AL21" s="8" t="s">
        <v>1</v>
      </c>
      <c r="AM21" s="8" t="s">
        <v>1</v>
      </c>
      <c r="AN21" s="9" t="s">
        <v>1</v>
      </c>
      <c r="AO21" s="9" t="s">
        <v>1</v>
      </c>
    </row>
    <row r="22" spans="1:41" x14ac:dyDescent="0.25">
      <c r="A22" s="17" t="str">
        <f>SEG!A22</f>
        <v>FR-GE (2)</v>
      </c>
      <c r="B22" s="8" t="s">
        <v>1</v>
      </c>
      <c r="C22" s="8" t="s">
        <v>1</v>
      </c>
      <c r="D22" s="9" t="s">
        <v>1</v>
      </c>
      <c r="E22" s="9" t="s">
        <v>1</v>
      </c>
      <c r="F22" s="8">
        <v>0.44770700000000002</v>
      </c>
      <c r="G22" s="8">
        <v>0.67213199999999995</v>
      </c>
      <c r="H22" s="9" t="s">
        <v>1</v>
      </c>
      <c r="I22" s="9" t="s">
        <v>1</v>
      </c>
      <c r="J22" s="8">
        <v>0.49296699999999999</v>
      </c>
      <c r="K22" s="8">
        <v>0.64650700000000005</v>
      </c>
      <c r="L22" s="9" t="s">
        <v>1</v>
      </c>
      <c r="M22" s="9" t="s">
        <v>1</v>
      </c>
      <c r="N22" s="8" t="s">
        <v>1</v>
      </c>
      <c r="O22" s="8" t="s">
        <v>1</v>
      </c>
      <c r="P22" s="9" t="s">
        <v>1</v>
      </c>
      <c r="Q22" s="9" t="s">
        <v>1</v>
      </c>
      <c r="R22" s="8" t="s">
        <v>1</v>
      </c>
      <c r="S22" s="8" t="s">
        <v>1</v>
      </c>
      <c r="T22" s="9">
        <v>0.98535600000000001</v>
      </c>
      <c r="U22" s="9">
        <v>0.94753699999999996</v>
      </c>
      <c r="V22" s="8" t="s">
        <v>1</v>
      </c>
      <c r="W22" s="8" t="s">
        <v>1</v>
      </c>
      <c r="X22" s="9" t="s">
        <v>1</v>
      </c>
      <c r="Y22" s="9" t="s">
        <v>1</v>
      </c>
      <c r="Z22" s="8" t="s">
        <v>1</v>
      </c>
      <c r="AA22" s="8" t="s">
        <v>1</v>
      </c>
      <c r="AB22" s="9" t="s">
        <v>1</v>
      </c>
      <c r="AC22" s="9" t="s">
        <v>1</v>
      </c>
      <c r="AD22" s="8" t="s">
        <v>1</v>
      </c>
      <c r="AE22" s="8" t="s">
        <v>1</v>
      </c>
      <c r="AF22" s="9">
        <v>0.99695999999999996</v>
      </c>
      <c r="AG22" s="9">
        <v>1</v>
      </c>
      <c r="AH22" s="8">
        <v>0.70672400000000002</v>
      </c>
      <c r="AI22" s="8">
        <v>0.73387599999999997</v>
      </c>
      <c r="AJ22" s="9" t="s">
        <v>1</v>
      </c>
      <c r="AK22" s="9" t="s">
        <v>1</v>
      </c>
      <c r="AL22" s="8">
        <v>0.95460800000000001</v>
      </c>
      <c r="AM22" s="8">
        <v>0.79720800000000003</v>
      </c>
      <c r="AN22" s="9" t="s">
        <v>1</v>
      </c>
      <c r="AO22" s="9" t="s">
        <v>1</v>
      </c>
    </row>
    <row r="23" spans="1:41" x14ac:dyDescent="0.25">
      <c r="A23" s="17" t="str">
        <f>SEG!A23</f>
        <v>FR-GE (3)</v>
      </c>
      <c r="B23" s="8" t="s">
        <v>1</v>
      </c>
      <c r="C23" s="8" t="s">
        <v>1</v>
      </c>
      <c r="D23" s="9" t="s">
        <v>1</v>
      </c>
      <c r="E23" s="9" t="s">
        <v>1</v>
      </c>
      <c r="F23" s="8">
        <v>0.44791199999999998</v>
      </c>
      <c r="G23" s="8">
        <v>0.66257500000000003</v>
      </c>
      <c r="H23" s="9" t="s">
        <v>1</v>
      </c>
      <c r="I23" s="9" t="s">
        <v>1</v>
      </c>
      <c r="J23" s="8">
        <v>0.64732000000000001</v>
      </c>
      <c r="K23" s="8">
        <v>0.66609799999999997</v>
      </c>
      <c r="L23" s="9" t="s">
        <v>1</v>
      </c>
      <c r="M23" s="9" t="s">
        <v>1</v>
      </c>
      <c r="N23" s="8" t="s">
        <v>1</v>
      </c>
      <c r="O23" s="8" t="s">
        <v>1</v>
      </c>
      <c r="P23" s="9" t="s">
        <v>1</v>
      </c>
      <c r="Q23" s="9" t="s">
        <v>1</v>
      </c>
      <c r="R23" s="8" t="s">
        <v>1</v>
      </c>
      <c r="S23" s="8" t="s">
        <v>1</v>
      </c>
      <c r="T23" s="9">
        <v>0.97528300000000001</v>
      </c>
      <c r="U23" s="9">
        <v>0.94525599999999999</v>
      </c>
      <c r="V23" s="8" t="s">
        <v>1</v>
      </c>
      <c r="W23" s="8" t="s">
        <v>1</v>
      </c>
      <c r="X23" s="9" t="s">
        <v>1</v>
      </c>
      <c r="Y23" s="9" t="s">
        <v>1</v>
      </c>
      <c r="Z23" s="8" t="s">
        <v>1</v>
      </c>
      <c r="AA23" s="8" t="s">
        <v>1</v>
      </c>
      <c r="AB23" s="9" t="s">
        <v>1</v>
      </c>
      <c r="AC23" s="9" t="s">
        <v>1</v>
      </c>
      <c r="AD23" s="8" t="s">
        <v>1</v>
      </c>
      <c r="AE23" s="8" t="s">
        <v>1</v>
      </c>
      <c r="AF23" s="9">
        <v>0.92242599999999997</v>
      </c>
      <c r="AG23" s="9">
        <v>0.86335399999999995</v>
      </c>
      <c r="AH23" s="8">
        <v>0.62319100000000005</v>
      </c>
      <c r="AI23" s="8">
        <v>0.64561800000000003</v>
      </c>
      <c r="AJ23" s="9" t="s">
        <v>1</v>
      </c>
      <c r="AK23" s="9" t="s">
        <v>1</v>
      </c>
      <c r="AL23" s="8">
        <v>0.78742199999999996</v>
      </c>
      <c r="AM23" s="8">
        <v>0.45099299999999998</v>
      </c>
      <c r="AN23" s="9" t="s">
        <v>1</v>
      </c>
      <c r="AO23" s="9" t="s">
        <v>1</v>
      </c>
    </row>
    <row r="24" spans="1:41" x14ac:dyDescent="0.25">
      <c r="A24" s="17" t="str">
        <f>SEG!A24</f>
        <v>HD-GE (BMCV) (1)</v>
      </c>
      <c r="B24" s="8" t="s">
        <v>1</v>
      </c>
      <c r="C24" s="8" t="s">
        <v>1</v>
      </c>
      <c r="D24" s="9" t="s">
        <v>1</v>
      </c>
      <c r="E24" s="9" t="s">
        <v>1</v>
      </c>
      <c r="F24" s="8" t="s">
        <v>1</v>
      </c>
      <c r="G24" s="8" t="s">
        <v>1</v>
      </c>
      <c r="H24" s="9" t="s">
        <v>1</v>
      </c>
      <c r="I24" s="9" t="s">
        <v>1</v>
      </c>
      <c r="J24" s="8">
        <v>0.40468500000000002</v>
      </c>
      <c r="K24" s="8">
        <v>0.57358900000000002</v>
      </c>
      <c r="L24" s="9" t="s">
        <v>1</v>
      </c>
      <c r="M24" s="9" t="s">
        <v>1</v>
      </c>
      <c r="N24" s="8">
        <v>0.99659900000000001</v>
      </c>
      <c r="O24" s="8">
        <v>0.96428599999999998</v>
      </c>
      <c r="P24" s="9">
        <v>0.71031699999999998</v>
      </c>
      <c r="Q24" s="9">
        <v>0.68633200000000005</v>
      </c>
      <c r="R24" s="8">
        <v>0.845055</v>
      </c>
      <c r="S24" s="8">
        <v>0.817774</v>
      </c>
      <c r="T24" s="9">
        <v>0.96510700000000005</v>
      </c>
      <c r="U24" s="9">
        <v>0.94626299999999997</v>
      </c>
      <c r="V24" s="8">
        <v>0.74449399999999999</v>
      </c>
      <c r="W24" s="8">
        <v>0.52886599999999995</v>
      </c>
      <c r="X24" s="9">
        <v>0.88089099999999998</v>
      </c>
      <c r="Y24" s="9">
        <v>0.91922199999999998</v>
      </c>
      <c r="Z24" s="8" t="s">
        <v>1</v>
      </c>
      <c r="AA24" s="8" t="s">
        <v>1</v>
      </c>
      <c r="AB24" s="9" t="s">
        <v>1</v>
      </c>
      <c r="AC24" s="9" t="s">
        <v>1</v>
      </c>
      <c r="AD24" s="8" t="s">
        <v>1</v>
      </c>
      <c r="AE24" s="8" t="s">
        <v>1</v>
      </c>
      <c r="AF24" s="9" t="s">
        <v>1</v>
      </c>
      <c r="AG24" s="9" t="s">
        <v>1</v>
      </c>
      <c r="AH24" s="8">
        <v>0.59318300000000002</v>
      </c>
      <c r="AI24" s="8">
        <v>0.60000200000000004</v>
      </c>
      <c r="AJ24" s="9" t="s">
        <v>1</v>
      </c>
      <c r="AK24" s="9" t="s">
        <v>1</v>
      </c>
      <c r="AL24" s="8">
        <v>0.93368600000000002</v>
      </c>
      <c r="AM24" s="8">
        <v>0.39885199999999998</v>
      </c>
      <c r="AN24" s="9">
        <v>0.96131</v>
      </c>
      <c r="AO24" s="9">
        <v>0.57790600000000003</v>
      </c>
    </row>
    <row r="25" spans="1:41" x14ac:dyDescent="0.25">
      <c r="A25" s="17" t="str">
        <f>SEG!A25</f>
        <v>HD-GE (IWR)</v>
      </c>
      <c r="B25" s="8" t="s">
        <v>1</v>
      </c>
      <c r="C25" s="8" t="s">
        <v>1</v>
      </c>
      <c r="D25" s="9" t="s">
        <v>1</v>
      </c>
      <c r="E25" s="9" t="s">
        <v>1</v>
      </c>
      <c r="F25" s="8" t="s">
        <v>1</v>
      </c>
      <c r="G25" s="8" t="s">
        <v>1</v>
      </c>
      <c r="H25" s="9" t="s">
        <v>1</v>
      </c>
      <c r="I25" s="9" t="s">
        <v>1</v>
      </c>
      <c r="J25" s="8" t="s">
        <v>1</v>
      </c>
      <c r="K25" s="8" t="s">
        <v>1</v>
      </c>
      <c r="L25" s="9" t="s">
        <v>1</v>
      </c>
      <c r="M25" s="9" t="s">
        <v>1</v>
      </c>
      <c r="N25" s="8" t="s">
        <v>1</v>
      </c>
      <c r="O25" s="8" t="s">
        <v>1</v>
      </c>
      <c r="P25" s="9" t="s">
        <v>1</v>
      </c>
      <c r="Q25" s="9" t="s">
        <v>1</v>
      </c>
      <c r="R25" s="8" t="s">
        <v>1</v>
      </c>
      <c r="S25" s="8" t="s">
        <v>1</v>
      </c>
      <c r="T25" s="9">
        <v>0.96300300000000005</v>
      </c>
      <c r="U25" s="9">
        <v>0.92091900000000004</v>
      </c>
      <c r="V25" s="8" t="s">
        <v>1</v>
      </c>
      <c r="W25" s="8" t="s">
        <v>1</v>
      </c>
      <c r="X25" s="9" t="s">
        <v>1</v>
      </c>
      <c r="Y25" s="9" t="s">
        <v>1</v>
      </c>
      <c r="Z25" s="8" t="s">
        <v>1</v>
      </c>
      <c r="AA25" s="8" t="s">
        <v>1</v>
      </c>
      <c r="AB25" s="13" t="s">
        <v>1</v>
      </c>
      <c r="AC25" s="13" t="s">
        <v>1</v>
      </c>
      <c r="AD25" s="8" t="s">
        <v>1</v>
      </c>
      <c r="AE25" s="8" t="s">
        <v>1</v>
      </c>
      <c r="AF25" s="9" t="s">
        <v>1</v>
      </c>
      <c r="AG25" s="9" t="s">
        <v>1</v>
      </c>
      <c r="AH25" s="8">
        <v>0.77909700000000004</v>
      </c>
      <c r="AI25" s="8">
        <v>0.826851</v>
      </c>
      <c r="AJ25" s="9" t="s">
        <v>1</v>
      </c>
      <c r="AK25" s="9" t="s">
        <v>1</v>
      </c>
      <c r="AL25" s="8">
        <v>0.93455100000000002</v>
      </c>
      <c r="AM25" s="8">
        <v>0.745251</v>
      </c>
      <c r="AN25" s="9" t="s">
        <v>1</v>
      </c>
      <c r="AO25" s="9" t="s">
        <v>1</v>
      </c>
    </row>
    <row r="26" spans="1:41" x14ac:dyDescent="0.25">
      <c r="A26" s="17" t="str">
        <f>SEG!A26</f>
        <v>HIT-CN (1)</v>
      </c>
      <c r="B26" s="8" t="s">
        <v>1</v>
      </c>
      <c r="C26" s="8" t="s">
        <v>1</v>
      </c>
      <c r="D26" s="9" t="s">
        <v>1</v>
      </c>
      <c r="E26" s="9" t="s">
        <v>1</v>
      </c>
      <c r="F26" s="8" t="s">
        <v>1</v>
      </c>
      <c r="G26" s="8" t="s">
        <v>1</v>
      </c>
      <c r="H26" s="9" t="s">
        <v>1</v>
      </c>
      <c r="I26" s="9" t="s">
        <v>1</v>
      </c>
      <c r="J26" s="8" t="s">
        <v>1</v>
      </c>
      <c r="K26" s="8" t="s">
        <v>1</v>
      </c>
      <c r="L26" s="9" t="s">
        <v>1</v>
      </c>
      <c r="M26" s="9" t="s">
        <v>1</v>
      </c>
      <c r="N26" s="8" t="s">
        <v>1</v>
      </c>
      <c r="O26" s="8" t="s">
        <v>1</v>
      </c>
      <c r="P26" s="9" t="s">
        <v>1</v>
      </c>
      <c r="Q26" s="9" t="s">
        <v>1</v>
      </c>
      <c r="R26" s="8">
        <v>0.84050000000000002</v>
      </c>
      <c r="S26" s="8">
        <v>0.87828799999999996</v>
      </c>
      <c r="T26" s="9">
        <v>0.98064899999999999</v>
      </c>
      <c r="U26" s="9">
        <v>0.95628899999999994</v>
      </c>
      <c r="V26" s="8" t="s">
        <v>1</v>
      </c>
      <c r="W26" s="8" t="s">
        <v>1</v>
      </c>
      <c r="X26" s="9" t="s">
        <v>1</v>
      </c>
      <c r="Y26" s="9" t="s">
        <v>1</v>
      </c>
      <c r="Z26" s="8" t="s">
        <v>1</v>
      </c>
      <c r="AA26" s="8" t="s">
        <v>1</v>
      </c>
      <c r="AB26" s="9" t="s">
        <v>1</v>
      </c>
      <c r="AC26" s="9" t="s">
        <v>1</v>
      </c>
      <c r="AD26" s="8" t="s">
        <v>1</v>
      </c>
      <c r="AE26" s="8" t="s">
        <v>1</v>
      </c>
      <c r="AF26" s="9">
        <v>0.84313300000000002</v>
      </c>
      <c r="AG26" s="9">
        <v>0.74673900000000004</v>
      </c>
      <c r="AH26" s="8">
        <v>0.78519799999999995</v>
      </c>
      <c r="AI26" s="8">
        <v>0.79616799999999999</v>
      </c>
      <c r="AJ26" s="9" t="s">
        <v>1</v>
      </c>
      <c r="AK26" s="9" t="s">
        <v>1</v>
      </c>
      <c r="AL26" s="8">
        <v>0.94879199999999997</v>
      </c>
      <c r="AM26" s="8">
        <v>0.767042</v>
      </c>
      <c r="AN26" s="9" t="s">
        <v>1</v>
      </c>
      <c r="AO26" s="9" t="s">
        <v>1</v>
      </c>
    </row>
    <row r="27" spans="1:41" x14ac:dyDescent="0.25">
      <c r="A27" s="17" t="str">
        <f>SEG!A27</f>
        <v>HIT-CN (2)</v>
      </c>
      <c r="B27" s="8" t="s">
        <v>1</v>
      </c>
      <c r="C27" s="8" t="s">
        <v>1</v>
      </c>
      <c r="D27" s="9" t="s">
        <v>1</v>
      </c>
      <c r="E27" s="9" t="s">
        <v>1</v>
      </c>
      <c r="F27" s="8" t="s">
        <v>1</v>
      </c>
      <c r="G27" s="8" t="s">
        <v>1</v>
      </c>
      <c r="H27" s="9" t="s">
        <v>1</v>
      </c>
      <c r="I27" s="9" t="s">
        <v>1</v>
      </c>
      <c r="J27" s="8" t="s">
        <v>1</v>
      </c>
      <c r="K27" s="8" t="s">
        <v>1</v>
      </c>
      <c r="L27" s="9" t="s">
        <v>1</v>
      </c>
      <c r="M27" s="9" t="s">
        <v>1</v>
      </c>
      <c r="N27" s="8" t="s">
        <v>1</v>
      </c>
      <c r="O27" s="8" t="s">
        <v>1</v>
      </c>
      <c r="P27" s="9" t="s">
        <v>1</v>
      </c>
      <c r="Q27" s="9" t="s">
        <v>1</v>
      </c>
      <c r="R27" s="8">
        <v>0.87505200000000005</v>
      </c>
      <c r="S27" s="8">
        <v>0.88705400000000001</v>
      </c>
      <c r="T27" s="9" t="s">
        <v>1</v>
      </c>
      <c r="U27" s="9" t="s">
        <v>1</v>
      </c>
      <c r="V27" s="8" t="s">
        <v>1</v>
      </c>
      <c r="W27" s="8" t="s">
        <v>1</v>
      </c>
      <c r="X27" s="9" t="s">
        <v>1</v>
      </c>
      <c r="Y27" s="9" t="s">
        <v>1</v>
      </c>
      <c r="Z27" s="8" t="s">
        <v>1</v>
      </c>
      <c r="AA27" s="8" t="s">
        <v>1</v>
      </c>
      <c r="AB27" s="9" t="s">
        <v>1</v>
      </c>
      <c r="AC27" s="9" t="s">
        <v>1</v>
      </c>
      <c r="AD27" s="8" t="s">
        <v>1</v>
      </c>
      <c r="AE27" s="8" t="s">
        <v>1</v>
      </c>
      <c r="AF27" s="9">
        <v>0.915933</v>
      </c>
      <c r="AG27" s="9">
        <v>0.79275399999999996</v>
      </c>
      <c r="AH27" s="8" t="s">
        <v>1</v>
      </c>
      <c r="AI27" s="8" t="s">
        <v>1</v>
      </c>
      <c r="AJ27" s="9" t="s">
        <v>1</v>
      </c>
      <c r="AK27" s="9" t="s">
        <v>1</v>
      </c>
      <c r="AL27" s="8">
        <v>0.892563</v>
      </c>
      <c r="AM27" s="8">
        <v>0.80573799999999995</v>
      </c>
      <c r="AN27" s="9" t="s">
        <v>1</v>
      </c>
      <c r="AO27" s="9" t="s">
        <v>1</v>
      </c>
    </row>
    <row r="28" spans="1:41" x14ac:dyDescent="0.25">
      <c r="A28" s="17" t="str">
        <f>SEG!A28</f>
        <v>HKI-GE</v>
      </c>
      <c r="B28" s="8" t="s">
        <v>1</v>
      </c>
      <c r="C28" s="8" t="s">
        <v>1</v>
      </c>
      <c r="D28" s="9" t="s">
        <v>1</v>
      </c>
      <c r="E28" s="9" t="s">
        <v>1</v>
      </c>
      <c r="F28" s="8" t="s">
        <v>1</v>
      </c>
      <c r="G28" s="8" t="s">
        <v>1</v>
      </c>
      <c r="H28" s="9" t="s">
        <v>1</v>
      </c>
      <c r="I28" s="9" t="s">
        <v>1</v>
      </c>
      <c r="J28" s="8" t="s">
        <v>1</v>
      </c>
      <c r="K28" s="8" t="s">
        <v>1</v>
      </c>
      <c r="L28" s="9" t="s">
        <v>1</v>
      </c>
      <c r="M28" s="9" t="s">
        <v>1</v>
      </c>
      <c r="N28" s="8" t="s">
        <v>1</v>
      </c>
      <c r="O28" s="8" t="s">
        <v>1</v>
      </c>
      <c r="P28" s="9" t="s">
        <v>1</v>
      </c>
      <c r="Q28" s="9" t="s">
        <v>1</v>
      </c>
      <c r="R28" s="8">
        <v>0.80048299999999994</v>
      </c>
      <c r="S28" s="8">
        <v>0.84312900000000002</v>
      </c>
      <c r="T28" s="9" t="s">
        <v>1</v>
      </c>
      <c r="U28" s="9" t="s">
        <v>1</v>
      </c>
      <c r="V28" s="8" t="s">
        <v>1</v>
      </c>
      <c r="W28" s="8" t="s">
        <v>1</v>
      </c>
      <c r="X28" s="9" t="s">
        <v>1</v>
      </c>
      <c r="Y28" s="9" t="s">
        <v>1</v>
      </c>
      <c r="Z28" s="8" t="s">
        <v>1</v>
      </c>
      <c r="AA28" s="8" t="s">
        <v>1</v>
      </c>
      <c r="AB28" s="9" t="s">
        <v>1</v>
      </c>
      <c r="AC28" s="9" t="s">
        <v>1</v>
      </c>
      <c r="AD28" s="8" t="s">
        <v>1</v>
      </c>
      <c r="AE28" s="8" t="s">
        <v>1</v>
      </c>
      <c r="AF28" s="9">
        <v>1</v>
      </c>
      <c r="AG28" s="9">
        <v>1</v>
      </c>
      <c r="AH28" s="8" t="s">
        <v>1</v>
      </c>
      <c r="AI28" s="8" t="s">
        <v>1</v>
      </c>
      <c r="AJ28" s="9" t="s">
        <v>1</v>
      </c>
      <c r="AK28" s="9" t="s">
        <v>1</v>
      </c>
      <c r="AL28" s="8" t="s">
        <v>1</v>
      </c>
      <c r="AM28" s="8" t="s">
        <v>1</v>
      </c>
      <c r="AN28" s="9" t="s">
        <v>1</v>
      </c>
      <c r="AO28" s="9" t="s">
        <v>1</v>
      </c>
    </row>
    <row r="29" spans="1:41" x14ac:dyDescent="0.25">
      <c r="A29" s="17" t="str">
        <f>SEG!A29</f>
        <v>IGFL-FR</v>
      </c>
      <c r="B29" s="8" t="s">
        <v>1</v>
      </c>
      <c r="C29" s="8" t="s">
        <v>1</v>
      </c>
      <c r="D29" s="9" t="s">
        <v>1</v>
      </c>
      <c r="E29" s="9" t="s">
        <v>1</v>
      </c>
      <c r="F29" s="8" t="s">
        <v>1</v>
      </c>
      <c r="G29" s="8" t="s">
        <v>1</v>
      </c>
      <c r="H29" s="9" t="s">
        <v>1</v>
      </c>
      <c r="I29" s="9" t="s">
        <v>1</v>
      </c>
      <c r="J29" s="8" t="s">
        <v>1</v>
      </c>
      <c r="K29" s="8" t="s">
        <v>1</v>
      </c>
      <c r="L29" s="9" t="s">
        <v>1</v>
      </c>
      <c r="M29" s="9" t="s">
        <v>1</v>
      </c>
      <c r="N29" s="8" t="s">
        <v>1</v>
      </c>
      <c r="O29" s="8" t="s">
        <v>1</v>
      </c>
      <c r="P29" s="9" t="s">
        <v>1</v>
      </c>
      <c r="Q29" s="9" t="s">
        <v>1</v>
      </c>
      <c r="R29" s="8" t="s">
        <v>1</v>
      </c>
      <c r="S29" s="8" t="s">
        <v>1</v>
      </c>
      <c r="T29" s="9" t="s">
        <v>1</v>
      </c>
      <c r="U29" s="9" t="s">
        <v>1</v>
      </c>
      <c r="V29" s="8">
        <v>0.91231899999999999</v>
      </c>
      <c r="W29" s="8">
        <v>0.87662399999999996</v>
      </c>
      <c r="X29" s="9" t="s">
        <v>1</v>
      </c>
      <c r="Y29" s="9" t="s">
        <v>1</v>
      </c>
      <c r="Z29" s="8" t="s">
        <v>1</v>
      </c>
      <c r="AA29" s="8" t="s">
        <v>1</v>
      </c>
      <c r="AB29" s="9" t="s">
        <v>1</v>
      </c>
      <c r="AC29" s="9" t="s">
        <v>1</v>
      </c>
      <c r="AD29" s="8" t="s">
        <v>1</v>
      </c>
      <c r="AE29" s="8" t="s">
        <v>1</v>
      </c>
      <c r="AF29" s="9" t="s">
        <v>1</v>
      </c>
      <c r="AG29" s="9" t="s">
        <v>1</v>
      </c>
      <c r="AH29" s="8" t="s">
        <v>1</v>
      </c>
      <c r="AI29" s="8" t="s">
        <v>1</v>
      </c>
      <c r="AJ29" s="9" t="s">
        <v>1</v>
      </c>
      <c r="AK29" s="9" t="s">
        <v>1</v>
      </c>
      <c r="AL29" s="8" t="s">
        <v>1</v>
      </c>
      <c r="AM29" s="8" t="s">
        <v>1</v>
      </c>
      <c r="AN29" s="9" t="s">
        <v>1</v>
      </c>
      <c r="AO29" s="9" t="s">
        <v>1</v>
      </c>
    </row>
    <row r="30" spans="1:41" x14ac:dyDescent="0.25">
      <c r="A30" s="17" t="str">
        <f>SEG!A30</f>
        <v>IGFL-FR (*)</v>
      </c>
      <c r="B30" s="8">
        <v>0.18569099999999999</v>
      </c>
      <c r="C30" s="8">
        <v>0.38846000000000003</v>
      </c>
      <c r="D30" s="9">
        <v>0.107534</v>
      </c>
      <c r="E30" s="9">
        <v>0.10474</v>
      </c>
      <c r="F30" s="8">
        <v>0.52592099999999997</v>
      </c>
      <c r="G30" s="8">
        <v>0.77027199999999996</v>
      </c>
      <c r="H30" s="9" t="s">
        <v>1</v>
      </c>
      <c r="I30" s="9" t="s">
        <v>1</v>
      </c>
      <c r="J30" s="8">
        <v>0.242587</v>
      </c>
      <c r="K30" s="8">
        <v>0.20161899999999999</v>
      </c>
      <c r="L30" s="9">
        <v>1</v>
      </c>
      <c r="M30" s="9">
        <v>1</v>
      </c>
      <c r="N30" s="8">
        <v>0.85666699999999996</v>
      </c>
      <c r="O30" s="8">
        <v>0.56190499999999999</v>
      </c>
      <c r="P30" s="9">
        <v>0.44708999999999999</v>
      </c>
      <c r="Q30" s="9">
        <v>0.41098600000000002</v>
      </c>
      <c r="R30" s="8">
        <v>0.80479000000000001</v>
      </c>
      <c r="S30" s="8">
        <v>0.77326399999999995</v>
      </c>
      <c r="T30" s="9">
        <v>0.89734499999999995</v>
      </c>
      <c r="U30" s="9">
        <v>0.93454099999999996</v>
      </c>
      <c r="V30" s="8">
        <v>0.62779499999999999</v>
      </c>
      <c r="W30" s="8">
        <v>0.54510700000000001</v>
      </c>
      <c r="X30" s="9">
        <v>0.86216099999999996</v>
      </c>
      <c r="Y30" s="9">
        <v>0.88773299999999999</v>
      </c>
      <c r="Z30" s="8" t="s">
        <v>1</v>
      </c>
      <c r="AA30" s="8" t="s">
        <v>1</v>
      </c>
      <c r="AB30" s="9" t="s">
        <v>1</v>
      </c>
      <c r="AC30" s="9" t="s">
        <v>1</v>
      </c>
      <c r="AD30" s="8" t="s">
        <v>1</v>
      </c>
      <c r="AE30" s="8" t="s">
        <v>1</v>
      </c>
      <c r="AF30" s="9">
        <v>0.53646199999999999</v>
      </c>
      <c r="AG30" s="9">
        <v>0.42092200000000002</v>
      </c>
      <c r="AH30" s="8">
        <v>0.79761400000000005</v>
      </c>
      <c r="AI30" s="8">
        <v>0.79515999999999998</v>
      </c>
      <c r="AJ30" s="9" t="s">
        <v>1</v>
      </c>
      <c r="AK30" s="9" t="s">
        <v>1</v>
      </c>
      <c r="AL30" s="8" t="s">
        <v>1</v>
      </c>
      <c r="AM30" s="8" t="s">
        <v>1</v>
      </c>
      <c r="AN30" s="9" t="s">
        <v>1</v>
      </c>
      <c r="AO30" s="9" t="s">
        <v>1</v>
      </c>
    </row>
    <row r="31" spans="1:41" x14ac:dyDescent="0.25">
      <c r="A31" s="17" t="str">
        <f>SEG!A31</f>
        <v>IMCB-SG (1)</v>
      </c>
      <c r="B31" s="8" t="s">
        <v>1</v>
      </c>
      <c r="C31" s="8" t="s">
        <v>1</v>
      </c>
      <c r="D31" s="9" t="s">
        <v>1</v>
      </c>
      <c r="E31" s="9" t="s">
        <v>1</v>
      </c>
      <c r="F31" s="8">
        <v>0.61883900000000003</v>
      </c>
      <c r="G31" s="8">
        <v>0.78617000000000004</v>
      </c>
      <c r="H31" s="9" t="s">
        <v>1</v>
      </c>
      <c r="I31" s="9" t="s">
        <v>1</v>
      </c>
      <c r="J31" s="8">
        <v>0.39962900000000001</v>
      </c>
      <c r="K31" s="8">
        <v>0.57988099999999998</v>
      </c>
      <c r="L31" s="9" t="s">
        <v>1</v>
      </c>
      <c r="M31" s="9" t="s">
        <v>1</v>
      </c>
      <c r="N31" s="8" t="s">
        <v>1</v>
      </c>
      <c r="O31" s="8" t="s">
        <v>1</v>
      </c>
      <c r="P31" s="9" t="s">
        <v>1</v>
      </c>
      <c r="Q31" s="9" t="s">
        <v>1</v>
      </c>
      <c r="R31" s="8">
        <v>0.86524599999999996</v>
      </c>
      <c r="S31" s="8">
        <v>0.91490700000000003</v>
      </c>
      <c r="T31" s="9">
        <v>0.820716</v>
      </c>
      <c r="U31" s="9">
        <v>0.84920200000000001</v>
      </c>
      <c r="V31" s="8" t="s">
        <v>1</v>
      </c>
      <c r="W31" s="8" t="s">
        <v>1</v>
      </c>
      <c r="X31" s="9" t="s">
        <v>1</v>
      </c>
      <c r="Y31" s="9" t="s">
        <v>1</v>
      </c>
      <c r="Z31" s="8" t="s">
        <v>1</v>
      </c>
      <c r="AA31" s="8" t="s">
        <v>1</v>
      </c>
      <c r="AB31" s="9" t="s">
        <v>1</v>
      </c>
      <c r="AC31" s="9" t="s">
        <v>1</v>
      </c>
      <c r="AD31" s="8" t="s">
        <v>1</v>
      </c>
      <c r="AE31" s="8" t="s">
        <v>1</v>
      </c>
      <c r="AF31" s="9">
        <v>1</v>
      </c>
      <c r="AG31" s="9">
        <v>0.91739099999999996</v>
      </c>
      <c r="AH31" s="8">
        <v>0.24975700000000001</v>
      </c>
      <c r="AI31" s="8">
        <v>0.235822</v>
      </c>
      <c r="AJ31" s="9" t="s">
        <v>1</v>
      </c>
      <c r="AK31" s="9" t="s">
        <v>1</v>
      </c>
      <c r="AL31" s="8">
        <v>0.86712299999999998</v>
      </c>
      <c r="AM31" s="8">
        <v>0.69710700000000003</v>
      </c>
      <c r="AN31" s="9" t="s">
        <v>1</v>
      </c>
      <c r="AO31" s="9" t="s">
        <v>1</v>
      </c>
    </row>
    <row r="32" spans="1:41" x14ac:dyDescent="0.25">
      <c r="A32" s="17" t="str">
        <f>SEG!A32</f>
        <v>IMCB-SG (2)</v>
      </c>
      <c r="B32" s="8" t="s">
        <v>1</v>
      </c>
      <c r="C32" s="8" t="s">
        <v>1</v>
      </c>
      <c r="D32" s="9" t="s">
        <v>1</v>
      </c>
      <c r="E32" s="9" t="s">
        <v>1</v>
      </c>
      <c r="F32" s="8" t="s">
        <v>1</v>
      </c>
      <c r="G32" s="8" t="s">
        <v>1</v>
      </c>
      <c r="H32" s="9" t="s">
        <v>1</v>
      </c>
      <c r="I32" s="9" t="s">
        <v>1</v>
      </c>
      <c r="J32" s="8" t="s">
        <v>1</v>
      </c>
      <c r="K32" s="8" t="s">
        <v>1</v>
      </c>
      <c r="L32" s="9" t="s">
        <v>1</v>
      </c>
      <c r="M32" s="9" t="s">
        <v>1</v>
      </c>
      <c r="N32" s="8">
        <v>0.727684</v>
      </c>
      <c r="O32" s="8">
        <v>0.69166700000000003</v>
      </c>
      <c r="P32" s="9">
        <v>0.72420600000000002</v>
      </c>
      <c r="Q32" s="9">
        <v>0.70906499999999995</v>
      </c>
      <c r="R32" s="8" t="s">
        <v>1</v>
      </c>
      <c r="S32" s="8" t="s">
        <v>1</v>
      </c>
      <c r="T32" s="9" t="s">
        <v>1</v>
      </c>
      <c r="U32" s="9" t="s">
        <v>1</v>
      </c>
      <c r="V32" s="8" t="s">
        <v>1</v>
      </c>
      <c r="W32" s="8" t="s">
        <v>1</v>
      </c>
      <c r="X32" s="9">
        <v>0.85882400000000003</v>
      </c>
      <c r="Y32" s="9">
        <v>0.87534500000000004</v>
      </c>
      <c r="Z32" s="8" t="s">
        <v>1</v>
      </c>
      <c r="AA32" s="8" t="s">
        <v>1</v>
      </c>
      <c r="AB32" s="9" t="s">
        <v>1</v>
      </c>
      <c r="AC32" s="9" t="s">
        <v>1</v>
      </c>
      <c r="AD32" s="8" t="s">
        <v>1</v>
      </c>
      <c r="AE32" s="8" t="s">
        <v>1</v>
      </c>
      <c r="AF32" s="9" t="s">
        <v>1</v>
      </c>
      <c r="AG32" s="9" t="s">
        <v>1</v>
      </c>
      <c r="AH32" s="8" t="s">
        <v>1</v>
      </c>
      <c r="AI32" s="8" t="s">
        <v>1</v>
      </c>
      <c r="AJ32" s="9" t="s">
        <v>1</v>
      </c>
      <c r="AK32" s="9" t="s">
        <v>1</v>
      </c>
      <c r="AL32" s="8" t="s">
        <v>1</v>
      </c>
      <c r="AM32" s="8" t="s">
        <v>1</v>
      </c>
      <c r="AN32" s="9">
        <v>0.96636999999999995</v>
      </c>
      <c r="AO32" s="9">
        <v>0.58160699999999999</v>
      </c>
    </row>
    <row r="33" spans="1:41" x14ac:dyDescent="0.25">
      <c r="A33" s="17" t="str">
        <f>SEG!A33</f>
        <v>JAN-US</v>
      </c>
      <c r="B33" s="8" t="s">
        <v>1</v>
      </c>
      <c r="C33" s="8" t="s">
        <v>1</v>
      </c>
      <c r="D33" s="9" t="s">
        <v>1</v>
      </c>
      <c r="E33" s="9" t="s">
        <v>1</v>
      </c>
      <c r="F33" s="8" t="s">
        <v>1</v>
      </c>
      <c r="G33" s="8" t="s">
        <v>1</v>
      </c>
      <c r="H33" s="9" t="s">
        <v>1</v>
      </c>
      <c r="I33" s="9" t="s">
        <v>1</v>
      </c>
      <c r="J33" s="8" t="s">
        <v>1</v>
      </c>
      <c r="K33" s="8" t="s">
        <v>1</v>
      </c>
      <c r="L33" s="9" t="s">
        <v>1</v>
      </c>
      <c r="M33" s="9" t="s">
        <v>1</v>
      </c>
      <c r="N33" s="8" t="s">
        <v>1</v>
      </c>
      <c r="O33" s="8" t="s">
        <v>1</v>
      </c>
      <c r="P33" s="9" t="s">
        <v>1</v>
      </c>
      <c r="Q33" s="9" t="s">
        <v>1</v>
      </c>
      <c r="R33" s="8" t="s">
        <v>1</v>
      </c>
      <c r="S33" s="8" t="s">
        <v>1</v>
      </c>
      <c r="T33" s="9" t="s">
        <v>1</v>
      </c>
      <c r="U33" s="9" t="s">
        <v>1</v>
      </c>
      <c r="V33" s="8">
        <v>0.96858</v>
      </c>
      <c r="W33" s="8">
        <v>0.925763</v>
      </c>
      <c r="X33" s="9" t="s">
        <v>1</v>
      </c>
      <c r="Y33" s="9" t="s">
        <v>1</v>
      </c>
      <c r="Z33" s="8">
        <v>0.74652399999999997</v>
      </c>
      <c r="AA33" s="8">
        <v>0.91734899999999997</v>
      </c>
      <c r="AB33" s="9" t="s">
        <v>1</v>
      </c>
      <c r="AC33" s="9" t="s">
        <v>1</v>
      </c>
      <c r="AD33" s="8" t="s">
        <v>1</v>
      </c>
      <c r="AE33" s="8" t="s">
        <v>1</v>
      </c>
      <c r="AF33" s="9" t="s">
        <v>1</v>
      </c>
      <c r="AG33" s="9" t="s">
        <v>1</v>
      </c>
      <c r="AH33" s="8" t="s">
        <v>1</v>
      </c>
      <c r="AI33" s="8" t="s">
        <v>1</v>
      </c>
      <c r="AJ33" s="9" t="s">
        <v>1</v>
      </c>
      <c r="AK33" s="9" t="s">
        <v>1</v>
      </c>
      <c r="AL33" s="8" t="s">
        <v>1</v>
      </c>
      <c r="AM33" s="8" t="s">
        <v>1</v>
      </c>
      <c r="AN33" s="9" t="s">
        <v>1</v>
      </c>
      <c r="AO33" s="9" t="s">
        <v>1</v>
      </c>
    </row>
    <row r="34" spans="1:41" x14ac:dyDescent="0.25">
      <c r="A34" s="17" t="str">
        <f>SEG!A34</f>
        <v>KIT-GE (1)</v>
      </c>
      <c r="B34" s="8" t="s">
        <v>1</v>
      </c>
      <c r="C34" s="8" t="s">
        <v>1</v>
      </c>
      <c r="D34" s="9" t="s">
        <v>1</v>
      </c>
      <c r="E34" s="9" t="s">
        <v>1</v>
      </c>
      <c r="F34" s="8" t="s">
        <v>1</v>
      </c>
      <c r="G34" s="8" t="s">
        <v>1</v>
      </c>
      <c r="H34" s="9" t="s">
        <v>1</v>
      </c>
      <c r="I34" s="9" t="s">
        <v>1</v>
      </c>
      <c r="J34" s="8" t="s">
        <v>1</v>
      </c>
      <c r="K34" s="8" t="s">
        <v>1</v>
      </c>
      <c r="L34" s="9" t="s">
        <v>1</v>
      </c>
      <c r="M34" s="9" t="s">
        <v>1</v>
      </c>
      <c r="N34" s="8" t="s">
        <v>1</v>
      </c>
      <c r="O34" s="8" t="s">
        <v>1</v>
      </c>
      <c r="P34" s="9" t="s">
        <v>1</v>
      </c>
      <c r="Q34" s="9" t="s">
        <v>1</v>
      </c>
      <c r="R34" s="8">
        <v>0.86775999999999998</v>
      </c>
      <c r="S34" s="8">
        <v>0.85033499999999995</v>
      </c>
      <c r="T34" s="9">
        <v>0.943666</v>
      </c>
      <c r="U34" s="9">
        <v>0.91275899999999999</v>
      </c>
      <c r="V34" s="8">
        <v>0.65111799999999997</v>
      </c>
      <c r="W34" s="8">
        <v>0.56952599999999998</v>
      </c>
      <c r="X34" s="9">
        <v>0.81523800000000002</v>
      </c>
      <c r="Y34" s="9">
        <v>0.81255900000000003</v>
      </c>
      <c r="Z34" s="8" t="s">
        <v>1</v>
      </c>
      <c r="AA34" s="8" t="s">
        <v>1</v>
      </c>
      <c r="AB34" s="9" t="s">
        <v>1</v>
      </c>
      <c r="AC34" s="9" t="s">
        <v>1</v>
      </c>
      <c r="AD34" s="8" t="s">
        <v>1</v>
      </c>
      <c r="AE34" s="8" t="s">
        <v>1</v>
      </c>
      <c r="AF34" s="9" t="s">
        <v>1</v>
      </c>
      <c r="AG34" s="9" t="s">
        <v>1</v>
      </c>
      <c r="AH34" s="8" t="s">
        <v>1</v>
      </c>
      <c r="AI34" s="8" t="s">
        <v>1</v>
      </c>
      <c r="AJ34" s="9" t="s">
        <v>1</v>
      </c>
      <c r="AK34" s="9" t="s">
        <v>1</v>
      </c>
      <c r="AL34" s="8">
        <v>0.848549</v>
      </c>
      <c r="AM34" s="8">
        <v>0.50957799999999998</v>
      </c>
      <c r="AN34" s="9">
        <v>0.91674699999999998</v>
      </c>
      <c r="AO34" s="9">
        <v>0.64913799999999999</v>
      </c>
    </row>
    <row r="35" spans="1:41" x14ac:dyDescent="0.25">
      <c r="A35" s="17" t="str">
        <f>SEG!A35</f>
        <v>KIT-GE (2)</v>
      </c>
      <c r="B35" s="8">
        <v>0.192741</v>
      </c>
      <c r="C35" s="8">
        <v>0.209949</v>
      </c>
      <c r="D35" s="9">
        <v>0.58720099999999997</v>
      </c>
      <c r="E35" s="9">
        <v>0.67982500000000001</v>
      </c>
      <c r="F35" s="8" t="s">
        <v>1</v>
      </c>
      <c r="G35" s="8" t="s">
        <v>1</v>
      </c>
      <c r="H35" s="9" t="s">
        <v>1</v>
      </c>
      <c r="I35" s="9" t="s">
        <v>1</v>
      </c>
      <c r="J35" s="8" t="s">
        <v>1</v>
      </c>
      <c r="K35" s="8" t="s">
        <v>1</v>
      </c>
      <c r="L35" s="9" t="s">
        <v>1</v>
      </c>
      <c r="M35" s="9" t="s">
        <v>1</v>
      </c>
      <c r="N35" s="8">
        <v>0.92176899999999995</v>
      </c>
      <c r="O35" s="8">
        <v>0.91722199999999998</v>
      </c>
      <c r="P35" s="9">
        <v>0.67067299999999996</v>
      </c>
      <c r="Q35" s="9">
        <v>0.68294999999999995</v>
      </c>
      <c r="R35" s="8">
        <v>0.87998900000000002</v>
      </c>
      <c r="S35" s="8">
        <v>0.80670299999999995</v>
      </c>
      <c r="T35" s="9">
        <v>0.94632099999999997</v>
      </c>
      <c r="U35" s="9">
        <v>0.90934300000000001</v>
      </c>
      <c r="V35" s="8">
        <v>0.48984699999999998</v>
      </c>
      <c r="W35" s="8">
        <v>0.44242799999999999</v>
      </c>
      <c r="X35" s="9">
        <v>0.96401599999999998</v>
      </c>
      <c r="Y35" s="9">
        <v>0.937836</v>
      </c>
      <c r="Z35" s="8" t="s">
        <v>1</v>
      </c>
      <c r="AA35" s="8" t="s">
        <v>1</v>
      </c>
      <c r="AB35" s="9">
        <v>0.85356299999999996</v>
      </c>
      <c r="AC35" s="9">
        <v>0.62538700000000003</v>
      </c>
      <c r="AD35" s="8">
        <v>0.46274599999999999</v>
      </c>
      <c r="AE35" s="8">
        <v>0.70010600000000001</v>
      </c>
      <c r="AF35" s="9" t="s">
        <v>1</v>
      </c>
      <c r="AG35" s="9" t="s">
        <v>1</v>
      </c>
      <c r="AH35" s="8" t="s">
        <v>1</v>
      </c>
      <c r="AI35" s="8" t="s">
        <v>1</v>
      </c>
      <c r="AJ35" s="9" t="s">
        <v>1</v>
      </c>
      <c r="AK35" s="9" t="s">
        <v>1</v>
      </c>
      <c r="AL35" s="8">
        <v>0.94453699999999996</v>
      </c>
      <c r="AM35" s="8">
        <v>0.76998100000000003</v>
      </c>
      <c r="AN35" s="9">
        <v>0.95024799999999998</v>
      </c>
      <c r="AO35" s="9">
        <v>0.79947199999999996</v>
      </c>
    </row>
    <row r="36" spans="1:41" x14ac:dyDescent="0.25">
      <c r="A36" s="17" t="str">
        <f>SEG!A36</f>
        <v>KIT-GE (3)</v>
      </c>
      <c r="B36" s="8">
        <v>0.47470299999999999</v>
      </c>
      <c r="C36" s="8">
        <v>0.66815800000000003</v>
      </c>
      <c r="D36" s="9">
        <v>0.58304</v>
      </c>
      <c r="E36" s="9">
        <v>0.68678700000000004</v>
      </c>
      <c r="F36" s="8">
        <v>0.74720399999999998</v>
      </c>
      <c r="G36" s="8">
        <v>0.65002599999999999</v>
      </c>
      <c r="H36" s="9">
        <v>0.96923099999999995</v>
      </c>
      <c r="I36" s="9">
        <v>0.78744999999999998</v>
      </c>
      <c r="J36" s="8">
        <v>0.68193000000000004</v>
      </c>
      <c r="K36" s="8">
        <v>0.68053600000000003</v>
      </c>
      <c r="L36" s="9">
        <v>1</v>
      </c>
      <c r="M36" s="9">
        <v>1</v>
      </c>
      <c r="N36" s="8">
        <v>0.91836700000000004</v>
      </c>
      <c r="O36" s="8">
        <v>0.94444399999999995</v>
      </c>
      <c r="P36" s="9">
        <v>0.75645700000000005</v>
      </c>
      <c r="Q36" s="9">
        <v>0.81463399999999997</v>
      </c>
      <c r="R36" s="8">
        <v>0.85149600000000003</v>
      </c>
      <c r="S36" s="8">
        <v>0.85148999999999997</v>
      </c>
      <c r="T36" s="9">
        <v>0.98624599999999996</v>
      </c>
      <c r="U36" s="9">
        <v>0.97472300000000001</v>
      </c>
      <c r="V36" s="8">
        <v>0.60853199999999996</v>
      </c>
      <c r="W36" s="8">
        <v>0.45226499999999997</v>
      </c>
      <c r="X36" s="9">
        <v>0.86236699999999999</v>
      </c>
      <c r="Y36" s="9">
        <v>0.86806099999999997</v>
      </c>
      <c r="Z36" s="8" t="s">
        <v>1</v>
      </c>
      <c r="AA36" s="8" t="s">
        <v>1</v>
      </c>
      <c r="AB36" s="9" t="s">
        <v>1</v>
      </c>
      <c r="AC36" s="9" t="s">
        <v>1</v>
      </c>
      <c r="AD36" s="8" t="s">
        <v>1</v>
      </c>
      <c r="AE36" s="8" t="s">
        <v>1</v>
      </c>
      <c r="AF36" s="9">
        <v>0.972908</v>
      </c>
      <c r="AG36" s="9">
        <v>0.94444399999999995</v>
      </c>
      <c r="AH36" s="8">
        <v>0.83272299999999999</v>
      </c>
      <c r="AI36" s="8">
        <v>0.84024500000000002</v>
      </c>
      <c r="AJ36" s="9" t="s">
        <v>1</v>
      </c>
      <c r="AK36" s="9" t="s">
        <v>1</v>
      </c>
      <c r="AL36" s="8">
        <v>0.93528699999999998</v>
      </c>
      <c r="AM36" s="8">
        <v>0.86778900000000003</v>
      </c>
      <c r="AN36" s="9">
        <v>0.96999899999999994</v>
      </c>
      <c r="AO36" s="9">
        <v>0.91854800000000003</v>
      </c>
    </row>
    <row r="37" spans="1:41" x14ac:dyDescent="0.25">
      <c r="A37" s="17" t="str">
        <f>SEG!A37</f>
        <v>KIT-GE (4)</v>
      </c>
      <c r="B37" s="8">
        <v>0.52330299999999996</v>
      </c>
      <c r="C37" s="8">
        <v>0.72180200000000005</v>
      </c>
      <c r="D37" s="9">
        <v>0.64551199999999997</v>
      </c>
      <c r="E37" s="9">
        <v>0.71763900000000003</v>
      </c>
      <c r="F37" s="8">
        <v>0.75374600000000003</v>
      </c>
      <c r="G37" s="8">
        <v>0.752166</v>
      </c>
      <c r="H37" s="9" t="s">
        <v>1</v>
      </c>
      <c r="I37" s="9" t="s">
        <v>1</v>
      </c>
      <c r="J37" s="8">
        <v>0.57145100000000004</v>
      </c>
      <c r="K37" s="8">
        <v>0.62031599999999998</v>
      </c>
      <c r="L37" s="9" t="s">
        <v>1</v>
      </c>
      <c r="M37" s="9" t="s">
        <v>1</v>
      </c>
      <c r="N37" s="8" t="s">
        <v>1</v>
      </c>
      <c r="O37" s="8" t="s">
        <v>1</v>
      </c>
      <c r="P37" s="9" t="s">
        <v>1</v>
      </c>
      <c r="Q37" s="9" t="s">
        <v>1</v>
      </c>
      <c r="R37" s="8">
        <v>0.85611800000000005</v>
      </c>
      <c r="S37" s="8">
        <v>0.82379899999999995</v>
      </c>
      <c r="T37" s="9">
        <v>0.97932300000000005</v>
      </c>
      <c r="U37" s="9">
        <v>0.959677</v>
      </c>
      <c r="V37" s="8" t="s">
        <v>1</v>
      </c>
      <c r="W37" s="8" t="s">
        <v>1</v>
      </c>
      <c r="X37" s="9" t="s">
        <v>1</v>
      </c>
      <c r="Y37" s="9" t="s">
        <v>1</v>
      </c>
      <c r="Z37" s="8" t="s">
        <v>1</v>
      </c>
      <c r="AA37" s="8" t="s">
        <v>1</v>
      </c>
      <c r="AB37" s="9" t="s">
        <v>1</v>
      </c>
      <c r="AC37" s="9" t="s">
        <v>1</v>
      </c>
      <c r="AD37" s="8" t="s">
        <v>1</v>
      </c>
      <c r="AE37" s="8" t="s">
        <v>1</v>
      </c>
      <c r="AF37" s="9">
        <v>0.99695999999999996</v>
      </c>
      <c r="AG37" s="9">
        <v>0.94444399999999995</v>
      </c>
      <c r="AH37" s="8">
        <v>0.81641699999999995</v>
      </c>
      <c r="AI37" s="8">
        <v>0.83650000000000002</v>
      </c>
      <c r="AJ37" s="9" t="s">
        <v>1</v>
      </c>
      <c r="AK37" s="9" t="s">
        <v>1</v>
      </c>
      <c r="AL37" s="8">
        <v>0.96318700000000002</v>
      </c>
      <c r="AM37" s="8">
        <v>0.91011200000000003</v>
      </c>
      <c r="AN37" s="9" t="s">
        <v>1</v>
      </c>
      <c r="AO37" s="9" t="s">
        <v>1</v>
      </c>
    </row>
    <row r="38" spans="1:41" x14ac:dyDescent="0.25">
      <c r="A38" s="17" t="str">
        <f>SEG!A38</f>
        <v>KTH-SE (1)</v>
      </c>
      <c r="B38" s="8" t="s">
        <v>1</v>
      </c>
      <c r="C38" s="8" t="s">
        <v>1</v>
      </c>
      <c r="D38" s="9" t="s">
        <v>1</v>
      </c>
      <c r="E38" s="9" t="s">
        <v>1</v>
      </c>
      <c r="F38" s="8" t="s">
        <v>1</v>
      </c>
      <c r="G38" s="8" t="s">
        <v>1</v>
      </c>
      <c r="H38" s="9">
        <v>0.90849999999999997</v>
      </c>
      <c r="I38" s="9">
        <v>0.62280999999999997</v>
      </c>
      <c r="J38" s="8">
        <v>0.76168100000000005</v>
      </c>
      <c r="K38" s="8">
        <v>0.73761299999999996</v>
      </c>
      <c r="L38" s="9">
        <v>1</v>
      </c>
      <c r="M38" s="9">
        <v>1</v>
      </c>
      <c r="N38" s="8">
        <v>1</v>
      </c>
      <c r="O38" s="8">
        <v>0.98765400000000003</v>
      </c>
      <c r="P38" s="9">
        <v>0.77267600000000003</v>
      </c>
      <c r="Q38" s="9">
        <v>0.77176900000000004</v>
      </c>
      <c r="R38" s="8">
        <v>0.93939300000000003</v>
      </c>
      <c r="S38" s="8">
        <v>0.94373300000000004</v>
      </c>
      <c r="T38" s="9">
        <v>0.97134500000000001</v>
      </c>
      <c r="U38" s="9">
        <v>0.96102600000000005</v>
      </c>
      <c r="V38" s="8">
        <v>0.88238899999999998</v>
      </c>
      <c r="W38" s="8">
        <v>0.68057400000000001</v>
      </c>
      <c r="X38" s="9">
        <v>0.93031699999999995</v>
      </c>
      <c r="Y38" s="9">
        <v>0.97957300000000003</v>
      </c>
      <c r="Z38" s="8" t="s">
        <v>1</v>
      </c>
      <c r="AA38" s="8" t="s">
        <v>1</v>
      </c>
      <c r="AB38" s="9" t="s">
        <v>1</v>
      </c>
      <c r="AC38" s="9" t="s">
        <v>1</v>
      </c>
      <c r="AD38" s="8" t="s">
        <v>1</v>
      </c>
      <c r="AE38" s="8" t="s">
        <v>1</v>
      </c>
      <c r="AF38" s="9" t="s">
        <v>1</v>
      </c>
      <c r="AG38" s="9" t="s">
        <v>1</v>
      </c>
      <c r="AH38" s="8">
        <v>0.81327199999999999</v>
      </c>
      <c r="AI38" s="8">
        <v>0.81211</v>
      </c>
      <c r="AJ38" s="9">
        <v>1</v>
      </c>
      <c r="AK38" s="9">
        <v>1</v>
      </c>
      <c r="AL38" s="8">
        <v>0.95646100000000001</v>
      </c>
      <c r="AM38" s="8">
        <v>0.86548899999999995</v>
      </c>
      <c r="AN38" s="9">
        <v>0.96933400000000003</v>
      </c>
      <c r="AO38" s="9">
        <v>0.91329700000000003</v>
      </c>
    </row>
    <row r="39" spans="1:41" x14ac:dyDescent="0.25">
      <c r="A39" s="17" t="str">
        <f>SEG!A39</f>
        <v>KTH-SE (1*)</v>
      </c>
      <c r="B39" s="8">
        <v>0.19243399999999999</v>
      </c>
      <c r="C39" s="8">
        <v>0.31663999999999998</v>
      </c>
      <c r="D39" s="9">
        <v>0.319382</v>
      </c>
      <c r="E39" s="9">
        <v>0.35321999999999998</v>
      </c>
      <c r="F39" s="8">
        <v>0.195829</v>
      </c>
      <c r="G39" s="8">
        <v>0.39702100000000001</v>
      </c>
      <c r="H39" s="9" t="s">
        <v>1</v>
      </c>
      <c r="I39" s="9" t="s">
        <v>1</v>
      </c>
      <c r="J39" s="8">
        <v>0.73779600000000001</v>
      </c>
      <c r="K39" s="8">
        <v>0.62352200000000002</v>
      </c>
      <c r="L39" s="9">
        <v>1</v>
      </c>
      <c r="M39" s="9">
        <v>1</v>
      </c>
      <c r="N39" s="8">
        <v>1</v>
      </c>
      <c r="O39" s="8">
        <v>0.77261899999999994</v>
      </c>
      <c r="P39" s="9">
        <v>0.79542599999999997</v>
      </c>
      <c r="Q39" s="9">
        <v>0.79700899999999997</v>
      </c>
      <c r="R39" s="8">
        <v>0.91025699999999998</v>
      </c>
      <c r="S39" s="8">
        <v>0.87897899999999995</v>
      </c>
      <c r="T39" s="9">
        <v>0.96840300000000001</v>
      </c>
      <c r="U39" s="9">
        <v>0.94618899999999995</v>
      </c>
      <c r="V39" s="8">
        <v>0.70693300000000003</v>
      </c>
      <c r="W39" s="8">
        <v>0.55188000000000004</v>
      </c>
      <c r="X39" s="9">
        <v>0.99536999999999998</v>
      </c>
      <c r="Y39" s="9">
        <v>0.97287100000000004</v>
      </c>
      <c r="Z39" s="8" t="s">
        <v>1</v>
      </c>
      <c r="AA39" s="8" t="s">
        <v>1</v>
      </c>
      <c r="AB39" s="9" t="s">
        <v>1</v>
      </c>
      <c r="AC39" s="9" t="s">
        <v>1</v>
      </c>
      <c r="AD39" s="8" t="s">
        <v>1</v>
      </c>
      <c r="AE39" s="8" t="s">
        <v>1</v>
      </c>
      <c r="AF39" s="9">
        <v>0.64010599999999995</v>
      </c>
      <c r="AG39" s="9">
        <v>0.56422700000000003</v>
      </c>
      <c r="AH39" s="8">
        <v>0.66320999999999997</v>
      </c>
      <c r="AI39" s="8">
        <v>0.66611799999999999</v>
      </c>
      <c r="AJ39" s="9" t="s">
        <v>1</v>
      </c>
      <c r="AK39" s="9" t="s">
        <v>1</v>
      </c>
      <c r="AL39" s="8" t="s">
        <v>1</v>
      </c>
      <c r="AM39" s="8" t="s">
        <v>1</v>
      </c>
      <c r="AN39" s="9" t="s">
        <v>1</v>
      </c>
      <c r="AO39" s="9" t="s">
        <v>1</v>
      </c>
    </row>
    <row r="40" spans="1:41" x14ac:dyDescent="0.25">
      <c r="A40" s="17" t="str">
        <f>SEG!A40</f>
        <v>KTH-SE (2)</v>
      </c>
      <c r="B40" s="8" t="s">
        <v>1</v>
      </c>
      <c r="C40" s="8" t="s">
        <v>1</v>
      </c>
      <c r="D40" s="9" t="s">
        <v>1</v>
      </c>
      <c r="E40" s="9" t="s">
        <v>1</v>
      </c>
      <c r="F40" s="8" t="s">
        <v>1</v>
      </c>
      <c r="G40" s="8" t="s">
        <v>1</v>
      </c>
      <c r="H40" s="9" t="s">
        <v>1</v>
      </c>
      <c r="I40" s="9" t="s">
        <v>1</v>
      </c>
      <c r="J40" s="8" t="s">
        <v>1</v>
      </c>
      <c r="K40" s="8" t="s">
        <v>1</v>
      </c>
      <c r="L40" s="9" t="s">
        <v>1</v>
      </c>
      <c r="M40" s="9" t="s">
        <v>1</v>
      </c>
      <c r="N40" s="8" t="s">
        <v>1</v>
      </c>
      <c r="O40" s="8" t="s">
        <v>1</v>
      </c>
      <c r="P40" s="9" t="s">
        <v>1</v>
      </c>
      <c r="Q40" s="9" t="s">
        <v>1</v>
      </c>
      <c r="R40" s="8" t="s">
        <v>1</v>
      </c>
      <c r="S40" s="8" t="s">
        <v>1</v>
      </c>
      <c r="T40" s="9" t="s">
        <v>1</v>
      </c>
      <c r="U40" s="9" t="s">
        <v>1</v>
      </c>
      <c r="V40" s="8" t="s">
        <v>1</v>
      </c>
      <c r="W40" s="8" t="s">
        <v>1</v>
      </c>
      <c r="X40" s="9" t="s">
        <v>1</v>
      </c>
      <c r="Y40" s="9" t="s">
        <v>1</v>
      </c>
      <c r="Z40" s="8">
        <v>0.722418</v>
      </c>
      <c r="AA40" s="8">
        <v>0.71813400000000005</v>
      </c>
      <c r="AB40" s="9">
        <v>0.97107600000000005</v>
      </c>
      <c r="AC40" s="9">
        <v>0.81804699999999997</v>
      </c>
      <c r="AD40" s="8">
        <v>0.750641</v>
      </c>
      <c r="AE40" s="8">
        <v>0.98722100000000002</v>
      </c>
      <c r="AF40" s="9" t="s">
        <v>1</v>
      </c>
      <c r="AG40" s="9" t="s">
        <v>1</v>
      </c>
      <c r="AH40" s="8" t="s">
        <v>1</v>
      </c>
      <c r="AI40" s="8" t="s">
        <v>1</v>
      </c>
      <c r="AJ40" s="9" t="s">
        <v>1</v>
      </c>
      <c r="AK40" s="9" t="s">
        <v>1</v>
      </c>
      <c r="AL40" s="8" t="s">
        <v>1</v>
      </c>
      <c r="AM40" s="8" t="s">
        <v>1</v>
      </c>
      <c r="AN40" s="9" t="s">
        <v>1</v>
      </c>
      <c r="AO40" s="9" t="s">
        <v>1</v>
      </c>
    </row>
    <row r="41" spans="1:41" x14ac:dyDescent="0.25">
      <c r="A41" s="17" t="str">
        <f>SEG!A41</f>
        <v>KTH-SE (3)</v>
      </c>
      <c r="B41" s="8" t="s">
        <v>1</v>
      </c>
      <c r="C41" s="8" t="s">
        <v>1</v>
      </c>
      <c r="D41" s="9">
        <v>0.63933499999999999</v>
      </c>
      <c r="E41" s="9">
        <v>0.729769</v>
      </c>
      <c r="F41" s="8" t="s">
        <v>1</v>
      </c>
      <c r="G41" s="8" t="s">
        <v>1</v>
      </c>
      <c r="H41" s="9" t="s">
        <v>1</v>
      </c>
      <c r="I41" s="9" t="s">
        <v>1</v>
      </c>
      <c r="J41" s="8" t="s">
        <v>1</v>
      </c>
      <c r="K41" s="8" t="s">
        <v>1</v>
      </c>
      <c r="L41" s="9" t="s">
        <v>1</v>
      </c>
      <c r="M41" s="9" t="s">
        <v>1</v>
      </c>
      <c r="N41" s="8" t="s">
        <v>1</v>
      </c>
      <c r="O41" s="8" t="s">
        <v>1</v>
      </c>
      <c r="P41" s="9" t="s">
        <v>1</v>
      </c>
      <c r="Q41" s="9" t="s">
        <v>1</v>
      </c>
      <c r="R41" s="8" t="s">
        <v>1</v>
      </c>
      <c r="S41" s="8" t="s">
        <v>1</v>
      </c>
      <c r="T41" s="9" t="s">
        <v>1</v>
      </c>
      <c r="U41" s="9" t="s">
        <v>1</v>
      </c>
      <c r="V41" s="8" t="s">
        <v>1</v>
      </c>
      <c r="W41" s="8" t="s">
        <v>1</v>
      </c>
      <c r="X41" s="9" t="s">
        <v>1</v>
      </c>
      <c r="Y41" s="9" t="s">
        <v>1</v>
      </c>
      <c r="Z41" s="8" t="s">
        <v>1</v>
      </c>
      <c r="AA41" s="8" t="s">
        <v>1</v>
      </c>
      <c r="AB41" s="9" t="s">
        <v>1</v>
      </c>
      <c r="AC41" s="9" t="s">
        <v>1</v>
      </c>
      <c r="AD41" s="8" t="s">
        <v>1</v>
      </c>
      <c r="AE41" s="8" t="s">
        <v>1</v>
      </c>
      <c r="AF41" s="9">
        <v>0.960337</v>
      </c>
      <c r="AG41" s="9">
        <v>0.825604</v>
      </c>
      <c r="AH41" s="8" t="s">
        <v>1</v>
      </c>
      <c r="AI41" s="8" t="s">
        <v>1</v>
      </c>
      <c r="AJ41" s="9" t="s">
        <v>1</v>
      </c>
      <c r="AK41" s="9" t="s">
        <v>1</v>
      </c>
      <c r="AL41" s="8" t="s">
        <v>1</v>
      </c>
      <c r="AM41" s="8" t="s">
        <v>1</v>
      </c>
      <c r="AN41" s="9" t="s">
        <v>1</v>
      </c>
      <c r="AO41" s="9" t="s">
        <v>1</v>
      </c>
    </row>
    <row r="42" spans="1:41" x14ac:dyDescent="0.25">
      <c r="A42" s="17" t="str">
        <f>SEG!A42</f>
        <v>KTH-SE (4)</v>
      </c>
      <c r="B42" s="8" t="s">
        <v>1</v>
      </c>
      <c r="C42" s="8" t="s">
        <v>1</v>
      </c>
      <c r="D42" s="9" t="s">
        <v>1</v>
      </c>
      <c r="E42" s="9" t="s">
        <v>1</v>
      </c>
      <c r="F42" s="8">
        <v>0.17242399999999999</v>
      </c>
      <c r="G42" s="8">
        <v>0.33252300000000001</v>
      </c>
      <c r="H42" s="9" t="s">
        <v>1</v>
      </c>
      <c r="I42" s="9" t="s">
        <v>1</v>
      </c>
      <c r="J42" s="8" t="s">
        <v>1</v>
      </c>
      <c r="K42" s="8" t="s">
        <v>1</v>
      </c>
      <c r="L42" s="9" t="s">
        <v>1</v>
      </c>
      <c r="M42" s="9" t="s">
        <v>1</v>
      </c>
      <c r="N42" s="8" t="s">
        <v>1</v>
      </c>
      <c r="O42" s="8" t="s">
        <v>1</v>
      </c>
      <c r="P42" s="9" t="s">
        <v>1</v>
      </c>
      <c r="Q42" s="9" t="s">
        <v>1</v>
      </c>
      <c r="R42" s="8" t="s">
        <v>1</v>
      </c>
      <c r="S42" s="8" t="s">
        <v>1</v>
      </c>
      <c r="T42" s="9" t="s">
        <v>1</v>
      </c>
      <c r="U42" s="9" t="s">
        <v>1</v>
      </c>
      <c r="V42" s="8" t="s">
        <v>1</v>
      </c>
      <c r="W42" s="8" t="s">
        <v>1</v>
      </c>
      <c r="X42" s="9" t="s">
        <v>1</v>
      </c>
      <c r="Y42" s="9" t="s">
        <v>1</v>
      </c>
      <c r="Z42" s="8" t="s">
        <v>1</v>
      </c>
      <c r="AA42" s="8" t="s">
        <v>1</v>
      </c>
      <c r="AB42" s="9" t="s">
        <v>1</v>
      </c>
      <c r="AC42" s="9" t="s">
        <v>1</v>
      </c>
      <c r="AD42" s="8" t="s">
        <v>1</v>
      </c>
      <c r="AE42" s="8" t="s">
        <v>1</v>
      </c>
      <c r="AF42" s="9" t="s">
        <v>1</v>
      </c>
      <c r="AG42" s="9" t="s">
        <v>1</v>
      </c>
      <c r="AH42" s="8" t="s">
        <v>1</v>
      </c>
      <c r="AI42" s="8" t="s">
        <v>1</v>
      </c>
      <c r="AJ42" s="9" t="s">
        <v>1</v>
      </c>
      <c r="AK42" s="9" t="s">
        <v>1</v>
      </c>
      <c r="AL42" s="8" t="s">
        <v>1</v>
      </c>
      <c r="AM42" s="8" t="s">
        <v>1</v>
      </c>
      <c r="AN42" s="9" t="s">
        <v>1</v>
      </c>
      <c r="AO42" s="9" t="s">
        <v>1</v>
      </c>
    </row>
    <row r="43" spans="1:41" x14ac:dyDescent="0.25">
      <c r="A43" s="17" t="str">
        <f>SEG!A43</f>
        <v>KTH-SE (5)</v>
      </c>
      <c r="B43" s="8">
        <v>0.53610899999999995</v>
      </c>
      <c r="C43" s="8">
        <v>0.65621200000000002</v>
      </c>
      <c r="D43" s="9" t="s">
        <v>1</v>
      </c>
      <c r="E43" s="9" t="s">
        <v>1</v>
      </c>
      <c r="F43" s="8" t="s">
        <v>1</v>
      </c>
      <c r="G43" s="8" t="s">
        <v>1</v>
      </c>
      <c r="H43" s="9" t="s">
        <v>1</v>
      </c>
      <c r="I43" s="9" t="s">
        <v>1</v>
      </c>
      <c r="J43" s="8" t="s">
        <v>1</v>
      </c>
      <c r="K43" s="8" t="s">
        <v>1</v>
      </c>
      <c r="L43" s="9" t="s">
        <v>1</v>
      </c>
      <c r="M43" s="9" t="s">
        <v>1</v>
      </c>
      <c r="N43" s="8" t="s">
        <v>1</v>
      </c>
      <c r="O43" s="8" t="s">
        <v>1</v>
      </c>
      <c r="P43" s="9" t="s">
        <v>1</v>
      </c>
      <c r="Q43" s="9" t="s">
        <v>1</v>
      </c>
      <c r="R43" s="8" t="s">
        <v>1</v>
      </c>
      <c r="S43" s="8" t="s">
        <v>1</v>
      </c>
      <c r="T43" s="9" t="s">
        <v>1</v>
      </c>
      <c r="U43" s="9" t="s">
        <v>1</v>
      </c>
      <c r="V43" s="8" t="s">
        <v>1</v>
      </c>
      <c r="W43" s="8" t="s">
        <v>1</v>
      </c>
      <c r="X43" s="9" t="s">
        <v>1</v>
      </c>
      <c r="Y43" s="9" t="s">
        <v>1</v>
      </c>
      <c r="Z43" s="8" t="s">
        <v>1</v>
      </c>
      <c r="AA43" s="8" t="s">
        <v>1</v>
      </c>
      <c r="AB43" s="9" t="s">
        <v>1</v>
      </c>
      <c r="AC43" s="9" t="s">
        <v>1</v>
      </c>
      <c r="AD43" s="8" t="s">
        <v>1</v>
      </c>
      <c r="AE43" s="8" t="s">
        <v>1</v>
      </c>
      <c r="AF43" s="9" t="s">
        <v>1</v>
      </c>
      <c r="AG43" s="9" t="s">
        <v>1</v>
      </c>
      <c r="AH43" s="8" t="s">
        <v>1</v>
      </c>
      <c r="AI43" s="8" t="s">
        <v>1</v>
      </c>
      <c r="AJ43" s="9" t="s">
        <v>1</v>
      </c>
      <c r="AK43" s="9" t="s">
        <v>1</v>
      </c>
      <c r="AL43" s="8" t="s">
        <v>1</v>
      </c>
      <c r="AM43" s="8" t="s">
        <v>1</v>
      </c>
      <c r="AN43" s="9" t="s">
        <v>1</v>
      </c>
      <c r="AO43" s="9" t="s">
        <v>1</v>
      </c>
    </row>
    <row r="44" spans="1:41" x14ac:dyDescent="0.25">
      <c r="A44" s="17" t="str">
        <f>SEG!A44</f>
        <v>LEID-NL</v>
      </c>
      <c r="B44" s="8" t="s">
        <v>1</v>
      </c>
      <c r="C44" s="8" t="s">
        <v>1</v>
      </c>
      <c r="D44" s="9" t="s">
        <v>1</v>
      </c>
      <c r="E44" s="9" t="s">
        <v>1</v>
      </c>
      <c r="F44" s="8">
        <v>0.38969199999999998</v>
      </c>
      <c r="G44" s="8">
        <v>0.66952999999999996</v>
      </c>
      <c r="H44" s="9" t="s">
        <v>1</v>
      </c>
      <c r="I44" s="9" t="s">
        <v>1</v>
      </c>
      <c r="J44" s="8">
        <v>0.62397400000000003</v>
      </c>
      <c r="K44" s="8">
        <v>0.49344100000000002</v>
      </c>
      <c r="L44" s="9">
        <v>1</v>
      </c>
      <c r="M44" s="9">
        <v>1</v>
      </c>
      <c r="N44" s="8">
        <v>0.85714299999999999</v>
      </c>
      <c r="O44" s="8">
        <v>0.875</v>
      </c>
      <c r="P44" s="9">
        <v>0.839947</v>
      </c>
      <c r="Q44" s="9">
        <v>0.820052</v>
      </c>
      <c r="R44" s="8">
        <v>0.84205200000000002</v>
      </c>
      <c r="S44" s="8">
        <v>0.88082800000000006</v>
      </c>
      <c r="T44" s="9">
        <v>0.91996900000000004</v>
      </c>
      <c r="U44" s="9">
        <v>0.85049699999999995</v>
      </c>
      <c r="V44" s="8" t="s">
        <v>1</v>
      </c>
      <c r="W44" s="8" t="s">
        <v>1</v>
      </c>
      <c r="X44" s="9">
        <v>0.89446199999999998</v>
      </c>
      <c r="Y44" s="9">
        <v>0.96875599999999995</v>
      </c>
      <c r="Z44" s="8" t="s">
        <v>1</v>
      </c>
      <c r="AA44" s="8" t="s">
        <v>1</v>
      </c>
      <c r="AB44" s="9" t="s">
        <v>1</v>
      </c>
      <c r="AC44" s="9" t="s">
        <v>1</v>
      </c>
      <c r="AD44" s="8" t="s">
        <v>1</v>
      </c>
      <c r="AE44" s="8" t="s">
        <v>1</v>
      </c>
      <c r="AF44" s="9">
        <v>0.99645399999999995</v>
      </c>
      <c r="AG44" s="9">
        <v>0.782609</v>
      </c>
      <c r="AH44" s="8">
        <v>0.61998799999999998</v>
      </c>
      <c r="AI44" s="8">
        <v>0.58603899999999998</v>
      </c>
      <c r="AJ44" s="9">
        <v>1</v>
      </c>
      <c r="AK44" s="9">
        <v>1</v>
      </c>
      <c r="AL44" s="8">
        <v>0.94500899999999999</v>
      </c>
      <c r="AM44" s="8">
        <v>0.73868100000000003</v>
      </c>
      <c r="AN44" s="9">
        <v>0.95145299999999999</v>
      </c>
      <c r="AO44" s="9">
        <v>0.86890500000000004</v>
      </c>
    </row>
    <row r="45" spans="1:41" x14ac:dyDescent="0.25">
      <c r="A45" s="17" t="str">
        <f>SEG!A45</f>
        <v>MPI-GE (CBG) (3)</v>
      </c>
      <c r="B45" s="8">
        <v>0.39092199999999999</v>
      </c>
      <c r="C45" s="8">
        <v>0.54091500000000003</v>
      </c>
      <c r="D45" s="9">
        <v>0.46672400000000003</v>
      </c>
      <c r="E45" s="9">
        <v>0.51022900000000004</v>
      </c>
      <c r="F45" s="8">
        <v>0.23658499999999999</v>
      </c>
      <c r="G45" s="8">
        <v>0.47578900000000002</v>
      </c>
      <c r="H45" s="9" t="s">
        <v>1</v>
      </c>
      <c r="I45" s="9" t="s">
        <v>1</v>
      </c>
      <c r="J45" s="8">
        <v>0.30229099999999998</v>
      </c>
      <c r="K45" s="8">
        <v>0.45457399999999998</v>
      </c>
      <c r="L45" s="9">
        <v>0</v>
      </c>
      <c r="M45" s="9">
        <v>0</v>
      </c>
      <c r="N45" s="8">
        <v>0.76285599999999998</v>
      </c>
      <c r="O45" s="8">
        <v>0.83209900000000003</v>
      </c>
      <c r="P45" s="9">
        <v>0.60557499999999997</v>
      </c>
      <c r="Q45" s="9">
        <v>0.59882000000000002</v>
      </c>
      <c r="R45" s="8">
        <v>0.69403000000000004</v>
      </c>
      <c r="S45" s="8">
        <v>0.69404399999999999</v>
      </c>
      <c r="T45" s="9">
        <v>0.92416900000000002</v>
      </c>
      <c r="U45" s="9">
        <v>0.91053700000000004</v>
      </c>
      <c r="V45" s="8">
        <v>0.97060800000000003</v>
      </c>
      <c r="W45" s="8">
        <v>0.91407400000000005</v>
      </c>
      <c r="X45" s="9">
        <v>0.82253299999999996</v>
      </c>
      <c r="Y45" s="9">
        <v>0.80991199999999997</v>
      </c>
      <c r="Z45" s="8">
        <v>0.59812500000000002</v>
      </c>
      <c r="AA45" s="8">
        <v>0.75844999999999996</v>
      </c>
      <c r="AB45" s="9">
        <v>0.88931499999999997</v>
      </c>
      <c r="AC45" s="9">
        <v>0.81234499999999998</v>
      </c>
      <c r="AD45" s="8">
        <v>0.64654100000000003</v>
      </c>
      <c r="AE45" s="8">
        <v>0.886957</v>
      </c>
      <c r="AF45" s="9">
        <v>0.33623199999999998</v>
      </c>
      <c r="AG45" s="9">
        <v>0.46612300000000001</v>
      </c>
      <c r="AH45" s="8">
        <v>0.69284900000000005</v>
      </c>
      <c r="AI45" s="8">
        <v>0.72492299999999998</v>
      </c>
      <c r="AJ45" s="9">
        <v>0</v>
      </c>
      <c r="AK45" s="9">
        <v>0</v>
      </c>
      <c r="AL45" s="8">
        <v>0.79498400000000002</v>
      </c>
      <c r="AM45" s="8">
        <v>0.74401399999999995</v>
      </c>
      <c r="AN45" s="9">
        <v>0.90935100000000002</v>
      </c>
      <c r="AO45" s="9">
        <v>0.76211600000000002</v>
      </c>
    </row>
    <row r="46" spans="1:41" x14ac:dyDescent="0.25">
      <c r="A46" s="17" t="str">
        <f>SEG!A46</f>
        <v>MU-CZ (1)</v>
      </c>
      <c r="B46" s="8" t="s">
        <v>1</v>
      </c>
      <c r="C46" s="8" t="s">
        <v>1</v>
      </c>
      <c r="D46" s="9" t="s">
        <v>1</v>
      </c>
      <c r="E46" s="9" t="s">
        <v>1</v>
      </c>
      <c r="F46" s="8" t="s">
        <v>1</v>
      </c>
      <c r="G46" s="8" t="s">
        <v>1</v>
      </c>
      <c r="H46" s="9" t="s">
        <v>1</v>
      </c>
      <c r="I46" s="9" t="s">
        <v>1</v>
      </c>
      <c r="J46" s="8" t="s">
        <v>1</v>
      </c>
      <c r="K46" s="8" t="s">
        <v>1</v>
      </c>
      <c r="L46" s="9" t="s">
        <v>1</v>
      </c>
      <c r="M46" s="9" t="s">
        <v>1</v>
      </c>
      <c r="N46" s="8" t="s">
        <v>1</v>
      </c>
      <c r="O46" s="8" t="s">
        <v>1</v>
      </c>
      <c r="P46" s="9" t="s">
        <v>1</v>
      </c>
      <c r="Q46" s="9" t="s">
        <v>1</v>
      </c>
      <c r="R46" s="8">
        <v>0.783188</v>
      </c>
      <c r="S46" s="8">
        <v>0.82618000000000003</v>
      </c>
      <c r="T46" s="9" t="s">
        <v>1</v>
      </c>
      <c r="U46" s="9" t="s">
        <v>1</v>
      </c>
      <c r="V46" s="8" t="s">
        <v>1</v>
      </c>
      <c r="W46" s="8" t="s">
        <v>1</v>
      </c>
      <c r="X46" s="9">
        <v>0.99122699999999997</v>
      </c>
      <c r="Y46" s="9">
        <v>0.94695099999999999</v>
      </c>
      <c r="Z46" s="8" t="s">
        <v>1</v>
      </c>
      <c r="AA46" s="8" t="s">
        <v>1</v>
      </c>
      <c r="AB46" s="9" t="s">
        <v>1</v>
      </c>
      <c r="AC46" s="9" t="s">
        <v>1</v>
      </c>
      <c r="AD46" s="8" t="s">
        <v>1</v>
      </c>
      <c r="AE46" s="8" t="s">
        <v>1</v>
      </c>
      <c r="AF46" s="9" t="s">
        <v>1</v>
      </c>
      <c r="AG46" s="9" t="s">
        <v>1</v>
      </c>
      <c r="AH46" s="8" t="s">
        <v>1</v>
      </c>
      <c r="AI46" s="8" t="s">
        <v>1</v>
      </c>
      <c r="AJ46" s="9" t="s">
        <v>1</v>
      </c>
      <c r="AK46" s="9" t="s">
        <v>1</v>
      </c>
      <c r="AL46" s="8">
        <v>0.88008200000000003</v>
      </c>
      <c r="AM46" s="8">
        <v>0.71768299999999996</v>
      </c>
      <c r="AN46" s="9" t="s">
        <v>1</v>
      </c>
      <c r="AO46" s="9" t="s">
        <v>1</v>
      </c>
    </row>
    <row r="47" spans="1:41" x14ac:dyDescent="0.25">
      <c r="A47" s="17" t="str">
        <f>SEG!A47</f>
        <v>MU-CZ (2)</v>
      </c>
      <c r="B47" s="8">
        <v>0.35122900000000001</v>
      </c>
      <c r="C47" s="8">
        <v>0.56010099999999996</v>
      </c>
      <c r="D47" s="9">
        <v>0.38536900000000002</v>
      </c>
      <c r="E47" s="9">
        <v>0.30279299999999998</v>
      </c>
      <c r="F47" s="8">
        <v>0.65159699999999998</v>
      </c>
      <c r="G47" s="8">
        <v>0.72289899999999996</v>
      </c>
      <c r="H47" s="9" t="s">
        <v>1</v>
      </c>
      <c r="I47" s="9" t="s">
        <v>1</v>
      </c>
      <c r="J47" s="8" t="s">
        <v>1</v>
      </c>
      <c r="K47" s="8" t="s">
        <v>1</v>
      </c>
      <c r="L47" s="9" t="s">
        <v>1</v>
      </c>
      <c r="M47" s="9" t="s">
        <v>1</v>
      </c>
      <c r="N47" s="8" t="s">
        <v>1</v>
      </c>
      <c r="O47" s="8" t="s">
        <v>1</v>
      </c>
      <c r="P47" s="9" t="s">
        <v>1</v>
      </c>
      <c r="Q47" s="9" t="s">
        <v>1</v>
      </c>
      <c r="R47" s="8" t="s">
        <v>1</v>
      </c>
      <c r="S47" s="8" t="s">
        <v>1</v>
      </c>
      <c r="T47" s="9" t="s">
        <v>1</v>
      </c>
      <c r="U47" s="9" t="s">
        <v>1</v>
      </c>
      <c r="V47" s="8" t="s">
        <v>1</v>
      </c>
      <c r="W47" s="8" t="s">
        <v>1</v>
      </c>
      <c r="X47" s="9" t="s">
        <v>1</v>
      </c>
      <c r="Y47" s="9" t="s">
        <v>1</v>
      </c>
      <c r="Z47" s="8" t="s">
        <v>1</v>
      </c>
      <c r="AA47" s="8" t="s">
        <v>1</v>
      </c>
      <c r="AB47" s="9" t="s">
        <v>1</v>
      </c>
      <c r="AC47" s="9" t="s">
        <v>1</v>
      </c>
      <c r="AD47" s="8" t="s">
        <v>1</v>
      </c>
      <c r="AE47" s="8" t="s">
        <v>1</v>
      </c>
      <c r="AF47" s="9" t="s">
        <v>1</v>
      </c>
      <c r="AG47" s="9" t="s">
        <v>1</v>
      </c>
      <c r="AH47" s="8">
        <v>0.76948399999999995</v>
      </c>
      <c r="AI47" s="8">
        <v>0.78846700000000003</v>
      </c>
      <c r="AJ47" s="9" t="s">
        <v>1</v>
      </c>
      <c r="AK47" s="9" t="s">
        <v>1</v>
      </c>
      <c r="AL47" s="8">
        <v>0.95166200000000001</v>
      </c>
      <c r="AM47" s="8">
        <v>0.83574999999999999</v>
      </c>
      <c r="AN47" s="9" t="s">
        <v>1</v>
      </c>
      <c r="AO47" s="9" t="s">
        <v>1</v>
      </c>
    </row>
    <row r="48" spans="1:41" x14ac:dyDescent="0.25">
      <c r="A48" s="17" t="str">
        <f>SEG!A48</f>
        <v>MU-CZ (2*)</v>
      </c>
      <c r="B48" s="8">
        <v>0.32538</v>
      </c>
      <c r="C48" s="8">
        <v>0.46587400000000001</v>
      </c>
      <c r="D48" s="9">
        <v>0.41593999999999998</v>
      </c>
      <c r="E48" s="9">
        <v>0.33191199999999998</v>
      </c>
      <c r="F48" s="8">
        <v>0.59506599999999998</v>
      </c>
      <c r="G48" s="8">
        <v>0.67967699999999998</v>
      </c>
      <c r="H48" s="9" t="s">
        <v>1</v>
      </c>
      <c r="I48" s="9" t="s">
        <v>1</v>
      </c>
      <c r="J48" s="8">
        <v>0.458366</v>
      </c>
      <c r="K48" s="8">
        <v>0.35575299999999999</v>
      </c>
      <c r="L48" s="9">
        <v>1</v>
      </c>
      <c r="M48" s="9">
        <v>1</v>
      </c>
      <c r="N48" s="8">
        <v>0.87057799999999996</v>
      </c>
      <c r="O48" s="8">
        <v>0.79212099999999996</v>
      </c>
      <c r="P48" s="9">
        <v>0.687778</v>
      </c>
      <c r="Q48" s="9">
        <v>0.64747500000000002</v>
      </c>
      <c r="R48" s="8">
        <v>0.80830800000000003</v>
      </c>
      <c r="S48" s="8">
        <v>0.813029</v>
      </c>
      <c r="T48" s="9">
        <v>0.89602099999999996</v>
      </c>
      <c r="U48" s="9">
        <v>0.89455899999999999</v>
      </c>
      <c r="V48" s="8">
        <v>0.27067200000000002</v>
      </c>
      <c r="W48" s="8">
        <v>0.26702799999999999</v>
      </c>
      <c r="X48" s="9">
        <v>0.94681199999999999</v>
      </c>
      <c r="Y48" s="9">
        <v>0.85836100000000004</v>
      </c>
      <c r="Z48" s="8" t="s">
        <v>1</v>
      </c>
      <c r="AA48" s="8" t="s">
        <v>1</v>
      </c>
      <c r="AB48" s="9" t="s">
        <v>1</v>
      </c>
      <c r="AC48" s="9" t="s">
        <v>1</v>
      </c>
      <c r="AD48" s="8" t="s">
        <v>1</v>
      </c>
      <c r="AE48" s="8" t="s">
        <v>1</v>
      </c>
      <c r="AF48" s="9">
        <v>0.78439999999999999</v>
      </c>
      <c r="AG48" s="9">
        <v>0.79732999999999998</v>
      </c>
      <c r="AH48" s="8">
        <v>0.69723100000000005</v>
      </c>
      <c r="AI48" s="8">
        <v>0.73023300000000002</v>
      </c>
      <c r="AJ48" s="9" t="s">
        <v>1</v>
      </c>
      <c r="AK48" s="9" t="s">
        <v>1</v>
      </c>
      <c r="AL48" s="8" t="s">
        <v>1</v>
      </c>
      <c r="AM48" s="8" t="s">
        <v>1</v>
      </c>
      <c r="AN48" s="9" t="s">
        <v>1</v>
      </c>
      <c r="AO48" s="9" t="s">
        <v>1</v>
      </c>
    </row>
    <row r="49" spans="1:41" x14ac:dyDescent="0.25">
      <c r="A49" s="17" t="str">
        <f>SEG!A49</f>
        <v>MU-CZ (4)</v>
      </c>
      <c r="B49" s="8" t="s">
        <v>1</v>
      </c>
      <c r="C49" s="8" t="s">
        <v>1</v>
      </c>
      <c r="D49" s="9" t="s">
        <v>1</v>
      </c>
      <c r="E49" s="9" t="s">
        <v>1</v>
      </c>
      <c r="F49" s="8" t="s">
        <v>1</v>
      </c>
      <c r="G49" s="8" t="s">
        <v>1</v>
      </c>
      <c r="H49" s="9" t="s">
        <v>1</v>
      </c>
      <c r="I49" s="9" t="s">
        <v>1</v>
      </c>
      <c r="J49" s="8" t="s">
        <v>1</v>
      </c>
      <c r="K49" s="8" t="s">
        <v>1</v>
      </c>
      <c r="L49" s="9" t="s">
        <v>1</v>
      </c>
      <c r="M49" s="9" t="s">
        <v>1</v>
      </c>
      <c r="N49" s="8" t="s">
        <v>1</v>
      </c>
      <c r="O49" s="8" t="s">
        <v>1</v>
      </c>
      <c r="P49" s="9" t="s">
        <v>1</v>
      </c>
      <c r="Q49" s="9" t="s">
        <v>1</v>
      </c>
      <c r="R49" s="8">
        <v>0.86581600000000003</v>
      </c>
      <c r="S49" s="8">
        <v>0.86738800000000005</v>
      </c>
      <c r="T49" s="9" t="s">
        <v>1</v>
      </c>
      <c r="U49" s="9" t="s">
        <v>1</v>
      </c>
      <c r="V49" s="8" t="s">
        <v>1</v>
      </c>
      <c r="W49" s="8" t="s">
        <v>1</v>
      </c>
      <c r="X49" s="9" t="s">
        <v>1</v>
      </c>
      <c r="Y49" s="9" t="s">
        <v>1</v>
      </c>
      <c r="Z49" s="8" t="s">
        <v>1</v>
      </c>
      <c r="AA49" s="8" t="s">
        <v>1</v>
      </c>
      <c r="AB49" s="9" t="s">
        <v>1</v>
      </c>
      <c r="AC49" s="9" t="s">
        <v>1</v>
      </c>
      <c r="AD49" s="8" t="s">
        <v>1</v>
      </c>
      <c r="AE49" s="8" t="s">
        <v>1</v>
      </c>
      <c r="AF49" s="9" t="s">
        <v>1</v>
      </c>
      <c r="AG49" s="9" t="s">
        <v>1</v>
      </c>
      <c r="AH49" s="8" t="s">
        <v>1</v>
      </c>
      <c r="AI49" s="8" t="s">
        <v>1</v>
      </c>
      <c r="AJ49" s="9" t="s">
        <v>1</v>
      </c>
      <c r="AK49" s="9" t="s">
        <v>1</v>
      </c>
      <c r="AL49" s="8" t="s">
        <v>1</v>
      </c>
      <c r="AM49" s="8" t="s">
        <v>1</v>
      </c>
      <c r="AN49" s="9" t="s">
        <v>1</v>
      </c>
      <c r="AO49" s="9" t="s">
        <v>1</v>
      </c>
    </row>
    <row r="50" spans="1:41" x14ac:dyDescent="0.25">
      <c r="A50" s="17" t="str">
        <f>SEG!A50</f>
        <v>MU-US (1)</v>
      </c>
      <c r="B50" s="8" t="s">
        <v>1</v>
      </c>
      <c r="C50" s="8" t="s">
        <v>1</v>
      </c>
      <c r="D50" s="9" t="s">
        <v>1</v>
      </c>
      <c r="E50" s="9" t="s">
        <v>1</v>
      </c>
      <c r="F50" s="8" t="s">
        <v>1</v>
      </c>
      <c r="G50" s="8" t="s">
        <v>1</v>
      </c>
      <c r="H50" s="9" t="s">
        <v>1</v>
      </c>
      <c r="I50" s="9" t="s">
        <v>1</v>
      </c>
      <c r="J50" s="8">
        <v>0.44978699999999999</v>
      </c>
      <c r="K50" s="8">
        <v>0.41225499999999998</v>
      </c>
      <c r="L50" s="9">
        <v>1</v>
      </c>
      <c r="M50" s="9">
        <v>1</v>
      </c>
      <c r="N50" s="8" t="s">
        <v>1</v>
      </c>
      <c r="O50" s="8" t="s">
        <v>1</v>
      </c>
      <c r="P50" s="9" t="s">
        <v>1</v>
      </c>
      <c r="Q50" s="9" t="s">
        <v>1</v>
      </c>
      <c r="R50" s="8">
        <v>0.70810700000000004</v>
      </c>
      <c r="S50" s="8">
        <v>0.89165399999999995</v>
      </c>
      <c r="T50" s="9">
        <v>0.785246</v>
      </c>
      <c r="U50" s="9">
        <v>0.78671000000000002</v>
      </c>
      <c r="V50" s="8" t="s">
        <v>1</v>
      </c>
      <c r="W50" s="8" t="s">
        <v>1</v>
      </c>
      <c r="X50" s="9" t="s">
        <v>1</v>
      </c>
      <c r="Y50" s="9" t="s">
        <v>1</v>
      </c>
      <c r="Z50" s="8" t="s">
        <v>1</v>
      </c>
      <c r="AA50" s="8" t="s">
        <v>1</v>
      </c>
      <c r="AB50" s="9" t="s">
        <v>1</v>
      </c>
      <c r="AC50" s="9" t="s">
        <v>1</v>
      </c>
      <c r="AD50" s="8" t="s">
        <v>1</v>
      </c>
      <c r="AE50" s="8" t="s">
        <v>1</v>
      </c>
      <c r="AF50" s="9">
        <v>0.72028999999999999</v>
      </c>
      <c r="AG50" s="9">
        <v>0.87494799999999995</v>
      </c>
      <c r="AH50" s="8">
        <v>0.345416</v>
      </c>
      <c r="AI50" s="8">
        <v>0.37543399999999999</v>
      </c>
      <c r="AJ50" s="9">
        <v>1</v>
      </c>
      <c r="AK50" s="9">
        <v>1</v>
      </c>
      <c r="AL50" s="8">
        <v>0.91503900000000005</v>
      </c>
      <c r="AM50" s="8">
        <v>0.44591700000000001</v>
      </c>
      <c r="AN50" s="9" t="s">
        <v>1</v>
      </c>
      <c r="AO50" s="9" t="s">
        <v>1</v>
      </c>
    </row>
    <row r="51" spans="1:41" x14ac:dyDescent="0.25">
      <c r="A51" s="17" t="str">
        <f>SEG!A51</f>
        <v>MU-US (2)</v>
      </c>
      <c r="B51" s="8">
        <v>0.26561699999999999</v>
      </c>
      <c r="C51" s="8">
        <v>0.359373</v>
      </c>
      <c r="D51" s="9">
        <v>0.31710199999999999</v>
      </c>
      <c r="E51" s="9">
        <v>0.36429600000000001</v>
      </c>
      <c r="F51" s="8">
        <v>0.69457400000000002</v>
      </c>
      <c r="G51" s="8">
        <v>0.73775900000000005</v>
      </c>
      <c r="H51" s="9" t="s">
        <v>1</v>
      </c>
      <c r="I51" s="9" t="s">
        <v>1</v>
      </c>
      <c r="J51" s="8">
        <v>0.55596500000000004</v>
      </c>
      <c r="K51" s="8">
        <v>0.53533399999999998</v>
      </c>
      <c r="L51" s="9" t="s">
        <v>1</v>
      </c>
      <c r="M51" s="9" t="s">
        <v>1</v>
      </c>
      <c r="N51" s="8" t="s">
        <v>1</v>
      </c>
      <c r="O51" s="8" t="s">
        <v>1</v>
      </c>
      <c r="P51" s="9" t="s">
        <v>1</v>
      </c>
      <c r="Q51" s="9" t="s">
        <v>1</v>
      </c>
      <c r="R51" s="8">
        <v>0.82042899999999996</v>
      </c>
      <c r="S51" s="8">
        <v>0.85163800000000001</v>
      </c>
      <c r="T51" s="9">
        <v>0.879722</v>
      </c>
      <c r="U51" s="9">
        <v>0.86051</v>
      </c>
      <c r="V51" s="8" t="s">
        <v>1</v>
      </c>
      <c r="W51" s="8" t="s">
        <v>1</v>
      </c>
      <c r="X51" s="9" t="s">
        <v>1</v>
      </c>
      <c r="Y51" s="9" t="s">
        <v>1</v>
      </c>
      <c r="Z51" s="8" t="s">
        <v>1</v>
      </c>
      <c r="AA51" s="8" t="s">
        <v>1</v>
      </c>
      <c r="AB51" s="9" t="s">
        <v>1</v>
      </c>
      <c r="AC51" s="9" t="s">
        <v>1</v>
      </c>
      <c r="AD51" s="8" t="s">
        <v>1</v>
      </c>
      <c r="AE51" s="8" t="s">
        <v>1</v>
      </c>
      <c r="AF51" s="9">
        <v>0.97098600000000002</v>
      </c>
      <c r="AG51" s="9">
        <v>0.93518500000000004</v>
      </c>
      <c r="AH51" s="8">
        <v>0.67553399999999997</v>
      </c>
      <c r="AI51" s="8">
        <v>0.68879500000000005</v>
      </c>
      <c r="AJ51" s="9" t="s">
        <v>1</v>
      </c>
      <c r="AK51" s="9" t="s">
        <v>1</v>
      </c>
      <c r="AL51" s="8" t="s">
        <v>1</v>
      </c>
      <c r="AM51" s="8" t="s">
        <v>1</v>
      </c>
      <c r="AN51" s="9" t="s">
        <v>1</v>
      </c>
      <c r="AO51" s="9" t="s">
        <v>1</v>
      </c>
    </row>
    <row r="52" spans="1:41" x14ac:dyDescent="0.25">
      <c r="A52" s="17" t="str">
        <f>SEG!A52</f>
        <v>MU-US (3)</v>
      </c>
      <c r="B52" s="8">
        <v>0.28018900000000002</v>
      </c>
      <c r="C52" s="8">
        <v>0.38593100000000002</v>
      </c>
      <c r="D52" s="9">
        <v>0.35208299999999998</v>
      </c>
      <c r="E52" s="9">
        <v>0.38039600000000001</v>
      </c>
      <c r="F52" s="8">
        <v>0.48413299999999998</v>
      </c>
      <c r="G52" s="8">
        <v>0.69461200000000001</v>
      </c>
      <c r="H52" s="9" t="s">
        <v>1</v>
      </c>
      <c r="I52" s="9" t="s">
        <v>1</v>
      </c>
      <c r="J52" s="8">
        <v>0.50117800000000001</v>
      </c>
      <c r="K52" s="8">
        <v>0.55971400000000004</v>
      </c>
      <c r="L52" s="9" t="s">
        <v>1</v>
      </c>
      <c r="M52" s="9" t="s">
        <v>1</v>
      </c>
      <c r="N52" s="8" t="s">
        <v>1</v>
      </c>
      <c r="O52" s="8" t="s">
        <v>1</v>
      </c>
      <c r="P52" s="9" t="s">
        <v>1</v>
      </c>
      <c r="Q52" s="9" t="s">
        <v>1</v>
      </c>
      <c r="R52" s="8">
        <v>0.84747799999999995</v>
      </c>
      <c r="S52" s="8">
        <v>0.88215399999999999</v>
      </c>
      <c r="T52" s="9">
        <v>0.93824399999999997</v>
      </c>
      <c r="U52" s="9">
        <v>0.93975900000000001</v>
      </c>
      <c r="V52" s="8" t="s">
        <v>1</v>
      </c>
      <c r="W52" s="8" t="s">
        <v>1</v>
      </c>
      <c r="X52" s="9" t="s">
        <v>1</v>
      </c>
      <c r="Y52" s="9" t="s">
        <v>1</v>
      </c>
      <c r="Z52" s="8" t="s">
        <v>1</v>
      </c>
      <c r="AA52" s="8" t="s">
        <v>1</v>
      </c>
      <c r="AB52" s="9" t="s">
        <v>1</v>
      </c>
      <c r="AC52" s="9" t="s">
        <v>1</v>
      </c>
      <c r="AD52" s="8" t="s">
        <v>1</v>
      </c>
      <c r="AE52" s="8" t="s">
        <v>1</v>
      </c>
      <c r="AF52" s="9">
        <v>0.91337400000000002</v>
      </c>
      <c r="AG52" s="9">
        <v>0.97023800000000004</v>
      </c>
      <c r="AH52" s="8">
        <v>0.730993</v>
      </c>
      <c r="AI52" s="8">
        <v>0.73907800000000001</v>
      </c>
      <c r="AJ52" s="9" t="s">
        <v>1</v>
      </c>
      <c r="AK52" s="9" t="s">
        <v>1</v>
      </c>
      <c r="AL52" s="8" t="s">
        <v>1</v>
      </c>
      <c r="AM52" s="8" t="s">
        <v>1</v>
      </c>
      <c r="AN52" s="9" t="s">
        <v>1</v>
      </c>
      <c r="AO52" s="9" t="s">
        <v>1</v>
      </c>
    </row>
    <row r="53" spans="1:41" x14ac:dyDescent="0.25">
      <c r="A53" s="17" t="str">
        <f>SEG!A53</f>
        <v>ND-US (1)</v>
      </c>
      <c r="B53" s="8" t="s">
        <v>1</v>
      </c>
      <c r="C53" s="8" t="s">
        <v>1</v>
      </c>
      <c r="D53" s="9" t="s">
        <v>1</v>
      </c>
      <c r="E53" s="9" t="s">
        <v>1</v>
      </c>
      <c r="F53" s="8" t="s">
        <v>1</v>
      </c>
      <c r="G53" s="8" t="s">
        <v>1</v>
      </c>
      <c r="H53" s="9" t="s">
        <v>1</v>
      </c>
      <c r="I53" s="9" t="s">
        <v>1</v>
      </c>
      <c r="J53" s="8" t="s">
        <v>1</v>
      </c>
      <c r="K53" s="8" t="s">
        <v>1</v>
      </c>
      <c r="L53" s="9" t="s">
        <v>1</v>
      </c>
      <c r="M53" s="9" t="s">
        <v>1</v>
      </c>
      <c r="N53" s="8" t="s">
        <v>1</v>
      </c>
      <c r="O53" s="8" t="s">
        <v>1</v>
      </c>
      <c r="P53" s="9" t="s">
        <v>1</v>
      </c>
      <c r="Q53" s="9" t="s">
        <v>1</v>
      </c>
      <c r="R53" s="8" t="s">
        <v>1</v>
      </c>
      <c r="S53" s="8" t="s">
        <v>1</v>
      </c>
      <c r="T53" s="9" t="s">
        <v>1</v>
      </c>
      <c r="U53" s="9" t="s">
        <v>1</v>
      </c>
      <c r="V53" s="8" t="s">
        <v>1</v>
      </c>
      <c r="W53" s="8" t="s">
        <v>1</v>
      </c>
      <c r="X53" s="9" t="s">
        <v>1</v>
      </c>
      <c r="Y53" s="9" t="s">
        <v>1</v>
      </c>
      <c r="Z53" s="8" t="s">
        <v>1</v>
      </c>
      <c r="AA53" s="8" t="s">
        <v>1</v>
      </c>
      <c r="AB53" s="9" t="s">
        <v>1</v>
      </c>
      <c r="AC53" s="9" t="s">
        <v>1</v>
      </c>
      <c r="AD53" s="8" t="s">
        <v>1</v>
      </c>
      <c r="AE53" s="8" t="s">
        <v>1</v>
      </c>
      <c r="AF53" s="9">
        <v>0.99645399999999995</v>
      </c>
      <c r="AG53" s="9">
        <v>1</v>
      </c>
      <c r="AH53" s="8" t="s">
        <v>1</v>
      </c>
      <c r="AI53" s="8" t="s">
        <v>1</v>
      </c>
      <c r="AJ53" s="9" t="s">
        <v>1</v>
      </c>
      <c r="AK53" s="9" t="s">
        <v>1</v>
      </c>
      <c r="AL53" s="8" t="s">
        <v>1</v>
      </c>
      <c r="AM53" s="8" t="s">
        <v>1</v>
      </c>
      <c r="AN53" s="9" t="s">
        <v>1</v>
      </c>
      <c r="AO53" s="9" t="s">
        <v>1</v>
      </c>
    </row>
    <row r="54" spans="1:41" x14ac:dyDescent="0.25">
      <c r="A54" s="17" t="str">
        <f>SEG!A54</f>
        <v>NOTT-UK</v>
      </c>
      <c r="B54" s="8" t="s">
        <v>1</v>
      </c>
      <c r="C54" s="8" t="s">
        <v>1</v>
      </c>
      <c r="D54" s="9" t="s">
        <v>1</v>
      </c>
      <c r="E54" s="9" t="s">
        <v>1</v>
      </c>
      <c r="F54" s="8" t="s">
        <v>1</v>
      </c>
      <c r="G54" s="8" t="s">
        <v>1</v>
      </c>
      <c r="H54" s="9" t="s">
        <v>1</v>
      </c>
      <c r="I54" s="9" t="s">
        <v>1</v>
      </c>
      <c r="J54" s="8">
        <v>0.51362600000000003</v>
      </c>
      <c r="K54" s="8">
        <v>0.50920500000000002</v>
      </c>
      <c r="L54" s="9" t="s">
        <v>1</v>
      </c>
      <c r="M54" s="9" t="s">
        <v>1</v>
      </c>
      <c r="N54" s="8" t="s">
        <v>1</v>
      </c>
      <c r="O54" s="8" t="s">
        <v>1</v>
      </c>
      <c r="P54" s="9" t="s">
        <v>1</v>
      </c>
      <c r="Q54" s="9" t="s">
        <v>1</v>
      </c>
      <c r="R54" s="8">
        <v>0.72859300000000005</v>
      </c>
      <c r="S54" s="8">
        <v>0.744815</v>
      </c>
      <c r="T54" s="9">
        <v>0.71511000000000002</v>
      </c>
      <c r="U54" s="9">
        <v>0.76126099999999997</v>
      </c>
      <c r="V54" s="8" t="s">
        <v>1</v>
      </c>
      <c r="W54" s="8" t="s">
        <v>1</v>
      </c>
      <c r="X54" s="9">
        <v>0.95202600000000004</v>
      </c>
      <c r="Y54" s="9">
        <v>0.83336500000000002</v>
      </c>
      <c r="Z54" s="8" t="s">
        <v>1</v>
      </c>
      <c r="AA54" s="8" t="s">
        <v>1</v>
      </c>
      <c r="AB54" s="9" t="s">
        <v>1</v>
      </c>
      <c r="AC54" s="9" t="s">
        <v>1</v>
      </c>
      <c r="AD54" s="8" t="s">
        <v>1</v>
      </c>
      <c r="AE54" s="8" t="s">
        <v>1</v>
      </c>
      <c r="AF54" s="9" t="s">
        <v>1</v>
      </c>
      <c r="AG54" s="9" t="s">
        <v>1</v>
      </c>
      <c r="AH54" s="8" t="s">
        <v>1</v>
      </c>
      <c r="AI54" s="8" t="s">
        <v>1</v>
      </c>
      <c r="AJ54" s="9" t="s">
        <v>1</v>
      </c>
      <c r="AK54" s="9" t="s">
        <v>1</v>
      </c>
      <c r="AL54" s="8">
        <v>0.76276699999999997</v>
      </c>
      <c r="AM54" s="8">
        <v>0.233377</v>
      </c>
      <c r="AN54" s="9" t="s">
        <v>1</v>
      </c>
      <c r="AO54" s="9" t="s">
        <v>1</v>
      </c>
    </row>
    <row r="55" spans="1:41" x14ac:dyDescent="0.25">
      <c r="A55" s="17" t="str">
        <f>SEG!A55</f>
        <v>PAST-FR</v>
      </c>
      <c r="B55" s="8" t="s">
        <v>1</v>
      </c>
      <c r="C55" s="8" t="s">
        <v>1</v>
      </c>
      <c r="D55" s="9" t="s">
        <v>1</v>
      </c>
      <c r="E55" s="9" t="s">
        <v>1</v>
      </c>
      <c r="F55" s="8" t="s">
        <v>1</v>
      </c>
      <c r="G55" s="8" t="s">
        <v>1</v>
      </c>
      <c r="H55" s="9" t="s">
        <v>1</v>
      </c>
      <c r="I55" s="9" t="s">
        <v>1</v>
      </c>
      <c r="J55" s="8" t="s">
        <v>1</v>
      </c>
      <c r="K55" s="8" t="s">
        <v>1</v>
      </c>
      <c r="L55" s="9" t="s">
        <v>1</v>
      </c>
      <c r="M55" s="9" t="s">
        <v>1</v>
      </c>
      <c r="N55" s="8" t="s">
        <v>1</v>
      </c>
      <c r="O55" s="8" t="s">
        <v>1</v>
      </c>
      <c r="P55" s="9" t="s">
        <v>1</v>
      </c>
      <c r="Q55" s="9" t="s">
        <v>1</v>
      </c>
      <c r="R55" s="8" t="s">
        <v>1</v>
      </c>
      <c r="S55" s="8" t="s">
        <v>1</v>
      </c>
      <c r="T55" s="9" t="s">
        <v>1</v>
      </c>
      <c r="U55" s="9" t="s">
        <v>1</v>
      </c>
      <c r="V55" s="8" t="s">
        <v>1</v>
      </c>
      <c r="W55" s="8" t="s">
        <v>1</v>
      </c>
      <c r="X55" s="9" t="s">
        <v>1</v>
      </c>
      <c r="Y55" s="9" t="s">
        <v>1</v>
      </c>
      <c r="Z55" s="8" t="s">
        <v>1</v>
      </c>
      <c r="AA55" s="8" t="s">
        <v>1</v>
      </c>
      <c r="AB55" s="9" t="s">
        <v>1</v>
      </c>
      <c r="AC55" s="9" t="s">
        <v>1</v>
      </c>
      <c r="AD55" s="8" t="s">
        <v>1</v>
      </c>
      <c r="AE55" s="8" t="s">
        <v>1</v>
      </c>
      <c r="AF55" s="9" t="s">
        <v>1</v>
      </c>
      <c r="AG55" s="9" t="s">
        <v>1</v>
      </c>
      <c r="AH55" s="8" t="s">
        <v>1</v>
      </c>
      <c r="AI55" s="8" t="s">
        <v>1</v>
      </c>
      <c r="AJ55" s="9" t="s">
        <v>1</v>
      </c>
      <c r="AK55" s="9" t="s">
        <v>1</v>
      </c>
      <c r="AL55" s="8">
        <v>0.967476</v>
      </c>
      <c r="AM55" s="8">
        <v>0.81746700000000005</v>
      </c>
      <c r="AN55" s="9" t="s">
        <v>1</v>
      </c>
      <c r="AO55" s="9" t="s">
        <v>1</v>
      </c>
    </row>
    <row r="56" spans="1:41" x14ac:dyDescent="0.25">
      <c r="A56" s="17" t="str">
        <f>SEG!A56</f>
        <v>PURD-US</v>
      </c>
      <c r="B56" s="8">
        <v>0.12537699999999999</v>
      </c>
      <c r="C56" s="8">
        <v>7.8362000000000001E-2</v>
      </c>
      <c r="D56" s="9">
        <v>0.195358</v>
      </c>
      <c r="E56" s="9">
        <v>0.197079</v>
      </c>
      <c r="F56" s="8">
        <v>0.22528599999999999</v>
      </c>
      <c r="G56" s="8">
        <v>0.579789</v>
      </c>
      <c r="H56" s="9" t="s">
        <v>1</v>
      </c>
      <c r="I56" s="9" t="s">
        <v>1</v>
      </c>
      <c r="J56" s="8">
        <v>0.45462900000000001</v>
      </c>
      <c r="K56" s="8">
        <v>0.41029500000000002</v>
      </c>
      <c r="L56" s="9">
        <v>1</v>
      </c>
      <c r="M56" s="9">
        <v>0.53333299999999995</v>
      </c>
      <c r="N56" s="8">
        <v>0.73547099999999999</v>
      </c>
      <c r="O56" s="8">
        <v>0.59823199999999999</v>
      </c>
      <c r="P56" s="9">
        <v>0.61740799999999996</v>
      </c>
      <c r="Q56" s="9">
        <v>0.492622</v>
      </c>
      <c r="R56" s="8">
        <v>0.75504199999999999</v>
      </c>
      <c r="S56" s="8">
        <v>0.86662700000000004</v>
      </c>
      <c r="T56" s="9">
        <v>0.93418100000000004</v>
      </c>
      <c r="U56" s="9">
        <v>0.90546300000000002</v>
      </c>
      <c r="V56" s="8">
        <v>0.22245500000000001</v>
      </c>
      <c r="W56" s="8">
        <v>0.141851</v>
      </c>
      <c r="X56" s="9">
        <v>0.82820199999999999</v>
      </c>
      <c r="Y56" s="9">
        <v>0.78814700000000004</v>
      </c>
      <c r="Z56" s="8" t="s">
        <v>1</v>
      </c>
      <c r="AA56" s="8" t="s">
        <v>1</v>
      </c>
      <c r="AB56" s="9" t="s">
        <v>1</v>
      </c>
      <c r="AC56" s="9" t="s">
        <v>1</v>
      </c>
      <c r="AD56" s="8" t="s">
        <v>1</v>
      </c>
      <c r="AE56" s="8" t="s">
        <v>1</v>
      </c>
      <c r="AF56" s="9">
        <v>0.94138100000000002</v>
      </c>
      <c r="AG56" s="9">
        <v>0.73472000000000004</v>
      </c>
      <c r="AH56" s="8">
        <v>0.63693100000000002</v>
      </c>
      <c r="AI56" s="8">
        <v>0.63902199999999998</v>
      </c>
      <c r="AJ56" s="9" t="s">
        <v>1</v>
      </c>
      <c r="AK56" s="9" t="s">
        <v>1</v>
      </c>
      <c r="AL56" s="8" t="s">
        <v>1</v>
      </c>
      <c r="AM56" s="8" t="s">
        <v>1</v>
      </c>
      <c r="AN56" s="9" t="s">
        <v>1</v>
      </c>
      <c r="AO56" s="9" t="s">
        <v>1</v>
      </c>
    </row>
    <row r="57" spans="1:41" x14ac:dyDescent="0.25">
      <c r="A57" s="17" t="str">
        <f>SEG!A57</f>
        <v>PURD-US (*)</v>
      </c>
      <c r="B57" s="8">
        <v>0.473159</v>
      </c>
      <c r="C57" s="8">
        <v>0.64056500000000005</v>
      </c>
      <c r="D57" s="9">
        <v>0.54636200000000001</v>
      </c>
      <c r="E57" s="9">
        <v>0.60222299999999995</v>
      </c>
      <c r="F57" s="8">
        <v>0.37509599999999998</v>
      </c>
      <c r="G57" s="8">
        <v>0.56245500000000004</v>
      </c>
      <c r="H57" s="9" t="s">
        <v>1</v>
      </c>
      <c r="I57" s="9" t="s">
        <v>1</v>
      </c>
      <c r="J57" s="8">
        <v>0.59342300000000003</v>
      </c>
      <c r="K57" s="8">
        <v>0.60031800000000002</v>
      </c>
      <c r="L57" s="9">
        <v>1</v>
      </c>
      <c r="M57" s="9">
        <v>1</v>
      </c>
      <c r="N57" s="8">
        <v>0.90077700000000005</v>
      </c>
      <c r="O57" s="8">
        <v>0.77063499999999996</v>
      </c>
      <c r="P57" s="9">
        <v>0.67805300000000002</v>
      </c>
      <c r="Q57" s="9">
        <v>0.59434900000000002</v>
      </c>
      <c r="R57" s="8">
        <v>0.78663799999999995</v>
      </c>
      <c r="S57" s="8">
        <v>0.80065500000000001</v>
      </c>
      <c r="T57" s="9">
        <v>0.97491399999999995</v>
      </c>
      <c r="U57" s="9">
        <v>0.93078899999999998</v>
      </c>
      <c r="V57" s="8">
        <v>0.301033</v>
      </c>
      <c r="W57" s="8">
        <v>0.234457</v>
      </c>
      <c r="X57" s="9">
        <v>0.98859200000000003</v>
      </c>
      <c r="Y57" s="9">
        <v>0.87859399999999999</v>
      </c>
      <c r="Z57" s="8" t="s">
        <v>1</v>
      </c>
      <c r="AA57" s="8" t="s">
        <v>1</v>
      </c>
      <c r="AB57" s="9" t="s">
        <v>1</v>
      </c>
      <c r="AC57" s="9" t="s">
        <v>1</v>
      </c>
      <c r="AD57" s="8" t="s">
        <v>1</v>
      </c>
      <c r="AE57" s="8" t="s">
        <v>1</v>
      </c>
      <c r="AF57" s="9">
        <v>0.99645399999999995</v>
      </c>
      <c r="AG57" s="9">
        <v>0.95869599999999999</v>
      </c>
      <c r="AH57" s="8">
        <v>0.64610000000000001</v>
      </c>
      <c r="AI57" s="8">
        <v>0.66929000000000005</v>
      </c>
      <c r="AJ57" s="9" t="s">
        <v>1</v>
      </c>
      <c r="AK57" s="9" t="s">
        <v>1</v>
      </c>
      <c r="AL57" s="8" t="s">
        <v>1</v>
      </c>
      <c r="AM57" s="8" t="s">
        <v>1</v>
      </c>
      <c r="AN57" s="9" t="s">
        <v>1</v>
      </c>
      <c r="AO57" s="9" t="s">
        <v>1</v>
      </c>
    </row>
    <row r="58" spans="1:41" x14ac:dyDescent="0.25">
      <c r="A58" s="17" t="str">
        <f>SEG!A58</f>
        <v>RWTH-GE (1)</v>
      </c>
      <c r="B58" s="8" t="s">
        <v>1</v>
      </c>
      <c r="C58" s="8" t="s">
        <v>1</v>
      </c>
      <c r="D58" s="9" t="s">
        <v>1</v>
      </c>
      <c r="E58" s="9" t="s">
        <v>1</v>
      </c>
      <c r="F58" s="8" t="s">
        <v>1</v>
      </c>
      <c r="G58" s="8" t="s">
        <v>1</v>
      </c>
      <c r="H58" s="9" t="s">
        <v>1</v>
      </c>
      <c r="I58" s="9" t="s">
        <v>1</v>
      </c>
      <c r="J58" s="8" t="s">
        <v>1</v>
      </c>
      <c r="K58" s="8" t="s">
        <v>1</v>
      </c>
      <c r="L58" s="9" t="s">
        <v>1</v>
      </c>
      <c r="M58" s="9" t="s">
        <v>1</v>
      </c>
      <c r="N58" s="8" t="s">
        <v>1</v>
      </c>
      <c r="O58" s="8" t="s">
        <v>1</v>
      </c>
      <c r="P58" s="9" t="s">
        <v>1</v>
      </c>
      <c r="Q58" s="9" t="s">
        <v>1</v>
      </c>
      <c r="R58" s="8">
        <v>0.80418800000000001</v>
      </c>
      <c r="S58" s="8">
        <v>0.86235399999999995</v>
      </c>
      <c r="T58" s="9">
        <v>0.97632799999999997</v>
      </c>
      <c r="U58" s="9">
        <v>0.94725800000000004</v>
      </c>
      <c r="V58" s="8" t="s">
        <v>1</v>
      </c>
      <c r="W58" s="8" t="s">
        <v>1</v>
      </c>
      <c r="X58" s="9" t="s">
        <v>1</v>
      </c>
      <c r="Y58" s="9" t="s">
        <v>1</v>
      </c>
      <c r="Z58" s="8" t="s">
        <v>1</v>
      </c>
      <c r="AA58" s="8" t="s">
        <v>1</v>
      </c>
      <c r="AB58" s="9" t="s">
        <v>1</v>
      </c>
      <c r="AC58" s="9" t="s">
        <v>1</v>
      </c>
      <c r="AD58" s="8" t="s">
        <v>1</v>
      </c>
      <c r="AE58" s="8" t="s">
        <v>1</v>
      </c>
      <c r="AF58" s="9" t="s">
        <v>1</v>
      </c>
      <c r="AG58" s="9" t="s">
        <v>1</v>
      </c>
      <c r="AH58" s="8" t="s">
        <v>1</v>
      </c>
      <c r="AI58" s="8" t="s">
        <v>1</v>
      </c>
      <c r="AJ58" s="9" t="s">
        <v>1</v>
      </c>
      <c r="AK58" s="9" t="s">
        <v>1</v>
      </c>
      <c r="AL58" s="8" t="s">
        <v>1</v>
      </c>
      <c r="AM58" s="8" t="s">
        <v>1</v>
      </c>
      <c r="AN58" s="9" t="s">
        <v>1</v>
      </c>
      <c r="AO58" s="9" t="s">
        <v>1</v>
      </c>
    </row>
    <row r="59" spans="1:41" x14ac:dyDescent="0.25">
      <c r="A59" s="17" t="str">
        <f>SEG!A59</f>
        <v>RWTH-GE (2)</v>
      </c>
      <c r="B59" s="8" t="s">
        <v>1</v>
      </c>
      <c r="C59" s="8" t="s">
        <v>1</v>
      </c>
      <c r="D59" s="9" t="s">
        <v>1</v>
      </c>
      <c r="E59" s="9" t="s">
        <v>1</v>
      </c>
      <c r="F59" s="8" t="s">
        <v>1</v>
      </c>
      <c r="G59" s="8" t="s">
        <v>1</v>
      </c>
      <c r="H59" s="9" t="s">
        <v>1</v>
      </c>
      <c r="I59" s="9" t="s">
        <v>1</v>
      </c>
      <c r="J59" s="8" t="s">
        <v>1</v>
      </c>
      <c r="K59" s="8" t="s">
        <v>1</v>
      </c>
      <c r="L59" s="9" t="s">
        <v>1</v>
      </c>
      <c r="M59" s="9" t="s">
        <v>1</v>
      </c>
      <c r="N59" s="8" t="s">
        <v>1</v>
      </c>
      <c r="O59" s="8" t="s">
        <v>1</v>
      </c>
      <c r="P59" s="9" t="s">
        <v>1</v>
      </c>
      <c r="Q59" s="9" t="s">
        <v>1</v>
      </c>
      <c r="R59" s="8" t="s">
        <v>1</v>
      </c>
      <c r="S59" s="8" t="s">
        <v>1</v>
      </c>
      <c r="T59" s="9" t="s">
        <v>1</v>
      </c>
      <c r="U59" s="9" t="s">
        <v>1</v>
      </c>
      <c r="V59" s="8">
        <v>0.75500500000000004</v>
      </c>
      <c r="W59" s="8">
        <v>0.66279699999999997</v>
      </c>
      <c r="X59" s="9" t="s">
        <v>1</v>
      </c>
      <c r="Y59" s="9" t="s">
        <v>1</v>
      </c>
      <c r="Z59" s="8">
        <v>0.34950300000000001</v>
      </c>
      <c r="AA59" s="8">
        <v>0.73795299999999997</v>
      </c>
      <c r="AB59" s="9">
        <v>0.79991800000000002</v>
      </c>
      <c r="AC59" s="9">
        <v>0.48368</v>
      </c>
      <c r="AD59" s="8" t="s">
        <v>1</v>
      </c>
      <c r="AE59" s="8" t="s">
        <v>1</v>
      </c>
      <c r="AF59" s="9" t="s">
        <v>1</v>
      </c>
      <c r="AG59" s="9" t="s">
        <v>1</v>
      </c>
      <c r="AH59" s="8" t="s">
        <v>1</v>
      </c>
      <c r="AI59" s="8" t="s">
        <v>1</v>
      </c>
      <c r="AJ59" s="9" t="s">
        <v>1</v>
      </c>
      <c r="AK59" s="9" t="s">
        <v>1</v>
      </c>
      <c r="AL59" s="8" t="s">
        <v>1</v>
      </c>
      <c r="AM59" s="8" t="s">
        <v>1</v>
      </c>
      <c r="AN59" s="9" t="s">
        <v>1</v>
      </c>
      <c r="AO59" s="9" t="s">
        <v>1</v>
      </c>
    </row>
    <row r="60" spans="1:41" x14ac:dyDescent="0.25">
      <c r="A60" s="17" t="str">
        <f>SEG!A60</f>
        <v>RWTH-GE (3)</v>
      </c>
      <c r="B60" s="8" t="s">
        <v>1</v>
      </c>
      <c r="C60" s="8" t="s">
        <v>1</v>
      </c>
      <c r="D60" s="9" t="s">
        <v>1</v>
      </c>
      <c r="E60" s="9" t="s">
        <v>1</v>
      </c>
      <c r="F60" s="8" t="s">
        <v>1</v>
      </c>
      <c r="G60" s="8" t="s">
        <v>1</v>
      </c>
      <c r="H60" s="9" t="s">
        <v>1</v>
      </c>
      <c r="I60" s="9" t="s">
        <v>1</v>
      </c>
      <c r="J60" s="8" t="s">
        <v>1</v>
      </c>
      <c r="K60" s="8" t="s">
        <v>1</v>
      </c>
      <c r="L60" s="9" t="s">
        <v>1</v>
      </c>
      <c r="M60" s="9" t="s">
        <v>1</v>
      </c>
      <c r="N60" s="8" t="s">
        <v>1</v>
      </c>
      <c r="O60" s="8" t="s">
        <v>1</v>
      </c>
      <c r="P60" s="9" t="s">
        <v>1</v>
      </c>
      <c r="Q60" s="9" t="s">
        <v>1</v>
      </c>
      <c r="R60" s="8" t="s">
        <v>1</v>
      </c>
      <c r="S60" s="8" t="s">
        <v>1</v>
      </c>
      <c r="T60" s="9" t="s">
        <v>1</v>
      </c>
      <c r="U60" s="9" t="s">
        <v>1</v>
      </c>
      <c r="V60" s="8" t="s">
        <v>1</v>
      </c>
      <c r="W60" s="8" t="s">
        <v>1</v>
      </c>
      <c r="X60" s="9" t="s">
        <v>1</v>
      </c>
      <c r="Y60" s="9" t="s">
        <v>1</v>
      </c>
      <c r="Z60" s="8" t="s">
        <v>1</v>
      </c>
      <c r="AA60" s="8" t="s">
        <v>1</v>
      </c>
      <c r="AB60" s="9" t="s">
        <v>1</v>
      </c>
      <c r="AC60" s="9" t="s">
        <v>1</v>
      </c>
      <c r="AD60" s="8">
        <v>0.76997099999999996</v>
      </c>
      <c r="AE60" s="8">
        <v>0.95436900000000002</v>
      </c>
      <c r="AF60" s="9" t="s">
        <v>1</v>
      </c>
      <c r="AG60" s="9" t="s">
        <v>1</v>
      </c>
      <c r="AH60" s="8" t="s">
        <v>1</v>
      </c>
      <c r="AI60" s="8" t="s">
        <v>1</v>
      </c>
      <c r="AJ60" s="9" t="s">
        <v>1</v>
      </c>
      <c r="AK60" s="9" t="s">
        <v>1</v>
      </c>
      <c r="AL60" s="8" t="s">
        <v>1</v>
      </c>
      <c r="AM60" s="8" t="s">
        <v>1</v>
      </c>
      <c r="AN60" s="9" t="s">
        <v>1</v>
      </c>
      <c r="AO60" s="9" t="s">
        <v>1</v>
      </c>
    </row>
    <row r="61" spans="1:41" x14ac:dyDescent="0.25">
      <c r="A61" s="17" t="str">
        <f>SEG!A61</f>
        <v>SZU-CN</v>
      </c>
      <c r="B61" s="8">
        <v>5.5898999999999997E-2</v>
      </c>
      <c r="C61" s="8">
        <v>3.0827E-2</v>
      </c>
      <c r="D61" s="9">
        <v>0.23885200000000001</v>
      </c>
      <c r="E61" s="9">
        <v>0.20442299999999999</v>
      </c>
      <c r="F61" s="8" t="s">
        <v>1</v>
      </c>
      <c r="G61" s="8" t="s">
        <v>1</v>
      </c>
      <c r="H61" s="9" t="s">
        <v>1</v>
      </c>
      <c r="I61" s="9" t="s">
        <v>1</v>
      </c>
      <c r="J61" s="8">
        <v>0.35548000000000002</v>
      </c>
      <c r="K61" s="8">
        <v>0.56164499999999995</v>
      </c>
      <c r="L61" s="9" t="s">
        <v>1</v>
      </c>
      <c r="M61" s="9" t="s">
        <v>1</v>
      </c>
      <c r="N61" s="8" t="s">
        <v>1</v>
      </c>
      <c r="O61" s="8" t="s">
        <v>1</v>
      </c>
      <c r="P61" s="9" t="s">
        <v>1</v>
      </c>
      <c r="Q61" s="9" t="s">
        <v>1</v>
      </c>
      <c r="R61" s="8">
        <v>0.79658099999999998</v>
      </c>
      <c r="S61" s="8">
        <v>0.78556999999999999</v>
      </c>
      <c r="T61" s="9">
        <v>0.84869899999999998</v>
      </c>
      <c r="U61" s="9">
        <v>0.81886400000000004</v>
      </c>
      <c r="V61" s="8" t="s">
        <v>1</v>
      </c>
      <c r="W61" s="8" t="s">
        <v>1</v>
      </c>
      <c r="X61" s="9" t="s">
        <v>1</v>
      </c>
      <c r="Y61" s="9" t="s">
        <v>1</v>
      </c>
      <c r="Z61" s="8" t="s">
        <v>1</v>
      </c>
      <c r="AA61" s="8" t="s">
        <v>1</v>
      </c>
      <c r="AB61" s="9" t="s">
        <v>1</v>
      </c>
      <c r="AC61" s="9" t="s">
        <v>1</v>
      </c>
      <c r="AD61" s="8" t="s">
        <v>1</v>
      </c>
      <c r="AE61" s="8" t="s">
        <v>1</v>
      </c>
      <c r="AF61" s="9">
        <v>0.59899899999999995</v>
      </c>
      <c r="AG61" s="9">
        <v>0.53612800000000005</v>
      </c>
      <c r="AH61" s="8">
        <v>0.39764100000000002</v>
      </c>
      <c r="AI61" s="8">
        <v>0.42629499999999998</v>
      </c>
      <c r="AJ61" s="9" t="s">
        <v>1</v>
      </c>
      <c r="AK61" s="9" t="s">
        <v>1</v>
      </c>
      <c r="AL61" s="8">
        <v>0.81847999999999999</v>
      </c>
      <c r="AM61" s="8">
        <v>0.62196399999999996</v>
      </c>
      <c r="AN61" s="9" t="s">
        <v>1</v>
      </c>
      <c r="AO61" s="9" t="s">
        <v>1</v>
      </c>
    </row>
    <row r="62" spans="1:41" x14ac:dyDescent="0.25">
      <c r="A62" s="17" t="str">
        <f>SEG!A62</f>
        <v>THU-CN (2)</v>
      </c>
      <c r="B62" s="8" t="s">
        <v>1</v>
      </c>
      <c r="C62" s="8" t="s">
        <v>1</v>
      </c>
      <c r="D62" s="9" t="s">
        <v>1</v>
      </c>
      <c r="E62" s="9" t="s">
        <v>1</v>
      </c>
      <c r="F62" s="8">
        <v>0.62522100000000003</v>
      </c>
      <c r="G62" s="8">
        <v>0.65525699999999998</v>
      </c>
      <c r="H62" s="9" t="s">
        <v>1</v>
      </c>
      <c r="I62" s="9" t="s">
        <v>1</v>
      </c>
      <c r="J62" s="8" t="s">
        <v>1</v>
      </c>
      <c r="K62" s="8" t="s">
        <v>1</v>
      </c>
      <c r="L62" s="9" t="s">
        <v>1</v>
      </c>
      <c r="M62" s="9" t="s">
        <v>1</v>
      </c>
      <c r="N62" s="8" t="s">
        <v>1</v>
      </c>
      <c r="O62" s="8" t="s">
        <v>1</v>
      </c>
      <c r="P62" s="9" t="s">
        <v>1</v>
      </c>
      <c r="Q62" s="9" t="s">
        <v>1</v>
      </c>
      <c r="R62" s="8">
        <v>0.883243</v>
      </c>
      <c r="S62" s="8">
        <v>0.87878500000000004</v>
      </c>
      <c r="T62" s="9">
        <v>0.90225299999999997</v>
      </c>
      <c r="U62" s="9">
        <v>0.90437599999999996</v>
      </c>
      <c r="V62" s="8" t="s">
        <v>1</v>
      </c>
      <c r="W62" s="8" t="s">
        <v>1</v>
      </c>
      <c r="X62" s="9" t="s">
        <v>1</v>
      </c>
      <c r="Y62" s="9" t="s">
        <v>1</v>
      </c>
      <c r="Z62" s="8" t="s">
        <v>1</v>
      </c>
      <c r="AA62" s="8" t="s">
        <v>1</v>
      </c>
      <c r="AB62" s="9" t="s">
        <v>1</v>
      </c>
      <c r="AC62" s="9" t="s">
        <v>1</v>
      </c>
      <c r="AD62" s="8" t="s">
        <v>1</v>
      </c>
      <c r="AE62" s="8" t="s">
        <v>1</v>
      </c>
      <c r="AF62" s="9" t="s">
        <v>1</v>
      </c>
      <c r="AG62" s="9" t="s">
        <v>1</v>
      </c>
      <c r="AH62" s="8" t="s">
        <v>1</v>
      </c>
      <c r="AI62" s="8" t="s">
        <v>1</v>
      </c>
      <c r="AJ62" s="9" t="s">
        <v>1</v>
      </c>
      <c r="AK62" s="9" t="s">
        <v>1</v>
      </c>
      <c r="AL62" s="8">
        <v>0.92964999999999998</v>
      </c>
      <c r="AM62" s="8">
        <v>0.79809300000000005</v>
      </c>
      <c r="AN62" s="9" t="s">
        <v>1</v>
      </c>
      <c r="AO62" s="9" t="s">
        <v>1</v>
      </c>
    </row>
    <row r="63" spans="1:41" x14ac:dyDescent="0.25">
      <c r="A63" s="17" t="str">
        <f>SEG!A63</f>
        <v>TUG-AT</v>
      </c>
      <c r="B63" s="8" t="s">
        <v>1</v>
      </c>
      <c r="C63" s="8" t="s">
        <v>1</v>
      </c>
      <c r="D63" s="9" t="s">
        <v>1</v>
      </c>
      <c r="E63" s="9" t="s">
        <v>1</v>
      </c>
      <c r="F63" s="8">
        <v>0.82132300000000003</v>
      </c>
      <c r="G63" s="8">
        <v>0.79727599999999998</v>
      </c>
      <c r="H63" s="9" t="s">
        <v>1</v>
      </c>
      <c r="I63" s="9" t="s">
        <v>1</v>
      </c>
      <c r="J63" s="8">
        <v>0.47527700000000001</v>
      </c>
      <c r="K63" s="8">
        <v>0.74789099999999997</v>
      </c>
      <c r="L63" s="9" t="s">
        <v>1</v>
      </c>
      <c r="M63" s="9" t="s">
        <v>1</v>
      </c>
      <c r="N63" s="8" t="s">
        <v>1</v>
      </c>
      <c r="O63" s="8" t="s">
        <v>1</v>
      </c>
      <c r="P63" s="9" t="s">
        <v>1</v>
      </c>
      <c r="Q63" s="9" t="s">
        <v>1</v>
      </c>
      <c r="R63" s="8">
        <v>0.90516600000000003</v>
      </c>
      <c r="S63" s="8">
        <v>0.96621999999999997</v>
      </c>
      <c r="T63" s="9">
        <v>0.94732400000000005</v>
      </c>
      <c r="U63" s="9">
        <v>0.93620300000000001</v>
      </c>
      <c r="V63" s="8" t="s">
        <v>1</v>
      </c>
      <c r="W63" s="8" t="s">
        <v>1</v>
      </c>
      <c r="X63" s="9" t="s">
        <v>1</v>
      </c>
      <c r="Y63" s="9" t="s">
        <v>1</v>
      </c>
      <c r="Z63" s="8" t="s">
        <v>1</v>
      </c>
      <c r="AA63" s="8" t="s">
        <v>1</v>
      </c>
      <c r="AB63" s="9" t="s">
        <v>1</v>
      </c>
      <c r="AC63" s="9" t="s">
        <v>1</v>
      </c>
      <c r="AD63" s="8" t="s">
        <v>1</v>
      </c>
      <c r="AE63" s="8" t="s">
        <v>1</v>
      </c>
      <c r="AF63" s="9">
        <v>1</v>
      </c>
      <c r="AG63" s="9">
        <v>0.97125600000000001</v>
      </c>
      <c r="AH63" s="8" t="s">
        <v>1</v>
      </c>
      <c r="AI63" s="8" t="s">
        <v>1</v>
      </c>
      <c r="AJ63" s="9" t="s">
        <v>1</v>
      </c>
      <c r="AK63" s="9" t="s">
        <v>1</v>
      </c>
      <c r="AL63" s="8">
        <v>0.96491700000000002</v>
      </c>
      <c r="AM63" s="8">
        <v>0.86928099999999997</v>
      </c>
      <c r="AN63" s="9" t="s">
        <v>1</v>
      </c>
      <c r="AO63" s="9" t="s">
        <v>1</v>
      </c>
    </row>
    <row r="64" spans="1:41" x14ac:dyDescent="0.25">
      <c r="A64" s="17" t="str">
        <f>SEG!A64</f>
        <v>UCSB-US</v>
      </c>
      <c r="B64" s="8" t="s">
        <v>1</v>
      </c>
      <c r="C64" s="8" t="s">
        <v>1</v>
      </c>
      <c r="D64" s="9" t="s">
        <v>1</v>
      </c>
      <c r="E64" s="9" t="s">
        <v>1</v>
      </c>
      <c r="F64" s="8" t="s">
        <v>1</v>
      </c>
      <c r="G64" s="8" t="s">
        <v>1</v>
      </c>
      <c r="H64" s="9" t="s">
        <v>1</v>
      </c>
      <c r="I64" s="9" t="s">
        <v>1</v>
      </c>
      <c r="J64" s="8" t="s">
        <v>1</v>
      </c>
      <c r="K64" s="8" t="s">
        <v>1</v>
      </c>
      <c r="L64" s="9" t="s">
        <v>1</v>
      </c>
      <c r="M64" s="9" t="s">
        <v>1</v>
      </c>
      <c r="N64" s="8" t="s">
        <v>1</v>
      </c>
      <c r="O64" s="8" t="s">
        <v>1</v>
      </c>
      <c r="P64" s="9">
        <v>0.58621599999999996</v>
      </c>
      <c r="Q64" s="9">
        <v>0.578704</v>
      </c>
      <c r="R64" s="8" t="s">
        <v>1</v>
      </c>
      <c r="S64" s="8" t="s">
        <v>1</v>
      </c>
      <c r="T64" s="9" t="s">
        <v>1</v>
      </c>
      <c r="U64" s="9" t="s">
        <v>1</v>
      </c>
      <c r="V64" s="8">
        <v>0.65347100000000002</v>
      </c>
      <c r="W64" s="8">
        <v>0.45079399999999997</v>
      </c>
      <c r="X64" s="9" t="s">
        <v>1</v>
      </c>
      <c r="Y64" s="9" t="s">
        <v>1</v>
      </c>
      <c r="Z64" s="8" t="s">
        <v>1</v>
      </c>
      <c r="AA64" s="8" t="s">
        <v>1</v>
      </c>
      <c r="AB64" s="9" t="s">
        <v>1</v>
      </c>
      <c r="AC64" s="9" t="s">
        <v>1</v>
      </c>
      <c r="AD64" s="8" t="s">
        <v>1</v>
      </c>
      <c r="AE64" s="8" t="s">
        <v>1</v>
      </c>
      <c r="AF64" s="9" t="s">
        <v>1</v>
      </c>
      <c r="AG64" s="9" t="s">
        <v>1</v>
      </c>
      <c r="AH64" s="8" t="s">
        <v>1</v>
      </c>
      <c r="AI64" s="8" t="s">
        <v>1</v>
      </c>
      <c r="AJ64" s="9" t="s">
        <v>1</v>
      </c>
      <c r="AK64" s="9" t="s">
        <v>1</v>
      </c>
      <c r="AL64" s="8" t="s">
        <v>1</v>
      </c>
      <c r="AM64" s="8" t="s">
        <v>1</v>
      </c>
      <c r="AN64" s="9" t="s">
        <v>1</v>
      </c>
      <c r="AO64" s="9" t="s">
        <v>1</v>
      </c>
    </row>
    <row r="65" spans="1:41" x14ac:dyDescent="0.25">
      <c r="A65" s="17" t="str">
        <f>SEG!A65</f>
        <v>UFRGS-BR</v>
      </c>
      <c r="B65" s="8" t="s">
        <v>1</v>
      </c>
      <c r="C65" s="8" t="s">
        <v>1</v>
      </c>
      <c r="D65" s="9" t="s">
        <v>1</v>
      </c>
      <c r="E65" s="9" t="s">
        <v>1</v>
      </c>
      <c r="F65" s="8" t="s">
        <v>1</v>
      </c>
      <c r="G65" s="8" t="s">
        <v>1</v>
      </c>
      <c r="H65" s="9" t="s">
        <v>1</v>
      </c>
      <c r="I65" s="9" t="s">
        <v>1</v>
      </c>
      <c r="J65" s="8" t="s">
        <v>1</v>
      </c>
      <c r="K65" s="8" t="s">
        <v>1</v>
      </c>
      <c r="L65" s="9" t="s">
        <v>1</v>
      </c>
      <c r="M65" s="9" t="s">
        <v>1</v>
      </c>
      <c r="N65" s="8" t="s">
        <v>1</v>
      </c>
      <c r="O65" s="8" t="s">
        <v>1</v>
      </c>
      <c r="P65" s="9" t="s">
        <v>1</v>
      </c>
      <c r="Q65" s="9" t="s">
        <v>1</v>
      </c>
      <c r="R65" s="8">
        <v>0.68346099999999999</v>
      </c>
      <c r="S65" s="8">
        <v>0.75292800000000004</v>
      </c>
      <c r="T65" s="9">
        <v>0.96180200000000005</v>
      </c>
      <c r="U65" s="9">
        <v>0.93526200000000004</v>
      </c>
      <c r="V65" s="8" t="s">
        <v>1</v>
      </c>
      <c r="W65" s="8" t="s">
        <v>1</v>
      </c>
      <c r="X65" s="9" t="s">
        <v>1</v>
      </c>
      <c r="Y65" s="9" t="s">
        <v>1</v>
      </c>
      <c r="Z65" s="8" t="s">
        <v>1</v>
      </c>
      <c r="AA65" s="8" t="s">
        <v>1</v>
      </c>
      <c r="AB65" s="9" t="s">
        <v>1</v>
      </c>
      <c r="AC65" s="9" t="s">
        <v>1</v>
      </c>
      <c r="AD65" s="8" t="s">
        <v>1</v>
      </c>
      <c r="AE65" s="8" t="s">
        <v>1</v>
      </c>
      <c r="AF65" s="9">
        <v>1</v>
      </c>
      <c r="AG65" s="9">
        <v>0.86496600000000001</v>
      </c>
      <c r="AH65" s="8" t="s">
        <v>1</v>
      </c>
      <c r="AI65" s="8" t="s">
        <v>1</v>
      </c>
      <c r="AJ65" s="9" t="s">
        <v>1</v>
      </c>
      <c r="AK65" s="9" t="s">
        <v>1</v>
      </c>
      <c r="AL65" s="8" t="s">
        <v>1</v>
      </c>
      <c r="AM65" s="8" t="s">
        <v>1</v>
      </c>
      <c r="AN65" s="9" t="s">
        <v>1</v>
      </c>
      <c r="AO65" s="9" t="s">
        <v>1</v>
      </c>
    </row>
    <row r="66" spans="1:41" x14ac:dyDescent="0.25">
      <c r="A66" s="17" t="str">
        <f>SEG!A66</f>
        <v>UP-PT</v>
      </c>
      <c r="B66" s="8" t="s">
        <v>1</v>
      </c>
      <c r="C66" s="8" t="s">
        <v>1</v>
      </c>
      <c r="D66" s="9" t="s">
        <v>1</v>
      </c>
      <c r="E66" s="9" t="s">
        <v>1</v>
      </c>
      <c r="F66" s="8">
        <v>0.34069899999999997</v>
      </c>
      <c r="G66" s="8">
        <v>0.44969599999999998</v>
      </c>
      <c r="H66" s="9" t="s">
        <v>1</v>
      </c>
      <c r="I66" s="9" t="s">
        <v>1</v>
      </c>
      <c r="J66" s="8">
        <v>0.62239599999999995</v>
      </c>
      <c r="K66" s="8">
        <v>0.56953699999999996</v>
      </c>
      <c r="L66" s="9" t="s">
        <v>1</v>
      </c>
      <c r="M66" s="9" t="s">
        <v>1</v>
      </c>
      <c r="N66" s="8">
        <v>0.92135500000000004</v>
      </c>
      <c r="O66" s="8">
        <v>0.77398999999999996</v>
      </c>
      <c r="P66" s="9">
        <v>0.65315599999999996</v>
      </c>
      <c r="Q66" s="9">
        <v>0.63865300000000003</v>
      </c>
      <c r="R66" s="8">
        <v>0.76214300000000001</v>
      </c>
      <c r="S66" s="8">
        <v>0.86419900000000005</v>
      </c>
      <c r="T66" s="9">
        <v>0.90964900000000004</v>
      </c>
      <c r="U66" s="9">
        <v>0.88527900000000004</v>
      </c>
      <c r="V66" s="8">
        <v>0.29780000000000001</v>
      </c>
      <c r="W66" s="8">
        <v>0.23650599999999999</v>
      </c>
      <c r="X66" s="9">
        <v>0.711341</v>
      </c>
      <c r="Y66" s="9">
        <v>0.76337699999999997</v>
      </c>
      <c r="Z66" s="8">
        <v>0.29171999999999998</v>
      </c>
      <c r="AA66" s="8">
        <v>0.35105500000000001</v>
      </c>
      <c r="AB66" s="9" t="s">
        <v>1</v>
      </c>
      <c r="AC66" s="9" t="s">
        <v>1</v>
      </c>
      <c r="AD66" s="8" t="s">
        <v>1</v>
      </c>
      <c r="AE66" s="8" t="s">
        <v>1</v>
      </c>
      <c r="AF66" s="9">
        <v>0.545381</v>
      </c>
      <c r="AG66" s="9">
        <v>0.59237300000000004</v>
      </c>
      <c r="AH66" s="8">
        <v>0.65334300000000001</v>
      </c>
      <c r="AI66" s="8">
        <v>0.66505099999999995</v>
      </c>
      <c r="AJ66" s="9" t="s">
        <v>1</v>
      </c>
      <c r="AK66" s="9" t="s">
        <v>1</v>
      </c>
      <c r="AL66" s="8">
        <v>0.84860800000000003</v>
      </c>
      <c r="AM66" s="8">
        <v>0.62925699999999996</v>
      </c>
      <c r="AN66" s="9">
        <v>0.92055600000000004</v>
      </c>
      <c r="AO66" s="9">
        <v>0.57048900000000002</v>
      </c>
    </row>
    <row r="67" spans="1:41" x14ac:dyDescent="0.25">
      <c r="A67" s="17" t="str">
        <f>SEG!A67</f>
        <v>UPM-ES</v>
      </c>
      <c r="B67" s="8" t="s">
        <v>1</v>
      </c>
      <c r="C67" s="8" t="s">
        <v>1</v>
      </c>
      <c r="D67" s="9" t="s">
        <v>1</v>
      </c>
      <c r="E67" s="9" t="s">
        <v>1</v>
      </c>
      <c r="F67" s="8" t="s">
        <v>1</v>
      </c>
      <c r="G67" s="8" t="s">
        <v>1</v>
      </c>
      <c r="H67" s="9" t="s">
        <v>1</v>
      </c>
      <c r="I67" s="9" t="s">
        <v>1</v>
      </c>
      <c r="J67" s="8">
        <v>0.45592300000000002</v>
      </c>
      <c r="K67" s="8">
        <v>0.71666700000000005</v>
      </c>
      <c r="L67" s="9" t="s">
        <v>1</v>
      </c>
      <c r="M67" s="9" t="s">
        <v>1</v>
      </c>
      <c r="N67" s="8" t="s">
        <v>1</v>
      </c>
      <c r="O67" s="8" t="s">
        <v>1</v>
      </c>
      <c r="P67" s="9" t="s">
        <v>1</v>
      </c>
      <c r="Q67" s="9" t="s">
        <v>1</v>
      </c>
      <c r="R67" s="8">
        <v>0.75524100000000005</v>
      </c>
      <c r="S67" s="8">
        <v>0.84968699999999997</v>
      </c>
      <c r="T67" s="9">
        <v>0.76336700000000002</v>
      </c>
      <c r="U67" s="9">
        <v>0.79593800000000003</v>
      </c>
      <c r="V67" s="8" t="s">
        <v>1</v>
      </c>
      <c r="W67" s="8" t="s">
        <v>1</v>
      </c>
      <c r="X67" s="9" t="s">
        <v>1</v>
      </c>
      <c r="Y67" s="9" t="s">
        <v>1</v>
      </c>
      <c r="Z67" s="8" t="s">
        <v>1</v>
      </c>
      <c r="AA67" s="8" t="s">
        <v>1</v>
      </c>
      <c r="AB67" s="9" t="s">
        <v>1</v>
      </c>
      <c r="AC67" s="9" t="s">
        <v>1</v>
      </c>
      <c r="AD67" s="8" t="s">
        <v>1</v>
      </c>
      <c r="AE67" s="8" t="s">
        <v>1</v>
      </c>
      <c r="AF67" s="9" t="s">
        <v>1</v>
      </c>
      <c r="AG67" s="9" t="s">
        <v>1</v>
      </c>
      <c r="AH67" s="8" t="s">
        <v>1</v>
      </c>
      <c r="AI67" s="8" t="s">
        <v>1</v>
      </c>
      <c r="AJ67" s="9" t="s">
        <v>1</v>
      </c>
      <c r="AK67" s="9" t="s">
        <v>1</v>
      </c>
      <c r="AL67" s="8" t="s">
        <v>1</v>
      </c>
      <c r="AM67" s="8" t="s">
        <v>1</v>
      </c>
      <c r="AN67" s="9" t="s">
        <v>1</v>
      </c>
      <c r="AO67" s="9" t="s">
        <v>1</v>
      </c>
    </row>
    <row r="68" spans="1:41" x14ac:dyDescent="0.25">
      <c r="A68" s="17" t="str">
        <f>SEG!A68</f>
        <v>USYD-AU</v>
      </c>
      <c r="B68" s="8" t="s">
        <v>1</v>
      </c>
      <c r="C68" s="8" t="s">
        <v>1</v>
      </c>
      <c r="D68" s="9" t="s">
        <v>1</v>
      </c>
      <c r="E68" s="9" t="s">
        <v>1</v>
      </c>
      <c r="F68" s="8" t="s">
        <v>1</v>
      </c>
      <c r="G68" s="8" t="s">
        <v>1</v>
      </c>
      <c r="H68" s="9" t="s">
        <v>1</v>
      </c>
      <c r="I68" s="9" t="s">
        <v>1</v>
      </c>
      <c r="J68" s="8" t="s">
        <v>1</v>
      </c>
      <c r="K68" s="8" t="s">
        <v>1</v>
      </c>
      <c r="L68" s="9" t="s">
        <v>1</v>
      </c>
      <c r="M68" s="9" t="s">
        <v>1</v>
      </c>
      <c r="N68" s="8" t="s">
        <v>1</v>
      </c>
      <c r="O68" s="8" t="s">
        <v>1</v>
      </c>
      <c r="P68" s="9" t="s">
        <v>1</v>
      </c>
      <c r="Q68" s="9" t="s">
        <v>1</v>
      </c>
      <c r="R68" s="8" t="s">
        <v>1</v>
      </c>
      <c r="S68" s="8" t="s">
        <v>1</v>
      </c>
      <c r="T68" s="9" t="s">
        <v>1</v>
      </c>
      <c r="U68" s="9" t="s">
        <v>1</v>
      </c>
      <c r="V68" s="8" t="s">
        <v>1</v>
      </c>
      <c r="W68" s="8" t="s">
        <v>1</v>
      </c>
      <c r="X68" s="9" t="s">
        <v>1</v>
      </c>
      <c r="Y68" s="9" t="s">
        <v>1</v>
      </c>
      <c r="Z68" s="8" t="s">
        <v>1</v>
      </c>
      <c r="AA68" s="8" t="s">
        <v>1</v>
      </c>
      <c r="AB68" s="9" t="s">
        <v>1</v>
      </c>
      <c r="AC68" s="9" t="s">
        <v>1</v>
      </c>
      <c r="AD68" s="8" t="s">
        <v>1</v>
      </c>
      <c r="AE68" s="8" t="s">
        <v>1</v>
      </c>
      <c r="AF68" s="9" t="s">
        <v>1</v>
      </c>
      <c r="AG68" s="9" t="s">
        <v>1</v>
      </c>
      <c r="AH68" s="8" t="s">
        <v>1</v>
      </c>
      <c r="AI68" s="8" t="s">
        <v>1</v>
      </c>
      <c r="AJ68" s="9" t="s">
        <v>1</v>
      </c>
      <c r="AK68" s="9" t="s">
        <v>1</v>
      </c>
      <c r="AL68" s="8">
        <v>0.96620799999999996</v>
      </c>
      <c r="AM68" s="8">
        <v>0.84625600000000001</v>
      </c>
      <c r="AN68" s="9" t="s">
        <v>1</v>
      </c>
      <c r="AO68" s="9" t="s">
        <v>1</v>
      </c>
    </row>
    <row r="69" spans="1:41" x14ac:dyDescent="0.25">
      <c r="A69" s="17" t="str">
        <f>SEG!A69</f>
        <v>UVA-NL</v>
      </c>
      <c r="B69" s="8" t="s">
        <v>1</v>
      </c>
      <c r="C69" s="8" t="s">
        <v>1</v>
      </c>
      <c r="D69" s="9" t="s">
        <v>1</v>
      </c>
      <c r="E69" s="9" t="s">
        <v>1</v>
      </c>
      <c r="F69" s="8">
        <v>0.67114099999999999</v>
      </c>
      <c r="G69" s="8">
        <v>0.80680099999999999</v>
      </c>
      <c r="H69" s="9" t="s">
        <v>1</v>
      </c>
      <c r="I69" s="9" t="s">
        <v>1</v>
      </c>
      <c r="J69" s="8" t="s">
        <v>1</v>
      </c>
      <c r="K69" s="8" t="s">
        <v>1</v>
      </c>
      <c r="L69" s="9" t="s">
        <v>1</v>
      </c>
      <c r="M69" s="9" t="s">
        <v>1</v>
      </c>
      <c r="N69" s="8" t="s">
        <v>1</v>
      </c>
      <c r="O69" s="8" t="s">
        <v>1</v>
      </c>
      <c r="P69" s="9" t="s">
        <v>1</v>
      </c>
      <c r="Q69" s="9" t="s">
        <v>1</v>
      </c>
      <c r="R69" s="8" t="s">
        <v>1</v>
      </c>
      <c r="S69" s="8" t="s">
        <v>1</v>
      </c>
      <c r="T69" s="9" t="s">
        <v>1</v>
      </c>
      <c r="U69" s="9" t="s">
        <v>1</v>
      </c>
      <c r="V69" s="8" t="s">
        <v>1</v>
      </c>
      <c r="W69" s="8" t="s">
        <v>1</v>
      </c>
      <c r="X69" s="9" t="s">
        <v>1</v>
      </c>
      <c r="Y69" s="9" t="s">
        <v>1</v>
      </c>
      <c r="Z69" s="8" t="s">
        <v>1</v>
      </c>
      <c r="AA69" s="8" t="s">
        <v>1</v>
      </c>
      <c r="AB69" s="9" t="s">
        <v>1</v>
      </c>
      <c r="AC69" s="9" t="s">
        <v>1</v>
      </c>
      <c r="AD69" s="8" t="s">
        <v>1</v>
      </c>
      <c r="AE69" s="8" t="s">
        <v>1</v>
      </c>
      <c r="AF69" s="9" t="s">
        <v>1</v>
      </c>
      <c r="AG69" s="9" t="s">
        <v>1</v>
      </c>
      <c r="AH69" s="8">
        <v>0.83724399999999999</v>
      </c>
      <c r="AI69" s="8">
        <v>0.84604800000000002</v>
      </c>
      <c r="AJ69" s="9" t="s">
        <v>1</v>
      </c>
      <c r="AK69" s="9" t="s">
        <v>1</v>
      </c>
      <c r="AL69" s="8">
        <v>0.95728999999999997</v>
      </c>
      <c r="AM69" s="8">
        <v>0.87120399999999998</v>
      </c>
      <c r="AN69" s="9" t="s">
        <v>1</v>
      </c>
      <c r="AO69" s="9" t="s">
        <v>1</v>
      </c>
    </row>
    <row r="70" spans="1:41" x14ac:dyDescent="0.25">
      <c r="A70" s="17" t="str">
        <f>SEG!A70</f>
        <v>UZH-CH</v>
      </c>
      <c r="B70" s="8" t="s">
        <v>1</v>
      </c>
      <c r="C70" s="8" t="s">
        <v>1</v>
      </c>
      <c r="D70" s="9" t="s">
        <v>1</v>
      </c>
      <c r="E70" s="9" t="s">
        <v>1</v>
      </c>
      <c r="F70" s="8" t="s">
        <v>1</v>
      </c>
      <c r="G70" s="8" t="s">
        <v>1</v>
      </c>
      <c r="H70" s="9" t="s">
        <v>1</v>
      </c>
      <c r="I70" s="9" t="s">
        <v>1</v>
      </c>
      <c r="J70" s="8">
        <v>0.44469399999999998</v>
      </c>
      <c r="K70" s="8">
        <v>0.47665999999999997</v>
      </c>
      <c r="L70" s="9" t="s">
        <v>1</v>
      </c>
      <c r="M70" s="9" t="s">
        <v>1</v>
      </c>
      <c r="N70" s="8" t="s">
        <v>1</v>
      </c>
      <c r="O70" s="8" t="s">
        <v>1</v>
      </c>
      <c r="P70" s="9" t="s">
        <v>1</v>
      </c>
      <c r="Q70" s="9" t="s">
        <v>1</v>
      </c>
      <c r="R70" s="8">
        <v>0.75857300000000005</v>
      </c>
      <c r="S70" s="8">
        <v>0.82716199999999995</v>
      </c>
      <c r="T70" s="9">
        <v>0.88212900000000005</v>
      </c>
      <c r="U70" s="9">
        <v>0.83846299999999996</v>
      </c>
      <c r="V70" s="8" t="s">
        <v>1</v>
      </c>
      <c r="W70" s="8" t="s">
        <v>1</v>
      </c>
      <c r="X70" s="9" t="s">
        <v>1</v>
      </c>
      <c r="Y70" s="9" t="s">
        <v>1</v>
      </c>
      <c r="Z70" s="8" t="s">
        <v>1</v>
      </c>
      <c r="AA70" s="8" t="s">
        <v>1</v>
      </c>
      <c r="AB70" s="9" t="s">
        <v>1</v>
      </c>
      <c r="AC70" s="9" t="s">
        <v>1</v>
      </c>
      <c r="AD70" s="8" t="s">
        <v>1</v>
      </c>
      <c r="AE70" s="8" t="s">
        <v>1</v>
      </c>
      <c r="AF70" s="9" t="s">
        <v>1</v>
      </c>
      <c r="AG70" s="9" t="s">
        <v>1</v>
      </c>
      <c r="AH70" s="8" t="s">
        <v>1</v>
      </c>
      <c r="AI70" s="8" t="s">
        <v>1</v>
      </c>
      <c r="AJ70" s="9" t="s">
        <v>1</v>
      </c>
      <c r="AK70" s="9" t="s">
        <v>1</v>
      </c>
      <c r="AL70" s="8">
        <v>0.92015400000000003</v>
      </c>
      <c r="AM70" s="8">
        <v>0.612645</v>
      </c>
      <c r="AN70" s="9" t="s">
        <v>1</v>
      </c>
      <c r="AO70" s="9" t="s">
        <v>1</v>
      </c>
    </row>
    <row r="72" spans="1:41" x14ac:dyDescent="0.25">
      <c r="A72" s="4" t="s">
        <v>4</v>
      </c>
      <c r="B72" s="28" t="s">
        <v>56</v>
      </c>
      <c r="C72" s="28"/>
      <c r="D72" s="29" t="s">
        <v>57</v>
      </c>
      <c r="E72" s="29"/>
      <c r="F72" s="26" t="s">
        <v>5</v>
      </c>
      <c r="G72" s="26"/>
      <c r="H72" s="31" t="s">
        <v>67</v>
      </c>
      <c r="I72" s="31"/>
      <c r="J72" s="26" t="s">
        <v>6</v>
      </c>
      <c r="K72" s="26"/>
      <c r="L72" s="27" t="s">
        <v>50</v>
      </c>
      <c r="M72" s="27"/>
      <c r="N72" s="26" t="s">
        <v>7</v>
      </c>
      <c r="O72" s="26"/>
      <c r="P72" s="27" t="s">
        <v>8</v>
      </c>
      <c r="Q72" s="27"/>
      <c r="R72" s="26" t="s">
        <v>9</v>
      </c>
      <c r="S72" s="26"/>
      <c r="T72" s="27" t="s">
        <v>10</v>
      </c>
      <c r="U72" s="27"/>
      <c r="V72" s="26" t="s">
        <v>11</v>
      </c>
      <c r="W72" s="26"/>
      <c r="X72" s="27" t="s">
        <v>12</v>
      </c>
      <c r="Y72" s="27"/>
      <c r="Z72" s="26" t="s">
        <v>13</v>
      </c>
      <c r="AA72" s="26"/>
      <c r="AB72" s="27" t="s">
        <v>51</v>
      </c>
      <c r="AC72" s="27"/>
      <c r="AD72" s="26" t="s">
        <v>58</v>
      </c>
      <c r="AE72" s="26"/>
      <c r="AF72" s="27" t="s">
        <v>14</v>
      </c>
      <c r="AG72" s="27"/>
      <c r="AH72" s="26" t="s">
        <v>15</v>
      </c>
      <c r="AI72" s="26"/>
      <c r="AJ72" s="27" t="s">
        <v>52</v>
      </c>
      <c r="AK72" s="27"/>
      <c r="AL72" s="26" t="s">
        <v>16</v>
      </c>
      <c r="AM72" s="26"/>
      <c r="AN72" s="27" t="s">
        <v>17</v>
      </c>
      <c r="AO72" s="27"/>
    </row>
    <row r="73" spans="1:41" x14ac:dyDescent="0.25">
      <c r="A73" s="4"/>
      <c r="B73" s="5" t="s">
        <v>114</v>
      </c>
      <c r="C73" s="5" t="s">
        <v>35</v>
      </c>
      <c r="D73" s="7" t="s">
        <v>114</v>
      </c>
      <c r="E73" s="7" t="s">
        <v>35</v>
      </c>
      <c r="F73" s="5" t="s">
        <v>114</v>
      </c>
      <c r="G73" s="5" t="s">
        <v>35</v>
      </c>
      <c r="H73" s="7" t="s">
        <v>114</v>
      </c>
      <c r="I73" s="7" t="s">
        <v>35</v>
      </c>
      <c r="J73" s="5" t="s">
        <v>114</v>
      </c>
      <c r="K73" s="5" t="s">
        <v>35</v>
      </c>
      <c r="L73" s="7" t="s">
        <v>114</v>
      </c>
      <c r="M73" s="7" t="s">
        <v>35</v>
      </c>
      <c r="N73" s="5" t="s">
        <v>114</v>
      </c>
      <c r="O73" s="5" t="s">
        <v>35</v>
      </c>
      <c r="P73" s="7" t="s">
        <v>114</v>
      </c>
      <c r="Q73" s="7" t="s">
        <v>35</v>
      </c>
      <c r="R73" s="5" t="s">
        <v>114</v>
      </c>
      <c r="S73" s="5" t="s">
        <v>35</v>
      </c>
      <c r="T73" s="7" t="s">
        <v>114</v>
      </c>
      <c r="U73" s="7" t="s">
        <v>35</v>
      </c>
      <c r="V73" s="5" t="s">
        <v>114</v>
      </c>
      <c r="W73" s="5" t="s">
        <v>35</v>
      </c>
      <c r="X73" s="7" t="s">
        <v>114</v>
      </c>
      <c r="Y73" s="7" t="s">
        <v>35</v>
      </c>
      <c r="Z73" s="5" t="s">
        <v>114</v>
      </c>
      <c r="AA73" s="5" t="s">
        <v>35</v>
      </c>
      <c r="AB73" s="7" t="s">
        <v>114</v>
      </c>
      <c r="AC73" s="7" t="s">
        <v>35</v>
      </c>
      <c r="AD73" s="5" t="s">
        <v>114</v>
      </c>
      <c r="AE73" s="5" t="s">
        <v>35</v>
      </c>
      <c r="AF73" s="7" t="s">
        <v>114</v>
      </c>
      <c r="AG73" s="7" t="s">
        <v>35</v>
      </c>
      <c r="AH73" s="5" t="s">
        <v>114</v>
      </c>
      <c r="AI73" s="5" t="s">
        <v>35</v>
      </c>
      <c r="AJ73" s="7" t="s">
        <v>114</v>
      </c>
      <c r="AK73" s="7" t="s">
        <v>35</v>
      </c>
      <c r="AL73" s="5" t="s">
        <v>114</v>
      </c>
      <c r="AM73" s="5" t="s">
        <v>35</v>
      </c>
      <c r="AN73" s="7" t="s">
        <v>114</v>
      </c>
      <c r="AO73" s="7" t="s">
        <v>35</v>
      </c>
    </row>
    <row r="74" spans="1:41" x14ac:dyDescent="0.25">
      <c r="A74" s="30" t="s">
        <v>115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</row>
    <row r="75" spans="1:41" x14ac:dyDescent="0.25">
      <c r="A75" s="17" t="str">
        <f>SEG!A4</f>
        <v>AC (6)</v>
      </c>
      <c r="B75" s="8" t="str">
        <f>IF( AND(ISNUMBER(B4),ISNUMBER(C4)),  AVERAGE(B4:C4), B4 )</f>
        <v>NA</v>
      </c>
      <c r="C75" s="14" t="str">
        <f>IF(ISNUMBER(B75*'Ranking Mask'!B4), COUNTIFS('Ranking Mask'!B$4:B$70, "&gt;0", B$75:B$141, "&gt;"&amp;B75)+1, IF(ISNUMBER(B75),'Ranking Mask'!B4,B75))</f>
        <v>NA</v>
      </c>
      <c r="D75" s="9" t="str">
        <f>IF( AND(ISNUMBER(D4),ISNUMBER(E4)),  AVERAGE(D4:E4), D4 )</f>
        <v>NA</v>
      </c>
      <c r="E75" s="15" t="str">
        <f>IF(ISNUMBER(D75*'Ranking Mask'!D4),COUNTIFS('Ranking Mask'!D$4:D$70,"&gt;0",D$75:D$141,"&gt;"&amp;D75)+1,IF(ISNUMBER(D75),'Ranking Mask'!D4,D75))</f>
        <v>NA</v>
      </c>
      <c r="F75" s="8" t="str">
        <f>IF( AND(ISNUMBER(F4),ISNUMBER(G4)),  AVERAGE(F4:G4), F4 )</f>
        <v>NA</v>
      </c>
      <c r="G75" s="14" t="str">
        <f>IF(ISNUMBER(F75*'Ranking Mask'!F4), COUNTIFS('Ranking Mask'!F$4:F$70, "&gt;0", F$75:F$141, "&gt;"&amp;F75)+1, IF(ISNUMBER(F75),'Ranking Mask'!F4,F75))</f>
        <v>NA</v>
      </c>
      <c r="H75" s="9" t="str">
        <f>IF( AND(ISNUMBER(H4),ISNUMBER(I4)),  AVERAGE(H4:I4), H4 )</f>
        <v>NA</v>
      </c>
      <c r="I75" s="15" t="str">
        <f>IF(ISNUMBER(H75*'Ranking Mask'!H4),COUNTIFS('Ranking Mask'!H$4:H$70,"&gt;0",H$75:H$141,"&gt;"&amp;H75)+1,IF(ISNUMBER(H75),'Ranking Mask'!H4,H75))</f>
        <v>NA</v>
      </c>
      <c r="J75" s="8" t="str">
        <f>IF( AND(ISNUMBER(J4),ISNUMBER(K4)),  AVERAGE(J4:K4), J4 )</f>
        <v>NA</v>
      </c>
      <c r="K75" s="14" t="str">
        <f>IF(ISNUMBER(J75*'Ranking Mask'!J4), COUNTIFS('Ranking Mask'!J$4:J$70, "&gt;0", J$75:J$141, "&gt;"&amp;J75)+1, IF(ISNUMBER(J75),'Ranking Mask'!J4,J75))</f>
        <v>NA</v>
      </c>
      <c r="L75" s="9" t="str">
        <f>IF( AND(ISNUMBER(L4),ISNUMBER(M4)),  AVERAGE(L4:M4), L4 )</f>
        <v>NA</v>
      </c>
      <c r="M75" s="15" t="str">
        <f>IF(ISNUMBER(L75*'Ranking Mask'!L4),COUNTIFS('Ranking Mask'!L$4:L$70,"&gt;0",L$75:L$141,"&gt;"&amp;L75)+1,IF(ISNUMBER(L75),'Ranking Mask'!L4,L75))</f>
        <v>NA</v>
      </c>
      <c r="N75" s="8" t="str">
        <f>IF( AND(ISNUMBER(N4),ISNUMBER(O4)),  AVERAGE(N4:O4), N4 )</f>
        <v>NA</v>
      </c>
      <c r="O75" s="14" t="str">
        <f>IF(ISNUMBER(N75*'Ranking Mask'!N4), COUNTIFS('Ranking Mask'!N$4:N$70, "&gt;0", N$75:N$141, "&gt;"&amp;N75)+1, IF(ISNUMBER(N75),'Ranking Mask'!N4,N75))</f>
        <v>NA</v>
      </c>
      <c r="P75" s="9">
        <f>IF( AND(ISNUMBER(P4),ISNUMBER(Q4)),  AVERAGE(P4:Q4), P4 )</f>
        <v>0.75733200000000001</v>
      </c>
      <c r="Q75" s="15">
        <f>IF(ISNUMBER(P75*'Ranking Mask'!P4),COUNTIFS('Ranking Mask'!P$4:P$70,"&gt;0",P$75:P$141,"&gt;"&amp;P75)+1,IF(ISNUMBER(P75),'Ranking Mask'!P4,P75))</f>
        <v>4</v>
      </c>
      <c r="R75" s="8" t="str">
        <f>IF( AND(ISNUMBER(R4),ISNUMBER(S4)),  AVERAGE(R4:S4), R4 )</f>
        <v>NA</v>
      </c>
      <c r="S75" s="14" t="str">
        <f>IF(ISNUMBER(R75*'Ranking Mask'!R4), COUNTIFS('Ranking Mask'!R$4:R$70, "&gt;0", R$75:R$141, "&gt;"&amp;R75)+1, IF(ISNUMBER(R75),'Ranking Mask'!R4,R75))</f>
        <v>NA</v>
      </c>
      <c r="T75" s="9" t="str">
        <f>IF( AND(ISNUMBER(T4),ISNUMBER(U4)),  AVERAGE(T4:U4), T4 )</f>
        <v>NA</v>
      </c>
      <c r="U75" s="15" t="str">
        <f>IF(ISNUMBER(T75*'Ranking Mask'!T4),COUNTIFS('Ranking Mask'!T$4:T$70,"&gt;0",T$75:T$141,"&gt;"&amp;T75)+1,IF(ISNUMBER(T75),'Ranking Mask'!T4,T75))</f>
        <v>NA</v>
      </c>
      <c r="V75" s="8">
        <f>IF( AND(ISNUMBER(V4),ISNUMBER(W4)),  AVERAGE(V4:W4), V4 )</f>
        <v>0.86289349999999998</v>
      </c>
      <c r="W75" s="14">
        <f>IF(ISNUMBER(V75*'Ranking Mask'!V4), COUNTIFS('Ranking Mask'!V$4:V$70, "&gt;0", V$75:V$141, "&gt;"&amp;V75)+1, IF(ISNUMBER(V75),'Ranking Mask'!V4,V75))</f>
        <v>4</v>
      </c>
      <c r="X75" s="9" t="str">
        <f>IF( AND(ISNUMBER(X4),ISNUMBER(Y4)),  AVERAGE(X4:Y4), X4 )</f>
        <v>NA</v>
      </c>
      <c r="Y75" s="15" t="str">
        <f>IF(ISNUMBER(X75*'Ranking Mask'!X4),COUNTIFS('Ranking Mask'!X$4:X$70,"&gt;0",X$75:X$141,"&gt;"&amp;X75)+1,IF(ISNUMBER(X75),'Ranking Mask'!X4,X75))</f>
        <v>NA</v>
      </c>
      <c r="Z75" s="8">
        <f>IF( AND(ISNUMBER(Z4),ISNUMBER(AA4)),  AVERAGE(Z4:AA4), Z4 )</f>
        <v>0.70713700000000002</v>
      </c>
      <c r="AA75" s="14">
        <f>IF(ISNUMBER(Z75*'Ranking Mask'!Z4), COUNTIFS('Ranking Mask'!Z$4:Z$70, "&gt;0", Z$75:Z$141, "&gt;"&amp;Z75)+1, IF(ISNUMBER(Z75),'Ranking Mask'!Z4,Z75))</f>
        <v>3</v>
      </c>
      <c r="AB75" s="9">
        <f>IF( AND(ISNUMBER(AB4),ISNUMBER(AC4)),  AVERAGE(AB4:AC4), AB4 )</f>
        <v>0.75377150000000004</v>
      </c>
      <c r="AC75" s="15">
        <f>IF(ISNUMBER(AB75*'Ranking Mask'!AB4),COUNTIFS('Ranking Mask'!AB$4:AB$70,"&gt;0",AB$75:AB$141,"&gt;"&amp;AB75)+1,IF(ISNUMBER(AB75),'Ranking Mask'!AB4,AB75))</f>
        <v>3</v>
      </c>
      <c r="AD75" s="8">
        <f>IF( AND(ISNUMBER(AD4),ISNUMBER(AE4)),  AVERAGE(AD4:AE4), AD4 )</f>
        <v>0.82727349999999999</v>
      </c>
      <c r="AE75" s="14">
        <f>IF(ISNUMBER(AD75*'Ranking Mask'!AD4), COUNTIFS('Ranking Mask'!AD$4:AD$70, "&gt;0", AD$75:AD$141, "&gt;"&amp;AD75)+1, IF(ISNUMBER(AD75),'Ranking Mask'!AD4,AD75))</f>
        <v>3</v>
      </c>
      <c r="AF75" s="9" t="str">
        <f>IF( AND(ISNUMBER(AF4),ISNUMBER(AG4)),  AVERAGE(AF4:AG4), AF4 )</f>
        <v>NA</v>
      </c>
      <c r="AG75" s="15" t="str">
        <f>IF(ISNUMBER(AF75*'Ranking Mask'!AF4),COUNTIFS('Ranking Mask'!AF$4:AF$70,"&gt;0",AF$75:AF$141,"&gt;"&amp;AF75)+1,IF(ISNUMBER(AF75),'Ranking Mask'!AF4,AF75))</f>
        <v>NA</v>
      </c>
      <c r="AH75" s="8" t="str">
        <f>IF( AND(ISNUMBER(AH4),ISNUMBER(AI4)),  AVERAGE(AH4:AI4), AH4 )</f>
        <v>NA</v>
      </c>
      <c r="AI75" s="14" t="str">
        <f>IF(ISNUMBER(AH75*'Ranking Mask'!AH4), COUNTIFS('Ranking Mask'!AH$4:AH$70, "&gt;0", AH$75:AH$141, "&gt;"&amp;AH75)+1, IF(ISNUMBER(AH75),'Ranking Mask'!AH4,AH75))</f>
        <v>NA</v>
      </c>
      <c r="AJ75" s="9" t="str">
        <f>IF( AND(ISNUMBER(AJ4),ISNUMBER(AK4)),  AVERAGE(AJ4:AK4), AJ4 )</f>
        <v>NA</v>
      </c>
      <c r="AK75" s="15" t="str">
        <f>IF(ISNUMBER(AJ75*'Ranking Mask'!AJ4),COUNTIFS('Ranking Mask'!AJ$4:AJ$70,"&gt;0",AJ$75:AJ$141,"&gt;"&amp;AJ75)+1,IF(ISNUMBER(AJ75),'Ranking Mask'!AJ4,AJ75))</f>
        <v>NA</v>
      </c>
      <c r="AL75" s="8" t="str">
        <f>IF( AND(ISNUMBER(AL4),ISNUMBER(AM4)),  AVERAGE(AL4:AM4), AL4 )</f>
        <v>NA</v>
      </c>
      <c r="AM75" s="14" t="str">
        <f>IF(ISNUMBER(AL75*'Ranking Mask'!AL4), COUNTIFS('Ranking Mask'!AL$4:AL$70, "&gt;0", AL$75:AL$141, "&gt;"&amp;AL75)+1, IF(ISNUMBER(AL75),'Ranking Mask'!AL4,AL75))</f>
        <v>NA</v>
      </c>
      <c r="AN75" s="9" t="str">
        <f>IF( AND(ISNUMBER(AN4),ISNUMBER(AO4)),  AVERAGE(AN4:AO4), AN4 )</f>
        <v>NA</v>
      </c>
      <c r="AO75" s="15" t="str">
        <f>IF(ISNUMBER(AN75*'Ranking Mask'!AN4),COUNTIFS('Ranking Mask'!AN$4:AN$70,"&gt;0",AN$75:AN$141,"&gt;"&amp;AN75)+1,IF(ISNUMBER(AN75),'Ranking Mask'!AN4,AN75))</f>
        <v>NA</v>
      </c>
    </row>
    <row r="76" spans="1:41" x14ac:dyDescent="0.25">
      <c r="A76" s="17" t="str">
        <f>SEG!A5</f>
        <v>AC (7)</v>
      </c>
      <c r="B76" s="8">
        <f>IF( AND(ISNUMBER(B5),ISNUMBER(C5)),  AVERAGE(B5:C5), B5 )</f>
        <v>0.63177799999999995</v>
      </c>
      <c r="C76" s="14">
        <f>IF(ISNUMBER(B76*'Ranking Mask'!B5), COUNTIFS('Ranking Mask'!B$4:B$70, "&gt;0", B$75:B$141, "&gt;"&amp;B76)+1, IF(ISNUMBER(B76),'Ranking Mask'!B5,B76))</f>
        <v>2</v>
      </c>
      <c r="D76" s="9" t="str">
        <f>IF( AND(ISNUMBER(D5),ISNUMBER(E5)),  AVERAGE(D5:E5), D5 )</f>
        <v>NA</v>
      </c>
      <c r="E76" s="15" t="str">
        <f>IF(ISNUMBER(D76*'Ranking Mask'!D5),COUNTIFS('Ranking Mask'!D$4:D$70,"&gt;0",D$75:D$141,"&gt;"&amp;D76)+1,IF(ISNUMBER(D76),'Ranking Mask'!D5,D76))</f>
        <v>NA</v>
      </c>
      <c r="F76" s="8" t="str">
        <f>IF( AND(ISNUMBER(F5),ISNUMBER(G5)),  AVERAGE(F5:G5), F5 )</f>
        <v>NA</v>
      </c>
      <c r="G76" s="14" t="str">
        <f>IF(ISNUMBER(F76*'Ranking Mask'!F5), COUNTIFS('Ranking Mask'!F$4:F$70, "&gt;0", F$75:F$141, "&gt;"&amp;F76)+1, IF(ISNUMBER(F76),'Ranking Mask'!F5,F76))</f>
        <v>NA</v>
      </c>
      <c r="H76" s="9" t="str">
        <f>IF( AND(ISNUMBER(H5),ISNUMBER(I5)),  AVERAGE(H5:I5), H5 )</f>
        <v>NA</v>
      </c>
      <c r="I76" s="15" t="str">
        <f>IF(ISNUMBER(H76*'Ranking Mask'!H5),COUNTIFS('Ranking Mask'!H$4:H$70,"&gt;0",H$75:H$141,"&gt;"&amp;H76)+1,IF(ISNUMBER(H76),'Ranking Mask'!H5,H76))</f>
        <v>NA</v>
      </c>
      <c r="J76" s="8" t="str">
        <f>IF( AND(ISNUMBER(J5),ISNUMBER(K5)),  AVERAGE(J5:K5), J5 )</f>
        <v>NA</v>
      </c>
      <c r="K76" s="14" t="str">
        <f>IF(ISNUMBER(J76*'Ranking Mask'!J5), COUNTIFS('Ranking Mask'!J$4:J$70, "&gt;0", J$75:J$141, "&gt;"&amp;J76)+1, IF(ISNUMBER(J76),'Ranking Mask'!J5,J76))</f>
        <v>NA</v>
      </c>
      <c r="L76" s="9" t="str">
        <f>IF( AND(ISNUMBER(L5),ISNUMBER(M5)),  AVERAGE(L5:M5), L5 )</f>
        <v>NA</v>
      </c>
      <c r="M76" s="15" t="str">
        <f>IF(ISNUMBER(L76*'Ranking Mask'!L5),COUNTIFS('Ranking Mask'!L$4:L$70,"&gt;0",L$75:L$141,"&gt;"&amp;L76)+1,IF(ISNUMBER(L76),'Ranking Mask'!L5,L76))</f>
        <v>NA</v>
      </c>
      <c r="N76" s="8" t="str">
        <f>IF( AND(ISNUMBER(N5),ISNUMBER(O5)),  AVERAGE(N5:O5), N5 )</f>
        <v>NA</v>
      </c>
      <c r="O76" s="14" t="str">
        <f>IF(ISNUMBER(N76*'Ranking Mask'!N5), COUNTIFS('Ranking Mask'!N$4:N$70, "&gt;0", N$75:N$141, "&gt;"&amp;N76)+1, IF(ISNUMBER(N76),'Ranking Mask'!N5,N76))</f>
        <v>NA</v>
      </c>
      <c r="P76" s="9" t="str">
        <f>IF( AND(ISNUMBER(P5),ISNUMBER(Q5)),  AVERAGE(P5:Q5), P5 )</f>
        <v>NA</v>
      </c>
      <c r="Q76" s="15" t="str">
        <f>IF(ISNUMBER(P76*'Ranking Mask'!P5),COUNTIFS('Ranking Mask'!P$4:P$70,"&gt;0",P$75:P$141,"&gt;"&amp;P76)+1,IF(ISNUMBER(P76),'Ranking Mask'!P5,P76))</f>
        <v>NA</v>
      </c>
      <c r="R76" s="8" t="str">
        <f>IF( AND(ISNUMBER(R5),ISNUMBER(S5)),  AVERAGE(R5:S5), R5 )</f>
        <v>NA</v>
      </c>
      <c r="S76" s="14" t="str">
        <f>IF(ISNUMBER(R76*'Ranking Mask'!R5), COUNTIFS('Ranking Mask'!R$4:R$70, "&gt;0", R$75:R$141, "&gt;"&amp;R76)+1, IF(ISNUMBER(R76),'Ranking Mask'!R5,R76))</f>
        <v>NA</v>
      </c>
      <c r="T76" s="9" t="str">
        <f>IF( AND(ISNUMBER(T5),ISNUMBER(U5)),  AVERAGE(T5:U5), T5 )</f>
        <v>NA</v>
      </c>
      <c r="U76" s="15" t="str">
        <f>IF(ISNUMBER(T76*'Ranking Mask'!T5),COUNTIFS('Ranking Mask'!T$4:T$70,"&gt;0",T$75:T$141,"&gt;"&amp;T76)+1,IF(ISNUMBER(T76),'Ranking Mask'!T5,T76))</f>
        <v>NA</v>
      </c>
      <c r="V76" s="8" t="str">
        <f>IF( AND(ISNUMBER(V5),ISNUMBER(W5)),  AVERAGE(V5:W5), V5 )</f>
        <v>NA</v>
      </c>
      <c r="W76" s="14" t="str">
        <f>IF(ISNUMBER(V76*'Ranking Mask'!V5), COUNTIFS('Ranking Mask'!V$4:V$70, "&gt;0", V$75:V$141, "&gt;"&amp;V76)+1, IF(ISNUMBER(V76),'Ranking Mask'!V5,V76))</f>
        <v>NA</v>
      </c>
      <c r="X76" s="9" t="str">
        <f>IF( AND(ISNUMBER(X5),ISNUMBER(Y5)),  AVERAGE(X5:Y5), X5 )</f>
        <v>NA</v>
      </c>
      <c r="Y76" s="15" t="str">
        <f>IF(ISNUMBER(X76*'Ranking Mask'!X5),COUNTIFS('Ranking Mask'!X$4:X$70,"&gt;0",X$75:X$141,"&gt;"&amp;X76)+1,IF(ISNUMBER(X76),'Ranking Mask'!X5,X76))</f>
        <v>NA</v>
      </c>
      <c r="Z76" s="8" t="str">
        <f>IF( AND(ISNUMBER(Z5),ISNUMBER(AA5)),  AVERAGE(Z5:AA5), Z5 )</f>
        <v>NA</v>
      </c>
      <c r="AA76" s="14" t="str">
        <f>IF(ISNUMBER(Z76*'Ranking Mask'!Z5), COUNTIFS('Ranking Mask'!Z$4:Z$70, "&gt;0", Z$75:Z$141, "&gt;"&amp;Z76)+1, IF(ISNUMBER(Z76),'Ranking Mask'!Z5,Z76))</f>
        <v>NA</v>
      </c>
      <c r="AB76" s="9" t="str">
        <f>IF( AND(ISNUMBER(AB5),ISNUMBER(AC5)),  AVERAGE(AB5:AC5), AB5 )</f>
        <v>NA</v>
      </c>
      <c r="AC76" s="15" t="str">
        <f>IF(ISNUMBER(AB76*'Ranking Mask'!AB5),COUNTIFS('Ranking Mask'!AB$4:AB$70,"&gt;0",AB$75:AB$141,"&gt;"&amp;AB76)+1,IF(ISNUMBER(AB76),'Ranking Mask'!AB5,AB76))</f>
        <v>NA</v>
      </c>
      <c r="AD76" s="8" t="str">
        <f>IF( AND(ISNUMBER(AD5),ISNUMBER(AE5)),  AVERAGE(AD5:AE5), AD5 )</f>
        <v>NA</v>
      </c>
      <c r="AE76" s="14" t="str">
        <f>IF(ISNUMBER(AD76*'Ranking Mask'!AD5), COUNTIFS('Ranking Mask'!AD$4:AD$70, "&gt;0", AD$75:AD$141, "&gt;"&amp;AD76)+1, IF(ISNUMBER(AD76),'Ranking Mask'!AD5,AD76))</f>
        <v>NA</v>
      </c>
      <c r="AF76" s="9" t="str">
        <f>IF( AND(ISNUMBER(AF5),ISNUMBER(AG5)),  AVERAGE(AF5:AG5), AF5 )</f>
        <v>NA</v>
      </c>
      <c r="AG76" s="15" t="str">
        <f>IF(ISNUMBER(AF76*'Ranking Mask'!AF5),COUNTIFS('Ranking Mask'!AF$4:AF$70,"&gt;0",AF$75:AF$141,"&gt;"&amp;AF76)+1,IF(ISNUMBER(AF76),'Ranking Mask'!AF5,AF76))</f>
        <v>NA</v>
      </c>
      <c r="AH76" s="8" t="str">
        <f>IF( AND(ISNUMBER(AH5),ISNUMBER(AI5)),  AVERAGE(AH5:AI5), AH5 )</f>
        <v>NA</v>
      </c>
      <c r="AI76" s="14" t="str">
        <f>IF(ISNUMBER(AH76*'Ranking Mask'!AH5), COUNTIFS('Ranking Mask'!AH$4:AH$70, "&gt;0", AH$75:AH$141, "&gt;"&amp;AH76)+1, IF(ISNUMBER(AH76),'Ranking Mask'!AH5,AH76))</f>
        <v>NA</v>
      </c>
      <c r="AJ76" s="9" t="str">
        <f>IF( AND(ISNUMBER(AJ5),ISNUMBER(AK5)),  AVERAGE(AJ5:AK5), AJ5 )</f>
        <v>NA</v>
      </c>
      <c r="AK76" s="15" t="str">
        <f>IF(ISNUMBER(AJ76*'Ranking Mask'!AJ5),COUNTIFS('Ranking Mask'!AJ$4:AJ$70,"&gt;0",AJ$75:AJ$141,"&gt;"&amp;AJ76)+1,IF(ISNUMBER(AJ76),'Ranking Mask'!AJ5,AJ76))</f>
        <v>NA</v>
      </c>
      <c r="AL76" s="8" t="str">
        <f>IF( AND(ISNUMBER(AL5),ISNUMBER(AM5)),  AVERAGE(AL5:AM5), AL5 )</f>
        <v>NA</v>
      </c>
      <c r="AM76" s="14" t="str">
        <f>IF(ISNUMBER(AL76*'Ranking Mask'!AL5), COUNTIFS('Ranking Mask'!AL$4:AL$70, "&gt;0", AL$75:AL$141, "&gt;"&amp;AL76)+1, IF(ISNUMBER(AL76),'Ranking Mask'!AL5,AL76))</f>
        <v>NA</v>
      </c>
      <c r="AN76" s="9" t="str">
        <f>IF( AND(ISNUMBER(AN5),ISNUMBER(AO5)),  AVERAGE(AN5:AO5), AN5 )</f>
        <v>NA</v>
      </c>
      <c r="AO76" s="15" t="str">
        <f>IF(ISNUMBER(AN76*'Ranking Mask'!AN5),COUNTIFS('Ranking Mask'!AN$4:AN$70,"&gt;0",AN$75:AN$141,"&gt;"&amp;AN76)+1,IF(ISNUMBER(AN76),'Ranking Mask'!AN5,AN76))</f>
        <v>NA</v>
      </c>
    </row>
    <row r="77" spans="1:41" x14ac:dyDescent="0.25">
      <c r="A77" s="17" t="str">
        <f>SEG!A6</f>
        <v>AC (8)</v>
      </c>
      <c r="B77" s="8">
        <f>IF( AND(ISNUMBER(B6),ISNUMBER(C6)),  AVERAGE(B6:C6), B6 )</f>
        <v>0.757324</v>
      </c>
      <c r="C77" s="14">
        <f>IF(ISNUMBER(B77*'Ranking Mask'!B6), COUNTIFS('Ranking Mask'!B$4:B$70, "&gt;0", B$75:B$141, "&gt;"&amp;B77)+1, IF(ISNUMBER(B77),'Ranking Mask'!B6,B77))</f>
        <v>1</v>
      </c>
      <c r="D77" s="9">
        <f>IF( AND(ISNUMBER(D6),ISNUMBER(E6)),  AVERAGE(D6:E6), D6 )</f>
        <v>0.73534100000000002</v>
      </c>
      <c r="E77" s="15">
        <f>IF(ISNUMBER(D77*'Ranking Mask'!D6),COUNTIFS('Ranking Mask'!D$4:D$70,"&gt;0",D$75:D$141,"&gt;"&amp;D77)+1,IF(ISNUMBER(D77),'Ranking Mask'!D6,D77))</f>
        <v>1</v>
      </c>
      <c r="F77" s="8">
        <f>IF( AND(ISNUMBER(F6),ISNUMBER(G6)),  AVERAGE(F6:G6), F6 )</f>
        <v>0.8220590000000001</v>
      </c>
      <c r="G77" s="14">
        <f>IF(ISNUMBER(F77*'Ranking Mask'!F6), COUNTIFS('Ranking Mask'!F$4:F$70, "&gt;0", F$75:F$141, "&gt;"&amp;F77)+1, IF(ISNUMBER(F77),'Ranking Mask'!F6,F77))</f>
        <v>1</v>
      </c>
      <c r="H77" s="9" t="str">
        <f>IF( AND(ISNUMBER(H6),ISNUMBER(I6)),  AVERAGE(H6:I6), H6 )</f>
        <v>NA</v>
      </c>
      <c r="I77" s="15" t="str">
        <f>IF(ISNUMBER(H77*'Ranking Mask'!H6),COUNTIFS('Ranking Mask'!H$4:H$70,"&gt;0",H$75:H$141,"&gt;"&amp;H77)+1,IF(ISNUMBER(H77),'Ranking Mask'!H6,H77))</f>
        <v>NA</v>
      </c>
      <c r="J77" s="8">
        <f>IF( AND(ISNUMBER(J6),ISNUMBER(K6)),  AVERAGE(J6:K6), J6 )</f>
        <v>0.63322449999999997</v>
      </c>
      <c r="K77" s="14">
        <f>IF(ISNUMBER(J77*'Ranking Mask'!J6), COUNTIFS('Ranking Mask'!J$4:J$70, "&gt;0", J$75:J$141, "&gt;"&amp;J77)+1, IF(ISNUMBER(J77),'Ranking Mask'!J6,J77))</f>
        <v>5</v>
      </c>
      <c r="L77" s="9" t="str">
        <f>IF( AND(ISNUMBER(L6),ISNUMBER(M6)),  AVERAGE(L6:M6), L6 )</f>
        <v>NA</v>
      </c>
      <c r="M77" s="15" t="str">
        <f>IF(ISNUMBER(L77*'Ranking Mask'!L6),COUNTIFS('Ranking Mask'!L$4:L$70,"&gt;0",L$75:L$141,"&gt;"&amp;L77)+1,IF(ISNUMBER(L77),'Ranking Mask'!L6,L77))</f>
        <v>NA</v>
      </c>
      <c r="N77" s="8" t="str">
        <f>IF( AND(ISNUMBER(N6),ISNUMBER(O6)),  AVERAGE(N6:O6), N6 )</f>
        <v>NA</v>
      </c>
      <c r="O77" s="14" t="str">
        <f>IF(ISNUMBER(N77*'Ranking Mask'!N6), COUNTIFS('Ranking Mask'!N$4:N$70, "&gt;0", N$75:N$141, "&gt;"&amp;N77)+1, IF(ISNUMBER(N77),'Ranking Mask'!N6,N77))</f>
        <v>NA</v>
      </c>
      <c r="P77" s="9" t="str">
        <f>IF( AND(ISNUMBER(P6),ISNUMBER(Q6)),  AVERAGE(P6:Q6), P6 )</f>
        <v>NA</v>
      </c>
      <c r="Q77" s="15" t="str">
        <f>IF(ISNUMBER(P77*'Ranking Mask'!P6),COUNTIFS('Ranking Mask'!P$4:P$70,"&gt;0",P$75:P$141,"&gt;"&amp;P77)+1,IF(ISNUMBER(P77),'Ranking Mask'!P6,P77))</f>
        <v>NA</v>
      </c>
      <c r="R77" s="8">
        <f>IF( AND(ISNUMBER(R6),ISNUMBER(S6)),  AVERAGE(R6:S6), R6 )</f>
        <v>0.901254</v>
      </c>
      <c r="S77" s="14">
        <f>IF(ISNUMBER(R77*'Ranking Mask'!R6), COUNTIFS('Ranking Mask'!R$4:R$70, "&gt;0", R$75:R$141, "&gt;"&amp;R77)+1, IF(ISNUMBER(R77),'Ranking Mask'!R6,R77))</f>
        <v>3</v>
      </c>
      <c r="T77" s="9">
        <f>IF( AND(ISNUMBER(T6),ISNUMBER(U6)),  AVERAGE(T6:U6), T6 )</f>
        <v>0.97302549999999999</v>
      </c>
      <c r="U77" s="15">
        <f>IF(ISNUMBER(T77*'Ranking Mask'!T6),COUNTIFS('Ranking Mask'!T$4:T$70,"&gt;0",T$75:T$141,"&gt;"&amp;T77)+1,IF(ISNUMBER(T77),'Ranking Mask'!T6,T77))</f>
        <v>2</v>
      </c>
      <c r="V77" s="8" t="str">
        <f>IF( AND(ISNUMBER(V6),ISNUMBER(W6)),  AVERAGE(V6:W6), V6 )</f>
        <v>NA</v>
      </c>
      <c r="W77" s="14" t="str">
        <f>IF(ISNUMBER(V77*'Ranking Mask'!V6), COUNTIFS('Ranking Mask'!V$4:V$70, "&gt;0", V$75:V$141, "&gt;"&amp;V77)+1, IF(ISNUMBER(V77),'Ranking Mask'!V6,V77))</f>
        <v>NA</v>
      </c>
      <c r="X77" s="9" t="str">
        <f>IF( AND(ISNUMBER(X6),ISNUMBER(Y6)),  AVERAGE(X6:Y6), X6 )</f>
        <v>NA</v>
      </c>
      <c r="Y77" s="15" t="str">
        <f>IF(ISNUMBER(X77*'Ranking Mask'!X6),COUNTIFS('Ranking Mask'!X$4:X$70,"&gt;0",X$75:X$141,"&gt;"&amp;X77)+1,IF(ISNUMBER(X77),'Ranking Mask'!X6,X77))</f>
        <v>NA</v>
      </c>
      <c r="Z77" s="8" t="str">
        <f>IF( AND(ISNUMBER(Z6),ISNUMBER(AA6)),  AVERAGE(Z6:AA6), Z6 )</f>
        <v>NA</v>
      </c>
      <c r="AA77" s="14" t="str">
        <f>IF(ISNUMBER(Z77*'Ranking Mask'!Z6), COUNTIFS('Ranking Mask'!Z$4:Z$70, "&gt;0", Z$75:Z$141, "&gt;"&amp;Z77)+1, IF(ISNUMBER(Z77),'Ranking Mask'!Z6,Z77))</f>
        <v>NA</v>
      </c>
      <c r="AB77" s="9" t="str">
        <f>IF( AND(ISNUMBER(AB6),ISNUMBER(AC6)),  AVERAGE(AB6:AC6), AB6 )</f>
        <v>NA</v>
      </c>
      <c r="AC77" s="15" t="str">
        <f>IF(ISNUMBER(AB77*'Ranking Mask'!AB6),COUNTIFS('Ranking Mask'!AB$4:AB$70,"&gt;0",AB$75:AB$141,"&gt;"&amp;AB77)+1,IF(ISNUMBER(AB77),'Ranking Mask'!AB6,AB77))</f>
        <v>NA</v>
      </c>
      <c r="AD77" s="8" t="str">
        <f>IF( AND(ISNUMBER(AD6),ISNUMBER(AE6)),  AVERAGE(AD6:AE6), AD6 )</f>
        <v>NA</v>
      </c>
      <c r="AE77" s="14" t="str">
        <f>IF(ISNUMBER(AD77*'Ranking Mask'!AD6), COUNTIFS('Ranking Mask'!AD$4:AD$70, "&gt;0", AD$75:AD$141, "&gt;"&amp;AD77)+1, IF(ISNUMBER(AD77),'Ranking Mask'!AD6,AD77))</f>
        <v>NA</v>
      </c>
      <c r="AF77" s="9">
        <f>IF( AND(ISNUMBER(AF6),ISNUMBER(AG6)),  AVERAGE(AF6:AG6), AF6 )</f>
        <v>0.97070199999999995</v>
      </c>
      <c r="AG77" s="15">
        <f>IF(ISNUMBER(AF77*'Ranking Mask'!AF6),COUNTIFS('Ranking Mask'!AF$4:AF$70,"&gt;0",AF$75:AF$141,"&gt;"&amp;AF77)+1,IF(ISNUMBER(AF77),'Ranking Mask'!AF6,AF77))</f>
        <v>6</v>
      </c>
      <c r="AH77" s="8">
        <f>IF( AND(ISNUMBER(AH6),ISNUMBER(AI6)),  AVERAGE(AH6:AI6), AH6 )</f>
        <v>0.83700400000000008</v>
      </c>
      <c r="AI77" s="14">
        <f>IF(ISNUMBER(AH77*'Ranking Mask'!AH6), COUNTIFS('Ranking Mask'!AH$4:AH$70, "&gt;0", AH$75:AH$141, "&gt;"&amp;AH77)+1, IF(ISNUMBER(AH77),'Ranking Mask'!AH6,AH77))</f>
        <v>2</v>
      </c>
      <c r="AJ77" s="9" t="str">
        <f>IF( AND(ISNUMBER(AJ6),ISNUMBER(AK6)),  AVERAGE(AJ6:AK6), AJ6 )</f>
        <v>NA</v>
      </c>
      <c r="AK77" s="15" t="str">
        <f>IF(ISNUMBER(AJ77*'Ranking Mask'!AJ6),COUNTIFS('Ranking Mask'!AJ$4:AJ$70,"&gt;0",AJ$75:AJ$141,"&gt;"&amp;AJ77)+1,IF(ISNUMBER(AJ77),'Ranking Mask'!AJ6,AJ77))</f>
        <v>NA</v>
      </c>
      <c r="AL77" s="8">
        <f>IF( AND(ISNUMBER(AL6),ISNUMBER(AM6)),  AVERAGE(AL6:AM6), AL6 )</f>
        <v>0.94596600000000008</v>
      </c>
      <c r="AM77" s="14">
        <f>IF(ISNUMBER(AL77*'Ranking Mask'!AL6), COUNTIFS('Ranking Mask'!AL$4:AL$70, "&gt;0", AL$75:AL$141, "&gt;"&amp;AL77)+1, IF(ISNUMBER(AL77),'Ranking Mask'!AL6,AL77))</f>
        <v>1</v>
      </c>
      <c r="AN77" s="9" t="str">
        <f>IF( AND(ISNUMBER(AN6),ISNUMBER(AO6)),  AVERAGE(AN6:AO6), AN6 )</f>
        <v>NA</v>
      </c>
      <c r="AO77" s="15" t="str">
        <f>IF(ISNUMBER(AN77*'Ranking Mask'!AN6),COUNTIFS('Ranking Mask'!AN$4:AN$70,"&gt;0",AN$75:AN$141,"&gt;"&amp;AN77)+1,IF(ISNUMBER(AN77),'Ranking Mask'!AN6,AN77))</f>
        <v>NA</v>
      </c>
    </row>
    <row r="78" spans="1:41" x14ac:dyDescent="0.25">
      <c r="A78" s="17" t="str">
        <f>SEG!A7</f>
        <v>BGU-IL (1)</v>
      </c>
      <c r="B78" s="8" t="str">
        <f>IF( AND(ISNUMBER(B7),ISNUMBER(C7)),  AVERAGE(B7:C7), B7 )</f>
        <v>NA</v>
      </c>
      <c r="C78" s="14" t="str">
        <f>IF(ISNUMBER(B78*'Ranking Mask'!B7), COUNTIFS('Ranking Mask'!B$4:B$70, "&gt;0", B$75:B$141, "&gt;"&amp;B78)+1, IF(ISNUMBER(B78),'Ranking Mask'!B7,B78))</f>
        <v>NA</v>
      </c>
      <c r="D78" s="9" t="str">
        <f>IF( AND(ISNUMBER(D7),ISNUMBER(E7)),  AVERAGE(D7:E7), D7 )</f>
        <v>NA</v>
      </c>
      <c r="E78" s="15" t="str">
        <f>IF(ISNUMBER(D78*'Ranking Mask'!D7),COUNTIFS('Ranking Mask'!D$4:D$70,"&gt;0",D$75:D$141,"&gt;"&amp;D78)+1,IF(ISNUMBER(D78),'Ranking Mask'!D7,D78))</f>
        <v>NA</v>
      </c>
      <c r="F78" s="8" t="str">
        <f>IF( AND(ISNUMBER(F7),ISNUMBER(G7)),  AVERAGE(F7:G7), F7 )</f>
        <v>NA</v>
      </c>
      <c r="G78" s="14" t="str">
        <f>IF(ISNUMBER(F78*'Ranking Mask'!F7), COUNTIFS('Ranking Mask'!F$4:F$70, "&gt;0", F$75:F$141, "&gt;"&amp;F78)+1, IF(ISNUMBER(F78),'Ranking Mask'!F7,F78))</f>
        <v>NA</v>
      </c>
      <c r="H78" s="9" t="str">
        <f>IF( AND(ISNUMBER(H7),ISNUMBER(I7)),  AVERAGE(H7:I7), H7 )</f>
        <v>NA</v>
      </c>
      <c r="I78" s="15" t="str">
        <f>IF(ISNUMBER(H78*'Ranking Mask'!H7),COUNTIFS('Ranking Mask'!H$4:H$70,"&gt;0",H$75:H$141,"&gt;"&amp;H78)+1,IF(ISNUMBER(H78),'Ranking Mask'!H7,H78))</f>
        <v>NA</v>
      </c>
      <c r="J78" s="8">
        <f>IF( AND(ISNUMBER(J7),ISNUMBER(K7)),  AVERAGE(J7:K7), J7 )</f>
        <v>0.75286900000000001</v>
      </c>
      <c r="K78" s="14">
        <f>IF(ISNUMBER(J78*'Ranking Mask'!J7), COUNTIFS('Ranking Mask'!J$4:J$70, "&gt;0", J$75:J$141, "&gt;"&amp;J78)+1, IF(ISNUMBER(J78),'Ranking Mask'!J7,J78))</f>
        <v>1</v>
      </c>
      <c r="L78" s="9" t="str">
        <f>IF( AND(ISNUMBER(L7),ISNUMBER(M7)),  AVERAGE(L7:M7), L7 )</f>
        <v>NA</v>
      </c>
      <c r="M78" s="15" t="str">
        <f>IF(ISNUMBER(L78*'Ranking Mask'!L7),COUNTIFS('Ranking Mask'!L$4:L$70,"&gt;0",L$75:L$141,"&gt;"&amp;L78)+1,IF(ISNUMBER(L78),'Ranking Mask'!L7,L78))</f>
        <v>NA</v>
      </c>
      <c r="N78" s="8" t="str">
        <f>IF( AND(ISNUMBER(N7),ISNUMBER(O7)),  AVERAGE(N7:O7), N7 )</f>
        <v>NA</v>
      </c>
      <c r="O78" s="14" t="str">
        <f>IF(ISNUMBER(N78*'Ranking Mask'!N7), COUNTIFS('Ranking Mask'!N$4:N$70, "&gt;0", N$75:N$141, "&gt;"&amp;N78)+1, IF(ISNUMBER(N78),'Ranking Mask'!N7,N78))</f>
        <v>NA</v>
      </c>
      <c r="P78" s="9" t="str">
        <f>IF( AND(ISNUMBER(P7),ISNUMBER(Q7)),  AVERAGE(P7:Q7), P7 )</f>
        <v>NA</v>
      </c>
      <c r="Q78" s="15" t="str">
        <f>IF(ISNUMBER(P78*'Ranking Mask'!P7),COUNTIFS('Ranking Mask'!P$4:P$70,"&gt;0",P$75:P$141,"&gt;"&amp;P78)+1,IF(ISNUMBER(P78),'Ranking Mask'!P7,P78))</f>
        <v>NA</v>
      </c>
      <c r="R78" s="8">
        <f>IF( AND(ISNUMBER(R7),ISNUMBER(S7)),  AVERAGE(R7:S7), R7 )</f>
        <v>0.81499849999999996</v>
      </c>
      <c r="S78" s="14">
        <f>IF(ISNUMBER(R78*'Ranking Mask'!R7), COUNTIFS('Ranking Mask'!R$4:R$70, "&gt;0", R$75:R$141, "&gt;"&amp;R78)+1, IF(ISNUMBER(R78),'Ranking Mask'!R7,R78))</f>
        <v>22</v>
      </c>
      <c r="T78" s="9" t="str">
        <f>IF( AND(ISNUMBER(T7),ISNUMBER(U7)),  AVERAGE(T7:U7), T7 )</f>
        <v>NA</v>
      </c>
      <c r="U78" s="15" t="str">
        <f>IF(ISNUMBER(T78*'Ranking Mask'!T7),COUNTIFS('Ranking Mask'!T$4:T$70,"&gt;0",T$75:T$141,"&gt;"&amp;T78)+1,IF(ISNUMBER(T78),'Ranking Mask'!T7,T78))</f>
        <v>NA</v>
      </c>
      <c r="V78" s="8" t="str">
        <f>IF( AND(ISNUMBER(V7),ISNUMBER(W7)),  AVERAGE(V7:W7), V7 )</f>
        <v>NA</v>
      </c>
      <c r="W78" s="14" t="str">
        <f>IF(ISNUMBER(V78*'Ranking Mask'!V7), COUNTIFS('Ranking Mask'!V$4:V$70, "&gt;0", V$75:V$141, "&gt;"&amp;V78)+1, IF(ISNUMBER(V78),'Ranking Mask'!V7,V78))</f>
        <v>NA</v>
      </c>
      <c r="X78" s="9" t="str">
        <f>IF( AND(ISNUMBER(X7),ISNUMBER(Y7)),  AVERAGE(X7:Y7), X7 )</f>
        <v>NA</v>
      </c>
      <c r="Y78" s="15" t="str">
        <f>IF(ISNUMBER(X78*'Ranking Mask'!X7),COUNTIFS('Ranking Mask'!X$4:X$70,"&gt;0",X$75:X$141,"&gt;"&amp;X78)+1,IF(ISNUMBER(X78),'Ranking Mask'!X7,X78))</f>
        <v>NA</v>
      </c>
      <c r="Z78" s="8" t="str">
        <f>IF( AND(ISNUMBER(Z7),ISNUMBER(AA7)),  AVERAGE(Z7:AA7), Z7 )</f>
        <v>NA</v>
      </c>
      <c r="AA78" s="14" t="str">
        <f>IF(ISNUMBER(Z78*'Ranking Mask'!Z7), COUNTIFS('Ranking Mask'!Z$4:Z$70, "&gt;0", Z$75:Z$141, "&gt;"&amp;Z78)+1, IF(ISNUMBER(Z78),'Ranking Mask'!Z7,Z78))</f>
        <v>NA</v>
      </c>
      <c r="AB78" s="9" t="str">
        <f>IF( AND(ISNUMBER(AB7),ISNUMBER(AC7)),  AVERAGE(AB7:AC7), AB7 )</f>
        <v>NA</v>
      </c>
      <c r="AC78" s="15" t="str">
        <f>IF(ISNUMBER(AB78*'Ranking Mask'!AB7),COUNTIFS('Ranking Mask'!AB$4:AB$70,"&gt;0",AB$75:AB$141,"&gt;"&amp;AB78)+1,IF(ISNUMBER(AB78),'Ranking Mask'!AB7,AB78))</f>
        <v>NA</v>
      </c>
      <c r="AD78" s="8" t="str">
        <f>IF( AND(ISNUMBER(AD7),ISNUMBER(AE7)),  AVERAGE(AD7:AE7), AD7 )</f>
        <v>NA</v>
      </c>
      <c r="AE78" s="14" t="str">
        <f>IF(ISNUMBER(AD78*'Ranking Mask'!AD7), COUNTIFS('Ranking Mask'!AD$4:AD$70, "&gt;0", AD$75:AD$141, "&gt;"&amp;AD78)+1, IF(ISNUMBER(AD78),'Ranking Mask'!AD7,AD78))</f>
        <v>NA</v>
      </c>
      <c r="AF78" s="9" t="str">
        <f>IF( AND(ISNUMBER(AF7),ISNUMBER(AG7)),  AVERAGE(AF7:AG7), AF7 )</f>
        <v>NA</v>
      </c>
      <c r="AG78" s="15" t="str">
        <f>IF(ISNUMBER(AF78*'Ranking Mask'!AF7),COUNTIFS('Ranking Mask'!AF$4:AF$70,"&gt;0",AF$75:AF$141,"&gt;"&amp;AF78)+1,IF(ISNUMBER(AF78),'Ranking Mask'!AF7,AF78))</f>
        <v>NA</v>
      </c>
      <c r="AH78" s="8" t="str">
        <f>IF( AND(ISNUMBER(AH7),ISNUMBER(AI7)),  AVERAGE(AH7:AI7), AH7 )</f>
        <v>NA</v>
      </c>
      <c r="AI78" s="14" t="str">
        <f>IF(ISNUMBER(AH78*'Ranking Mask'!AH7), COUNTIFS('Ranking Mask'!AH$4:AH$70, "&gt;0", AH$75:AH$141, "&gt;"&amp;AH78)+1, IF(ISNUMBER(AH78),'Ranking Mask'!AH7,AH78))</f>
        <v>NA</v>
      </c>
      <c r="AJ78" s="9" t="str">
        <f>IF( AND(ISNUMBER(AJ7),ISNUMBER(AK7)),  AVERAGE(AJ7:AK7), AJ7 )</f>
        <v>NA</v>
      </c>
      <c r="AK78" s="15" t="str">
        <f>IF(ISNUMBER(AJ78*'Ranking Mask'!AJ7),COUNTIFS('Ranking Mask'!AJ$4:AJ$70,"&gt;0",AJ$75:AJ$141,"&gt;"&amp;AJ78)+1,IF(ISNUMBER(AJ78),'Ranking Mask'!AJ7,AJ78))</f>
        <v>NA</v>
      </c>
      <c r="AL78" s="8">
        <f>IF( AND(ISNUMBER(AL7),ISNUMBER(AM7)),  AVERAGE(AL7:AM7), AL7 )</f>
        <v>0.76318949999999997</v>
      </c>
      <c r="AM78" s="14">
        <f>IF(ISNUMBER(AL78*'Ranking Mask'!AL7), COUNTIFS('Ranking Mask'!AL$4:AL$70, "&gt;0", AL$75:AL$141, "&gt;"&amp;AL78)+1, IF(ISNUMBER(AL78),'Ranking Mask'!AL7,AL78))</f>
        <v>28</v>
      </c>
      <c r="AN78" s="9" t="str">
        <f>IF( AND(ISNUMBER(AN7),ISNUMBER(AO7)),  AVERAGE(AN7:AO7), AN7 )</f>
        <v>NA</v>
      </c>
      <c r="AO78" s="15" t="str">
        <f>IF(ISNUMBER(AN78*'Ranking Mask'!AN7),COUNTIFS('Ranking Mask'!AN$4:AN$70,"&gt;0",AN$75:AN$141,"&gt;"&amp;AN78)+1,IF(ISNUMBER(AN78),'Ranking Mask'!AN7,AN78))</f>
        <v>NA</v>
      </c>
    </row>
    <row r="79" spans="1:41" x14ac:dyDescent="0.25">
      <c r="A79" s="17" t="str">
        <f>SEG!A8</f>
        <v>BGU-IL (2)</v>
      </c>
      <c r="B79" s="8" t="str">
        <f>IF( AND(ISNUMBER(B8),ISNUMBER(C8)),  AVERAGE(B8:C8), B8 )</f>
        <v>NA</v>
      </c>
      <c r="C79" s="14" t="str">
        <f>IF(ISNUMBER(B79*'Ranking Mask'!B8), COUNTIFS('Ranking Mask'!B$4:B$70, "&gt;0", B$75:B$141, "&gt;"&amp;B79)+1, IF(ISNUMBER(B79),'Ranking Mask'!B8,B79))</f>
        <v>NA</v>
      </c>
      <c r="D79" s="9" t="str">
        <f>IF( AND(ISNUMBER(D8),ISNUMBER(E8)),  AVERAGE(D8:E8), D8 )</f>
        <v>NA</v>
      </c>
      <c r="E79" s="15" t="str">
        <f>IF(ISNUMBER(D79*'Ranking Mask'!D8),COUNTIFS('Ranking Mask'!D$4:D$70,"&gt;0",D$75:D$141,"&gt;"&amp;D79)+1,IF(ISNUMBER(D79),'Ranking Mask'!D8,D79))</f>
        <v>NA</v>
      </c>
      <c r="F79" s="8">
        <f>IF( AND(ISNUMBER(F8),ISNUMBER(G8)),  AVERAGE(F8:G8), F8 )</f>
        <v>0.35473900000000003</v>
      </c>
      <c r="G79" s="14">
        <f>IF(ISNUMBER(F79*'Ranking Mask'!F8), COUNTIFS('Ranking Mask'!F$4:F$70, "&gt;0", F$75:F$141, "&gt;"&amp;F79)+1, IF(ISNUMBER(F79),'Ranking Mask'!F8,F79))</f>
        <v>21</v>
      </c>
      <c r="H79" s="9" t="str">
        <f>IF( AND(ISNUMBER(H8),ISNUMBER(I8)),  AVERAGE(H8:I8), H8 )</f>
        <v>NA</v>
      </c>
      <c r="I79" s="15" t="str">
        <f>IF(ISNUMBER(H79*'Ranking Mask'!H8),COUNTIFS('Ranking Mask'!H$4:H$70,"&gt;0",H$75:H$141,"&gt;"&amp;H79)+1,IF(ISNUMBER(H79),'Ranking Mask'!H8,H79))</f>
        <v>NA</v>
      </c>
      <c r="J79" s="8" t="str">
        <f>IF( AND(ISNUMBER(J8),ISNUMBER(K8)),  AVERAGE(J8:K8), J8 )</f>
        <v>NA</v>
      </c>
      <c r="K79" s="14" t="str">
        <f>IF(ISNUMBER(J79*'Ranking Mask'!J8), COUNTIFS('Ranking Mask'!J$4:J$70, "&gt;0", J$75:J$141, "&gt;"&amp;J79)+1, IF(ISNUMBER(J79),'Ranking Mask'!J8,J79))</f>
        <v>NA</v>
      </c>
      <c r="L79" s="9" t="str">
        <f>IF( AND(ISNUMBER(L8),ISNUMBER(M8)),  AVERAGE(L8:M8), L8 )</f>
        <v>NA</v>
      </c>
      <c r="M79" s="15" t="str">
        <f>IF(ISNUMBER(L79*'Ranking Mask'!L8),COUNTIFS('Ranking Mask'!L$4:L$70,"&gt;0",L$75:L$141,"&gt;"&amp;L79)+1,IF(ISNUMBER(L79),'Ranking Mask'!L8,L79))</f>
        <v>NA</v>
      </c>
      <c r="N79" s="8" t="str">
        <f>IF( AND(ISNUMBER(N8),ISNUMBER(O8)),  AVERAGE(N8:O8), N8 )</f>
        <v>NA</v>
      </c>
      <c r="O79" s="14" t="str">
        <f>IF(ISNUMBER(N79*'Ranking Mask'!N8), COUNTIFS('Ranking Mask'!N$4:N$70, "&gt;0", N$75:N$141, "&gt;"&amp;N79)+1, IF(ISNUMBER(N79),'Ranking Mask'!N8,N79))</f>
        <v>NA</v>
      </c>
      <c r="P79" s="9" t="str">
        <f>IF( AND(ISNUMBER(P8),ISNUMBER(Q8)),  AVERAGE(P8:Q8), P8 )</f>
        <v>NA</v>
      </c>
      <c r="Q79" s="15" t="str">
        <f>IF(ISNUMBER(P79*'Ranking Mask'!P8),COUNTIFS('Ranking Mask'!P$4:P$70,"&gt;0",P$75:P$141,"&gt;"&amp;P79)+1,IF(ISNUMBER(P79),'Ranking Mask'!P8,P79))</f>
        <v>NA</v>
      </c>
      <c r="R79" s="8">
        <f>IF( AND(ISNUMBER(R8),ISNUMBER(S8)),  AVERAGE(R8:S8), R8 )</f>
        <v>0.75807449999999998</v>
      </c>
      <c r="S79" s="14">
        <f>IF(ISNUMBER(R79*'Ranking Mask'!R8), COUNTIFS('Ranking Mask'!R$4:R$70, "&gt;0", R$75:R$141, "&gt;"&amp;R79)+1, IF(ISNUMBER(R79),'Ranking Mask'!R8,R79))</f>
        <v>35</v>
      </c>
      <c r="T79" s="9">
        <f>IF( AND(ISNUMBER(T8),ISNUMBER(U8)),  AVERAGE(T8:U8), T8 )</f>
        <v>0.87985000000000002</v>
      </c>
      <c r="U79" s="15">
        <f>IF(ISNUMBER(T79*'Ranking Mask'!T8),COUNTIFS('Ranking Mask'!T$4:T$70,"&gt;0",T$75:T$141,"&gt;"&amp;T79)+1,IF(ISNUMBER(T79),'Ranking Mask'!T8,T79))</f>
        <v>29</v>
      </c>
      <c r="V79" s="8" t="str">
        <f>IF( AND(ISNUMBER(V8),ISNUMBER(W8)),  AVERAGE(V8:W8), V8 )</f>
        <v>NA</v>
      </c>
      <c r="W79" s="14" t="str">
        <f>IF(ISNUMBER(V79*'Ranking Mask'!V8), COUNTIFS('Ranking Mask'!V$4:V$70, "&gt;0", V$75:V$141, "&gt;"&amp;V79)+1, IF(ISNUMBER(V79),'Ranking Mask'!V8,V79))</f>
        <v>NA</v>
      </c>
      <c r="X79" s="9" t="str">
        <f>IF( AND(ISNUMBER(X8),ISNUMBER(Y8)),  AVERAGE(X8:Y8), X8 )</f>
        <v>NA</v>
      </c>
      <c r="Y79" s="15" t="str">
        <f>IF(ISNUMBER(X79*'Ranking Mask'!X8),COUNTIFS('Ranking Mask'!X$4:X$70,"&gt;0",X$75:X$141,"&gt;"&amp;X79)+1,IF(ISNUMBER(X79),'Ranking Mask'!X8,X79))</f>
        <v>NA</v>
      </c>
      <c r="Z79" s="8" t="str">
        <f>IF( AND(ISNUMBER(Z8),ISNUMBER(AA8)),  AVERAGE(Z8:AA8), Z8 )</f>
        <v>NA</v>
      </c>
      <c r="AA79" s="14" t="str">
        <f>IF(ISNUMBER(Z79*'Ranking Mask'!Z8), COUNTIFS('Ranking Mask'!Z$4:Z$70, "&gt;0", Z$75:Z$141, "&gt;"&amp;Z79)+1, IF(ISNUMBER(Z79),'Ranking Mask'!Z8,Z79))</f>
        <v>NA</v>
      </c>
      <c r="AB79" s="9" t="str">
        <f>IF( AND(ISNUMBER(AB8),ISNUMBER(AC8)),  AVERAGE(AB8:AC8), AB8 )</f>
        <v>NA</v>
      </c>
      <c r="AC79" s="15" t="str">
        <f>IF(ISNUMBER(AB79*'Ranking Mask'!AB8),COUNTIFS('Ranking Mask'!AB$4:AB$70,"&gt;0",AB$75:AB$141,"&gt;"&amp;AB79)+1,IF(ISNUMBER(AB79),'Ranking Mask'!AB8,AB79))</f>
        <v>NA</v>
      </c>
      <c r="AD79" s="8" t="str">
        <f>IF( AND(ISNUMBER(AD8),ISNUMBER(AE8)),  AVERAGE(AD8:AE8), AD8 )</f>
        <v>NA</v>
      </c>
      <c r="AE79" s="14" t="str">
        <f>IF(ISNUMBER(AD79*'Ranking Mask'!AD8), COUNTIFS('Ranking Mask'!AD$4:AD$70, "&gt;0", AD$75:AD$141, "&gt;"&amp;AD79)+1, IF(ISNUMBER(AD79),'Ranking Mask'!AD8,AD79))</f>
        <v>NA</v>
      </c>
      <c r="AF79" s="9" t="str">
        <f>IF( AND(ISNUMBER(AF8),ISNUMBER(AG8)),  AVERAGE(AF8:AG8), AF8 )</f>
        <v>NA</v>
      </c>
      <c r="AG79" s="15" t="str">
        <f>IF(ISNUMBER(AF79*'Ranking Mask'!AF8),COUNTIFS('Ranking Mask'!AF$4:AF$70,"&gt;0",AF$75:AF$141,"&gt;"&amp;AF79)+1,IF(ISNUMBER(AF79),'Ranking Mask'!AF8,AF79))</f>
        <v>NA</v>
      </c>
      <c r="AH79" s="8">
        <f>IF( AND(ISNUMBER(AH8),ISNUMBER(AI8)),  AVERAGE(AH8:AI8), AH8 )</f>
        <v>0.59566150000000007</v>
      </c>
      <c r="AI79" s="14">
        <f>IF(ISNUMBER(AH79*'Ranking Mask'!AH8), COUNTIFS('Ranking Mask'!AH$4:AH$70, "&gt;0", AH$75:AH$141, "&gt;"&amp;AH79)+1, IF(ISNUMBER(AH79),'Ranking Mask'!AH8,AH79))</f>
        <v>24</v>
      </c>
      <c r="AJ79" s="9" t="str">
        <f>IF( AND(ISNUMBER(AJ8),ISNUMBER(AK8)),  AVERAGE(AJ8:AK8), AJ8 )</f>
        <v>NA</v>
      </c>
      <c r="AK79" s="15" t="str">
        <f>IF(ISNUMBER(AJ79*'Ranking Mask'!AJ8),COUNTIFS('Ranking Mask'!AJ$4:AJ$70,"&gt;0",AJ$75:AJ$141,"&gt;"&amp;AJ79)+1,IF(ISNUMBER(AJ79),'Ranking Mask'!AJ8,AJ79))</f>
        <v>NA</v>
      </c>
      <c r="AL79" s="8">
        <f>IF( AND(ISNUMBER(AL8),ISNUMBER(AM8)),  AVERAGE(AL8:AM8), AL8 )</f>
        <v>0.85592350000000006</v>
      </c>
      <c r="AM79" s="14">
        <f>IF(ISNUMBER(AL79*'Ranking Mask'!AL8), COUNTIFS('Ranking Mask'!AL$4:AL$70, "&gt;0", AL$75:AL$141, "&gt;"&amp;AL79)+1, IF(ISNUMBER(AL79),'Ranking Mask'!AL8,AL79))</f>
        <v>19</v>
      </c>
      <c r="AN79" s="9" t="str">
        <f>IF( AND(ISNUMBER(AN8),ISNUMBER(AO8)),  AVERAGE(AN8:AO8), AN8 )</f>
        <v>NA</v>
      </c>
      <c r="AO79" s="15" t="str">
        <f>IF(ISNUMBER(AN79*'Ranking Mask'!AN8),COUNTIFS('Ranking Mask'!AN$4:AN$70,"&gt;0",AN$75:AN$141,"&gt;"&amp;AN79)+1,IF(ISNUMBER(AN79),'Ranking Mask'!AN8,AN79))</f>
        <v>NA</v>
      </c>
    </row>
    <row r="80" spans="1:41" x14ac:dyDescent="0.25">
      <c r="A80" s="17" t="str">
        <f>SEG!A9</f>
        <v>BGU-IL (3)</v>
      </c>
      <c r="B80" s="8" t="str">
        <f>IF( AND(ISNUMBER(B9),ISNUMBER(C9)),  AVERAGE(B9:C9), B9 )</f>
        <v>NA</v>
      </c>
      <c r="C80" s="14" t="str">
        <f>IF(ISNUMBER(B80*'Ranking Mask'!B9), COUNTIFS('Ranking Mask'!B$4:B$70, "&gt;0", B$75:B$141, "&gt;"&amp;B80)+1, IF(ISNUMBER(B80),'Ranking Mask'!B9,B80))</f>
        <v>NA</v>
      </c>
      <c r="D80" s="9" t="str">
        <f>IF( AND(ISNUMBER(D9),ISNUMBER(E9)),  AVERAGE(D9:E9), D9 )</f>
        <v>NA</v>
      </c>
      <c r="E80" s="15" t="str">
        <f>IF(ISNUMBER(D80*'Ranking Mask'!D9),COUNTIFS('Ranking Mask'!D$4:D$70,"&gt;0",D$75:D$141,"&gt;"&amp;D80)+1,IF(ISNUMBER(D80),'Ranking Mask'!D9,D80))</f>
        <v>NA</v>
      </c>
      <c r="F80" s="8">
        <f>IF( AND(ISNUMBER(F9),ISNUMBER(G9)),  AVERAGE(F9:G9), F9 )</f>
        <v>0.28363050000000001</v>
      </c>
      <c r="G80" s="14">
        <f>IF(ISNUMBER(F80*'Ranking Mask'!F9), COUNTIFS('Ranking Mask'!F$4:F$70, "&gt;0", F$75:F$141, "&gt;"&amp;F80)+1, IF(ISNUMBER(F80),'Ranking Mask'!F9,F80))</f>
        <v>24</v>
      </c>
      <c r="H80" s="9" t="str">
        <f>IF( AND(ISNUMBER(H9),ISNUMBER(I9)),  AVERAGE(H9:I9), H9 )</f>
        <v>NA</v>
      </c>
      <c r="I80" s="15" t="str">
        <f>IF(ISNUMBER(H80*'Ranking Mask'!H9),COUNTIFS('Ranking Mask'!H$4:H$70,"&gt;0",H$75:H$141,"&gt;"&amp;H80)+1,IF(ISNUMBER(H80),'Ranking Mask'!H9,H80))</f>
        <v>NA</v>
      </c>
      <c r="J80" s="8" t="str">
        <f>IF( AND(ISNUMBER(J9),ISNUMBER(K9)),  AVERAGE(J9:K9), J9 )</f>
        <v>NA</v>
      </c>
      <c r="K80" s="14" t="str">
        <f>IF(ISNUMBER(J80*'Ranking Mask'!J9), COUNTIFS('Ranking Mask'!J$4:J$70, "&gt;0", J$75:J$141, "&gt;"&amp;J80)+1, IF(ISNUMBER(J80),'Ranking Mask'!J9,J80))</f>
        <v>NA</v>
      </c>
      <c r="L80" s="9" t="str">
        <f>IF( AND(ISNUMBER(L9),ISNUMBER(M9)),  AVERAGE(L9:M9), L9 )</f>
        <v>NA</v>
      </c>
      <c r="M80" s="15" t="str">
        <f>IF(ISNUMBER(L80*'Ranking Mask'!L9),COUNTIFS('Ranking Mask'!L$4:L$70,"&gt;0",L$75:L$141,"&gt;"&amp;L80)+1,IF(ISNUMBER(L80),'Ranking Mask'!L9,L80))</f>
        <v>NA</v>
      </c>
      <c r="N80" s="8" t="str">
        <f>IF( AND(ISNUMBER(N9),ISNUMBER(O9)),  AVERAGE(N9:O9), N9 )</f>
        <v>NA</v>
      </c>
      <c r="O80" s="14" t="str">
        <f>IF(ISNUMBER(N80*'Ranking Mask'!N9), COUNTIFS('Ranking Mask'!N$4:N$70, "&gt;0", N$75:N$141, "&gt;"&amp;N80)+1, IF(ISNUMBER(N80),'Ranking Mask'!N9,N80))</f>
        <v>NA</v>
      </c>
      <c r="P80" s="9" t="str">
        <f>IF( AND(ISNUMBER(P9),ISNUMBER(Q9)),  AVERAGE(P9:Q9), P9 )</f>
        <v>NA</v>
      </c>
      <c r="Q80" s="15" t="str">
        <f>IF(ISNUMBER(P80*'Ranking Mask'!P9),COUNTIFS('Ranking Mask'!P$4:P$70,"&gt;0",P$75:P$141,"&gt;"&amp;P80)+1,IF(ISNUMBER(P80),'Ranking Mask'!P9,P80))</f>
        <v>NA</v>
      </c>
      <c r="R80" s="8">
        <f>IF( AND(ISNUMBER(R9),ISNUMBER(S9)),  AVERAGE(R9:S9), R9 )</f>
        <v>0.74478250000000001</v>
      </c>
      <c r="S80" s="14">
        <f>IF(ISNUMBER(R80*'Ranking Mask'!R9), COUNTIFS('Ranking Mask'!R$4:R$70, "&gt;0", R$75:R$141, "&gt;"&amp;R80)+1, IF(ISNUMBER(R80),'Ranking Mask'!R9,R80))</f>
        <v>36</v>
      </c>
      <c r="T80" s="9">
        <f>IF( AND(ISNUMBER(T9),ISNUMBER(U9)),  AVERAGE(T9:U9), T9 )</f>
        <v>0.93611700000000009</v>
      </c>
      <c r="U80" s="15">
        <f>IF(ISNUMBER(T80*'Ranking Mask'!T9),COUNTIFS('Ranking Mask'!T$4:T$70,"&gt;0",T$75:T$141,"&gt;"&amp;T80)+1,IF(ISNUMBER(T80),'Ranking Mask'!T9,T80))</f>
        <v>18</v>
      </c>
      <c r="V80" s="8" t="str">
        <f>IF( AND(ISNUMBER(V9),ISNUMBER(W9)),  AVERAGE(V9:W9), V9 )</f>
        <v>NA</v>
      </c>
      <c r="W80" s="14" t="str">
        <f>IF(ISNUMBER(V80*'Ranking Mask'!V9), COUNTIFS('Ranking Mask'!V$4:V$70, "&gt;0", V$75:V$141, "&gt;"&amp;V80)+1, IF(ISNUMBER(V80),'Ranking Mask'!V9,V80))</f>
        <v>NA</v>
      </c>
      <c r="X80" s="9" t="str">
        <f>IF( AND(ISNUMBER(X9),ISNUMBER(Y9)),  AVERAGE(X9:Y9), X9 )</f>
        <v>NA</v>
      </c>
      <c r="Y80" s="15" t="str">
        <f>IF(ISNUMBER(X80*'Ranking Mask'!X9),COUNTIFS('Ranking Mask'!X$4:X$70,"&gt;0",X$75:X$141,"&gt;"&amp;X80)+1,IF(ISNUMBER(X80),'Ranking Mask'!X9,X80))</f>
        <v>NA</v>
      </c>
      <c r="Z80" s="8" t="str">
        <f>IF( AND(ISNUMBER(Z9),ISNUMBER(AA9)),  AVERAGE(Z9:AA9), Z9 )</f>
        <v>NA</v>
      </c>
      <c r="AA80" s="14" t="str">
        <f>IF(ISNUMBER(Z80*'Ranking Mask'!Z9), COUNTIFS('Ranking Mask'!Z$4:Z$70, "&gt;0", Z$75:Z$141, "&gt;"&amp;Z80)+1, IF(ISNUMBER(Z80),'Ranking Mask'!Z9,Z80))</f>
        <v>NA</v>
      </c>
      <c r="AB80" s="9" t="str">
        <f>IF( AND(ISNUMBER(AB9),ISNUMBER(AC9)),  AVERAGE(AB9:AC9), AB9 )</f>
        <v>NA</v>
      </c>
      <c r="AC80" s="15" t="str">
        <f>IF(ISNUMBER(AB80*'Ranking Mask'!AB9),COUNTIFS('Ranking Mask'!AB$4:AB$70,"&gt;0",AB$75:AB$141,"&gt;"&amp;AB80)+1,IF(ISNUMBER(AB80),'Ranking Mask'!AB9,AB80))</f>
        <v>NA</v>
      </c>
      <c r="AD80" s="8" t="str">
        <f>IF( AND(ISNUMBER(AD9),ISNUMBER(AE9)),  AVERAGE(AD9:AE9), AD9 )</f>
        <v>NA</v>
      </c>
      <c r="AE80" s="14" t="str">
        <f>IF(ISNUMBER(AD80*'Ranking Mask'!AD9), COUNTIFS('Ranking Mask'!AD$4:AD$70, "&gt;0", AD$75:AD$141, "&gt;"&amp;AD80)+1, IF(ISNUMBER(AD80),'Ranking Mask'!AD9,AD80))</f>
        <v>NA</v>
      </c>
      <c r="AF80" s="9">
        <f>IF( AND(ISNUMBER(AF9),ISNUMBER(AG9)),  AVERAGE(AF9:AG9), AF9 )</f>
        <v>0.51819899999999997</v>
      </c>
      <c r="AG80" s="15">
        <f>IF(ISNUMBER(AF80*'Ranking Mask'!AF9),COUNTIFS('Ranking Mask'!AF$4:AF$70,"&gt;0",AF$75:AF$141,"&gt;"&amp;AF80)+1,IF(ISNUMBER(AF80),'Ranking Mask'!AF9,AF80))</f>
        <v>29</v>
      </c>
      <c r="AH80" s="8">
        <f>IF( AND(ISNUMBER(AH9),ISNUMBER(AI9)),  AVERAGE(AH9:AI9), AH9 )</f>
        <v>0.63691799999999998</v>
      </c>
      <c r="AI80" s="14">
        <f>IF(ISNUMBER(AH80*'Ranking Mask'!AH9), COUNTIFS('Ranking Mask'!AH$4:AH$70, "&gt;0", AH$75:AH$141, "&gt;"&amp;AH80)+1, IF(ISNUMBER(AH80),'Ranking Mask'!AH9,AH80))</f>
        <v>19</v>
      </c>
      <c r="AJ80" s="9" t="str">
        <f>IF( AND(ISNUMBER(AJ9),ISNUMBER(AK9)),  AVERAGE(AJ9:AK9), AJ9 )</f>
        <v>NA</v>
      </c>
      <c r="AK80" s="15" t="str">
        <f>IF(ISNUMBER(AJ80*'Ranking Mask'!AJ9),COUNTIFS('Ranking Mask'!AJ$4:AJ$70,"&gt;0",AJ$75:AJ$141,"&gt;"&amp;AJ80)+1,IF(ISNUMBER(AJ80),'Ranking Mask'!AJ9,AJ80))</f>
        <v>NA</v>
      </c>
      <c r="AL80" s="8">
        <f>IF( AND(ISNUMBER(AL9),ISNUMBER(AM9)),  AVERAGE(AL9:AM9), AL9 )</f>
        <v>0.85848950000000002</v>
      </c>
      <c r="AM80" s="14">
        <f>IF(ISNUMBER(AL80*'Ranking Mask'!AL9), COUNTIFS('Ranking Mask'!AL$4:AL$70, "&gt;0", AL$75:AL$141, "&gt;"&amp;AL80)+1, IF(ISNUMBER(AL80),'Ranking Mask'!AL9,AL80))</f>
        <v>16</v>
      </c>
      <c r="AN80" s="9" t="str">
        <f>IF( AND(ISNUMBER(AN9),ISNUMBER(AO9)),  AVERAGE(AN9:AO9), AN9 )</f>
        <v>NA</v>
      </c>
      <c r="AO80" s="15" t="str">
        <f>IF(ISNUMBER(AN80*'Ranking Mask'!AN9),COUNTIFS('Ranking Mask'!AN$4:AN$70,"&gt;0",AN$75:AN$141,"&gt;"&amp;AN80)+1,IF(ISNUMBER(AN80),'Ranking Mask'!AN9,AN80))</f>
        <v>NA</v>
      </c>
    </row>
    <row r="81" spans="1:41" x14ac:dyDescent="0.25">
      <c r="A81" s="17" t="str">
        <f>SEG!A10</f>
        <v>BGU-IL (4)</v>
      </c>
      <c r="B81" s="8" t="str">
        <f>IF( AND(ISNUMBER(B10),ISNUMBER(C10)),  AVERAGE(B10:C10), B10 )</f>
        <v>NA</v>
      </c>
      <c r="C81" s="14" t="str">
        <f>IF(ISNUMBER(B81*'Ranking Mask'!B10), COUNTIFS('Ranking Mask'!B$4:B$70, "&gt;0", B$75:B$141, "&gt;"&amp;B81)+1, IF(ISNUMBER(B81),'Ranking Mask'!B10,B81))</f>
        <v>NA</v>
      </c>
      <c r="D81" s="9" t="str">
        <f>IF( AND(ISNUMBER(D10),ISNUMBER(E10)),  AVERAGE(D10:E10), D10 )</f>
        <v>NA</v>
      </c>
      <c r="E81" s="15" t="str">
        <f>IF(ISNUMBER(D81*'Ranking Mask'!D10),COUNTIFS('Ranking Mask'!D$4:D$70,"&gt;0",D$75:D$141,"&gt;"&amp;D81)+1,IF(ISNUMBER(D81),'Ranking Mask'!D10,D81))</f>
        <v>NA</v>
      </c>
      <c r="F81" s="8">
        <f>IF( AND(ISNUMBER(F10),ISNUMBER(G10)),  AVERAGE(F10:G10), F10 )</f>
        <v>0.55093049999999999</v>
      </c>
      <c r="G81" s="14">
        <f>IF(ISNUMBER(F81*'Ranking Mask'!F10), COUNTIFS('Ranking Mask'!F$4:F$70, "&gt;0", F$75:F$141, "&gt;"&amp;F81)+1, IF(ISNUMBER(F81),'Ranking Mask'!F10,F81))</f>
        <v>16</v>
      </c>
      <c r="H81" s="9" t="str">
        <f>IF( AND(ISNUMBER(H10),ISNUMBER(I10)),  AVERAGE(H10:I10), H10 )</f>
        <v>NA</v>
      </c>
      <c r="I81" s="15" t="str">
        <f>IF(ISNUMBER(H81*'Ranking Mask'!H10),COUNTIFS('Ranking Mask'!H$4:H$70,"&gt;0",H$75:H$141,"&gt;"&amp;H81)+1,IF(ISNUMBER(H81),'Ranking Mask'!H10,H81))</f>
        <v>NA</v>
      </c>
      <c r="J81" s="8">
        <f>IF( AND(ISNUMBER(J10),ISNUMBER(K10)),  AVERAGE(J10:K10), J10 )</f>
        <v>0.31730049999999999</v>
      </c>
      <c r="K81" s="14">
        <f>IF(ISNUMBER(J81*'Ranking Mask'!J10), COUNTIFS('Ranking Mask'!J$4:J$70, "&gt;0", J$75:J$141, "&gt;"&amp;J81)+1, IF(ISNUMBER(J81),'Ranking Mask'!J10,J81))</f>
        <v>28</v>
      </c>
      <c r="L81" s="9">
        <f>IF( AND(ISNUMBER(L10),ISNUMBER(M10)),  AVERAGE(L10:M10), L10 )</f>
        <v>6.6666500000000004E-2</v>
      </c>
      <c r="M81" s="15">
        <f>IF(ISNUMBER(L81*'Ranking Mask'!L10),COUNTIFS('Ranking Mask'!L$4:L$70,"&gt;0",L$75:L$141,"&gt;"&amp;L81)+1,IF(ISNUMBER(L81),'Ranking Mask'!L10,L81))</f>
        <v>9</v>
      </c>
      <c r="N81" s="8" t="str">
        <f>IF( AND(ISNUMBER(N10),ISNUMBER(O10)),  AVERAGE(N10:O10), N10 )</f>
        <v>NA</v>
      </c>
      <c r="O81" s="14" t="str">
        <f>IF(ISNUMBER(N81*'Ranking Mask'!N10), COUNTIFS('Ranking Mask'!N$4:N$70, "&gt;0", N$75:N$141, "&gt;"&amp;N81)+1, IF(ISNUMBER(N81),'Ranking Mask'!N10,N81))</f>
        <v>NA</v>
      </c>
      <c r="P81" s="9">
        <f>IF( AND(ISNUMBER(P10),ISNUMBER(Q10)),  AVERAGE(P10:Q10), P10 )</f>
        <v>0</v>
      </c>
      <c r="Q81" s="15">
        <f>IF(ISNUMBER(P81*'Ranking Mask'!P10),COUNTIFS('Ranking Mask'!P$4:P$70,"&gt;0",P$75:P$141,"&gt;"&amp;P81)+1,IF(ISNUMBER(P81),'Ranking Mask'!P10,P81))</f>
        <v>18</v>
      </c>
      <c r="R81" s="8">
        <f>IF( AND(ISNUMBER(R10),ISNUMBER(S10)),  AVERAGE(R10:S10), R10 )</f>
        <v>0.88483249999999991</v>
      </c>
      <c r="S81" s="14">
        <f>IF(ISNUMBER(R81*'Ranking Mask'!R10), COUNTIFS('Ranking Mask'!R$4:R$70, "&gt;0", R$75:R$141, "&gt;"&amp;R81)+1, IF(ISNUMBER(R81),'Ranking Mask'!R10,R81))</f>
        <v>6</v>
      </c>
      <c r="T81" s="9">
        <f>IF( AND(ISNUMBER(T10),ISNUMBER(U10)),  AVERAGE(T10:U10), T10 )</f>
        <v>0.93484450000000008</v>
      </c>
      <c r="U81" s="15">
        <f>IF(ISNUMBER(T81*'Ranking Mask'!T10),COUNTIFS('Ranking Mask'!T$4:T$70,"&gt;0",T$75:T$141,"&gt;"&amp;T81)+1,IF(ISNUMBER(T81),'Ranking Mask'!T10,T81))</f>
        <v>19</v>
      </c>
      <c r="V81" s="8" t="str">
        <f>IF( AND(ISNUMBER(V10),ISNUMBER(W10)),  AVERAGE(V10:W10), V10 )</f>
        <v>NA</v>
      </c>
      <c r="W81" s="14" t="str">
        <f>IF(ISNUMBER(V81*'Ranking Mask'!V10), COUNTIFS('Ranking Mask'!V$4:V$70, "&gt;0", V$75:V$141, "&gt;"&amp;V81)+1, IF(ISNUMBER(V81),'Ranking Mask'!V10,V81))</f>
        <v>NA</v>
      </c>
      <c r="X81" s="9">
        <f>IF( AND(ISNUMBER(X10),ISNUMBER(Y10)),  AVERAGE(X10:Y10), X10 )</f>
        <v>0.86203549999999995</v>
      </c>
      <c r="Y81" s="15">
        <f>IF(ISNUMBER(X81*'Ranking Mask'!X10),COUNTIFS('Ranking Mask'!X$4:X$70,"&gt;0",X$75:X$141,"&gt;"&amp;X81)+1,IF(ISNUMBER(X81),'Ranking Mask'!X10,X81))</f>
        <v>14</v>
      </c>
      <c r="Z81" s="8" t="str">
        <f>IF( AND(ISNUMBER(Z10),ISNUMBER(AA10)),  AVERAGE(Z10:AA10), Z10 )</f>
        <v>NA</v>
      </c>
      <c r="AA81" s="14" t="str">
        <f>IF(ISNUMBER(Z81*'Ranking Mask'!Z10), COUNTIFS('Ranking Mask'!Z$4:Z$70, "&gt;0", Z$75:Z$141, "&gt;"&amp;Z81)+1, IF(ISNUMBER(Z81),'Ranking Mask'!Z10,Z81))</f>
        <v>NA</v>
      </c>
      <c r="AB81" s="9" t="str">
        <f>IF( AND(ISNUMBER(AB10),ISNUMBER(AC10)),  AVERAGE(AB10:AC10), AB10 )</f>
        <v>NA</v>
      </c>
      <c r="AC81" s="15" t="str">
        <f>IF(ISNUMBER(AB81*'Ranking Mask'!AB10),COUNTIFS('Ranking Mask'!AB$4:AB$70,"&gt;0",AB$75:AB$141,"&gt;"&amp;AB81)+1,IF(ISNUMBER(AB81),'Ranking Mask'!AB10,AB81))</f>
        <v>NA</v>
      </c>
      <c r="AD81" s="8" t="str">
        <f>IF( AND(ISNUMBER(AD10),ISNUMBER(AE10)),  AVERAGE(AD10:AE10), AD10 )</f>
        <v>NA</v>
      </c>
      <c r="AE81" s="14" t="str">
        <f>IF(ISNUMBER(AD81*'Ranking Mask'!AD10), COUNTIFS('Ranking Mask'!AD$4:AD$70, "&gt;0", AD$75:AD$141, "&gt;"&amp;AD81)+1, IF(ISNUMBER(AD81),'Ranking Mask'!AD10,AD81))</f>
        <v>NA</v>
      </c>
      <c r="AF81" s="9">
        <f>IF( AND(ISNUMBER(AF10),ISNUMBER(AG10)),  AVERAGE(AF10:AG10), AF10 )</f>
        <v>0.83896750000000009</v>
      </c>
      <c r="AG81" s="15">
        <f>IF(ISNUMBER(AF81*'Ranking Mask'!AF10),COUNTIFS('Ranking Mask'!AF$4:AF$70,"&gt;0",AF$75:AF$141,"&gt;"&amp;AF81)+1,IF(ISNUMBER(AF81),'Ranking Mask'!AF10,AF81))</f>
        <v>21</v>
      </c>
      <c r="AH81" s="8">
        <f>IF( AND(ISNUMBER(AH10),ISNUMBER(AI10)),  AVERAGE(AH10:AI10), AH10 )</f>
        <v>0.34967349999999997</v>
      </c>
      <c r="AI81" s="14">
        <f>IF(ISNUMBER(AH81*'Ranking Mask'!AH10), COUNTIFS('Ranking Mask'!AH$4:AH$70, "&gt;0", AH$75:AH$141, "&gt;"&amp;AH81)+1, IF(ISNUMBER(AH81),'Ranking Mask'!AH10,AH81))</f>
        <v>27</v>
      </c>
      <c r="AJ81" s="9">
        <f>IF( AND(ISNUMBER(AJ10),ISNUMBER(AK10)),  AVERAGE(AJ10:AK10), AJ10 )</f>
        <v>0.93333350000000004</v>
      </c>
      <c r="AK81" s="15">
        <f>IF(ISNUMBER(AJ81*'Ranking Mask'!AJ10),COUNTIFS('Ranking Mask'!AJ$4:AJ$70,"&gt;0",AJ$75:AJ$141,"&gt;"&amp;AJ81)+1,IF(ISNUMBER(AJ81),'Ranking Mask'!AJ10,AJ81))</f>
        <v>5</v>
      </c>
      <c r="AL81" s="8">
        <f>IF( AND(ISNUMBER(AL10),ISNUMBER(AM10)),  AVERAGE(AL10:AM10), AL10 )</f>
        <v>0.86421250000000005</v>
      </c>
      <c r="AM81" s="14">
        <f>IF(ISNUMBER(AL81*'Ranking Mask'!AL10), COUNTIFS('Ranking Mask'!AL$4:AL$70, "&gt;0", AL$75:AL$141, "&gt;"&amp;AL81)+1, IF(ISNUMBER(AL81),'Ranking Mask'!AL10,AL81))</f>
        <v>13</v>
      </c>
      <c r="AN81" s="9" t="str">
        <f>IF( AND(ISNUMBER(AN10),ISNUMBER(AO10)),  AVERAGE(AN10:AO10), AN10 )</f>
        <v>NA</v>
      </c>
      <c r="AO81" s="15" t="str">
        <f>IF(ISNUMBER(AN81*'Ranking Mask'!AN10),COUNTIFS('Ranking Mask'!AN$4:AN$70,"&gt;0",AN$75:AN$141,"&gt;"&amp;AN81)+1,IF(ISNUMBER(AN81),'Ranking Mask'!AN10,AN81))</f>
        <v>NA</v>
      </c>
    </row>
    <row r="82" spans="1:41" x14ac:dyDescent="0.25">
      <c r="A82" s="17" t="str">
        <f>SEG!A11</f>
        <v>BGU-IL (5)</v>
      </c>
      <c r="B82" s="8" t="str">
        <f>IF( AND(ISNUMBER(B11),ISNUMBER(C11)),  AVERAGE(B11:C11), B11 )</f>
        <v>NA</v>
      </c>
      <c r="C82" s="14" t="str">
        <f>IF(ISNUMBER(B82*'Ranking Mask'!B11), COUNTIFS('Ranking Mask'!B$4:B$70, "&gt;0", B$75:B$141, "&gt;"&amp;B82)+1, IF(ISNUMBER(B82),'Ranking Mask'!B11,B82))</f>
        <v>NA</v>
      </c>
      <c r="D82" s="9" t="str">
        <f>IF( AND(ISNUMBER(D11),ISNUMBER(E11)),  AVERAGE(D11:E11), D11 )</f>
        <v>NA</v>
      </c>
      <c r="E82" s="15" t="str">
        <f>IF(ISNUMBER(D82*'Ranking Mask'!D11),COUNTIFS('Ranking Mask'!D$4:D$70,"&gt;0",D$75:D$141,"&gt;"&amp;D82)+1,IF(ISNUMBER(D82),'Ranking Mask'!D11,D82))</f>
        <v>NA</v>
      </c>
      <c r="F82" s="8" t="str">
        <f>IF( AND(ISNUMBER(F11),ISNUMBER(G11)),  AVERAGE(F11:G11), F11 )</f>
        <v>NA</v>
      </c>
      <c r="G82" s="14" t="str">
        <f>IF(ISNUMBER(F82*'Ranking Mask'!F11), COUNTIFS('Ranking Mask'!F$4:F$70, "&gt;0", F$75:F$141, "&gt;"&amp;F82)+1, IF(ISNUMBER(F82),'Ranking Mask'!F11,F82))</f>
        <v>NA</v>
      </c>
      <c r="H82" s="9">
        <f>IF( AND(ISNUMBER(H11),ISNUMBER(I11)),  AVERAGE(H11:I11), H11 )</f>
        <v>0.60969699999999993</v>
      </c>
      <c r="I82" s="15">
        <f>IF(ISNUMBER(H82*'Ranking Mask'!H11),COUNTIFS('Ranking Mask'!H$4:H$70,"&gt;0",H$75:H$141,"&gt;"&amp;H82)+1,IF(ISNUMBER(H82),'Ranking Mask'!H11,H82))</f>
        <v>5</v>
      </c>
      <c r="J82" s="8" t="str">
        <f>IF( AND(ISNUMBER(J11),ISNUMBER(K11)),  AVERAGE(J11:K11), J11 )</f>
        <v>NA</v>
      </c>
      <c r="K82" s="14" t="str">
        <f>IF(ISNUMBER(J82*'Ranking Mask'!J11), COUNTIFS('Ranking Mask'!J$4:J$70, "&gt;0", J$75:J$141, "&gt;"&amp;J82)+1, IF(ISNUMBER(J82),'Ranking Mask'!J11,J82))</f>
        <v>NA</v>
      </c>
      <c r="L82" s="9" t="str">
        <f>IF( AND(ISNUMBER(L11),ISNUMBER(M11)),  AVERAGE(L11:M11), L11 )</f>
        <v>NA</v>
      </c>
      <c r="M82" s="15" t="str">
        <f>IF(ISNUMBER(L82*'Ranking Mask'!L11),COUNTIFS('Ranking Mask'!L$4:L$70,"&gt;0",L$75:L$141,"&gt;"&amp;L82)+1,IF(ISNUMBER(L82),'Ranking Mask'!L11,L82))</f>
        <v>NA</v>
      </c>
      <c r="N82" s="8" t="str">
        <f>IF( AND(ISNUMBER(N11),ISNUMBER(O11)),  AVERAGE(N11:O11), N11 )</f>
        <v>NA</v>
      </c>
      <c r="O82" s="14" t="str">
        <f>IF(ISNUMBER(N82*'Ranking Mask'!N11), COUNTIFS('Ranking Mask'!N$4:N$70, "&gt;0", N$75:N$141, "&gt;"&amp;N82)+1, IF(ISNUMBER(N82),'Ranking Mask'!N11,N82))</f>
        <v>NA</v>
      </c>
      <c r="P82" s="9" t="str">
        <f>IF( AND(ISNUMBER(P11),ISNUMBER(Q11)),  AVERAGE(P11:Q11), P11 )</f>
        <v>NA</v>
      </c>
      <c r="Q82" s="15" t="str">
        <f>IF(ISNUMBER(P82*'Ranking Mask'!P11),COUNTIFS('Ranking Mask'!P$4:P$70,"&gt;0",P$75:P$141,"&gt;"&amp;P82)+1,IF(ISNUMBER(P82),'Ranking Mask'!P11,P82))</f>
        <v>NA</v>
      </c>
      <c r="R82" s="8" t="str">
        <f>IF( AND(ISNUMBER(R11),ISNUMBER(S11)),  AVERAGE(R11:S11), R11 )</f>
        <v>NA</v>
      </c>
      <c r="S82" s="14" t="str">
        <f>IF(ISNUMBER(R82*'Ranking Mask'!R11), COUNTIFS('Ranking Mask'!R$4:R$70, "&gt;0", R$75:R$141, "&gt;"&amp;R82)+1, IF(ISNUMBER(R82),'Ranking Mask'!R11,R82))</f>
        <v>NA</v>
      </c>
      <c r="T82" s="9">
        <f>IF( AND(ISNUMBER(T11),ISNUMBER(U11)),  AVERAGE(T11:U11), T11 )</f>
        <v>0.96714900000000004</v>
      </c>
      <c r="U82" s="15">
        <f>IF(ISNUMBER(T82*'Ranking Mask'!T11),COUNTIFS('Ranking Mask'!T$4:T$70,"&gt;0",T$75:T$141,"&gt;"&amp;T82)+1,IF(ISNUMBER(T82),'Ranking Mask'!T11,T82))</f>
        <v>5</v>
      </c>
      <c r="V82" s="8" t="str">
        <f>IF( AND(ISNUMBER(V11),ISNUMBER(W11)),  AVERAGE(V11:W11), V11 )</f>
        <v>NA</v>
      </c>
      <c r="W82" s="14" t="str">
        <f>IF(ISNUMBER(V82*'Ranking Mask'!V11), COUNTIFS('Ranking Mask'!V$4:V$70, "&gt;0", V$75:V$141, "&gt;"&amp;V82)+1, IF(ISNUMBER(V82),'Ranking Mask'!V11,V82))</f>
        <v>NA</v>
      </c>
      <c r="X82" s="9" t="str">
        <f>IF( AND(ISNUMBER(X11),ISNUMBER(Y11)),  AVERAGE(X11:Y11), X11 )</f>
        <v>NA</v>
      </c>
      <c r="Y82" s="15" t="str">
        <f>IF(ISNUMBER(X82*'Ranking Mask'!X11),COUNTIFS('Ranking Mask'!X$4:X$70,"&gt;0",X$75:X$141,"&gt;"&amp;X82)+1,IF(ISNUMBER(X82),'Ranking Mask'!X11,X82))</f>
        <v>NA</v>
      </c>
      <c r="Z82" s="8" t="str">
        <f>IF( AND(ISNUMBER(Z11),ISNUMBER(AA11)),  AVERAGE(Z11:AA11), Z11 )</f>
        <v>NA</v>
      </c>
      <c r="AA82" s="14" t="str">
        <f>IF(ISNUMBER(Z82*'Ranking Mask'!Z11), COUNTIFS('Ranking Mask'!Z$4:Z$70, "&gt;0", Z$75:Z$141, "&gt;"&amp;Z82)+1, IF(ISNUMBER(Z82),'Ranking Mask'!Z11,Z82))</f>
        <v>NA</v>
      </c>
      <c r="AB82" s="9" t="str">
        <f>IF( AND(ISNUMBER(AB11),ISNUMBER(AC11)),  AVERAGE(AB11:AC11), AB11 )</f>
        <v>NA</v>
      </c>
      <c r="AC82" s="15" t="str">
        <f>IF(ISNUMBER(AB82*'Ranking Mask'!AB11),COUNTIFS('Ranking Mask'!AB$4:AB$70,"&gt;0",AB$75:AB$141,"&gt;"&amp;AB82)+1,IF(ISNUMBER(AB82),'Ranking Mask'!AB11,AB82))</f>
        <v>NA</v>
      </c>
      <c r="AD82" s="8" t="str">
        <f>IF( AND(ISNUMBER(AD11),ISNUMBER(AE11)),  AVERAGE(AD11:AE11), AD11 )</f>
        <v>NA</v>
      </c>
      <c r="AE82" s="14" t="str">
        <f>IF(ISNUMBER(AD82*'Ranking Mask'!AD11), COUNTIFS('Ranking Mask'!AD$4:AD$70, "&gt;0", AD$75:AD$141, "&gt;"&amp;AD82)+1, IF(ISNUMBER(AD82),'Ranking Mask'!AD11,AD82))</f>
        <v>NA</v>
      </c>
      <c r="AF82" s="9">
        <f>IF( AND(ISNUMBER(AF11),ISNUMBER(AG11)),  AVERAGE(AF11:AG11), AF11 )</f>
        <v>0.87114049999999998</v>
      </c>
      <c r="AG82" s="15">
        <f>IF(ISNUMBER(AF82*'Ranking Mask'!AF11),COUNTIFS('Ranking Mask'!AF$4:AF$70,"&gt;0",AF$75:AF$141,"&gt;"&amp;AF82)+1,IF(ISNUMBER(AF82),'Ranking Mask'!AF11,AF82))</f>
        <v>19</v>
      </c>
      <c r="AH82" s="8" t="str">
        <f>IF( AND(ISNUMBER(AH11),ISNUMBER(AI11)),  AVERAGE(AH11:AI11), AH11 )</f>
        <v>NA</v>
      </c>
      <c r="AI82" s="14" t="str">
        <f>IF(ISNUMBER(AH82*'Ranking Mask'!AH11), COUNTIFS('Ranking Mask'!AH$4:AH$70, "&gt;0", AH$75:AH$141, "&gt;"&amp;AH82)+1, IF(ISNUMBER(AH82),'Ranking Mask'!AH11,AH82))</f>
        <v>NA</v>
      </c>
      <c r="AJ82" s="9" t="str">
        <f>IF( AND(ISNUMBER(AJ11),ISNUMBER(AK11)),  AVERAGE(AJ11:AK11), AJ11 )</f>
        <v>NA</v>
      </c>
      <c r="AK82" s="15" t="str">
        <f>IF(ISNUMBER(AJ82*'Ranking Mask'!AJ11),COUNTIFS('Ranking Mask'!AJ$4:AJ$70,"&gt;0",AJ$75:AJ$141,"&gt;"&amp;AJ82)+1,IF(ISNUMBER(AJ82),'Ranking Mask'!AJ11,AJ82))</f>
        <v>NA</v>
      </c>
      <c r="AL82" s="8">
        <f>IF( AND(ISNUMBER(AL11),ISNUMBER(AM11)),  AVERAGE(AL11:AM11), AL11 )</f>
        <v>0.92723949999999999</v>
      </c>
      <c r="AM82" s="14">
        <f>IF(ISNUMBER(AL82*'Ranking Mask'!AL11), COUNTIFS('Ranking Mask'!AL$4:AL$70, "&gt;0", AL$75:AL$141, "&gt;"&amp;AL82)+1, IF(ISNUMBER(AL82),'Ranking Mask'!AL11,AL82))</f>
        <v>3</v>
      </c>
      <c r="AN82" s="9">
        <f>IF( AND(ISNUMBER(AN11),ISNUMBER(AO11)),  AVERAGE(AN11:AO11), AN11 )</f>
        <v>0.91835200000000006</v>
      </c>
      <c r="AO82" s="15">
        <f>IF(ISNUMBER(AN82*'Ranking Mask'!AN11),COUNTIFS('Ranking Mask'!AN$4:AN$70,"&gt;0",AN$75:AN$141,"&gt;"&amp;AN82)+1,IF(ISNUMBER(AN82),'Ranking Mask'!AN11,AN82))</f>
        <v>3</v>
      </c>
    </row>
    <row r="83" spans="1:41" x14ac:dyDescent="0.25">
      <c r="A83" s="17" t="str">
        <f>SEG!A12</f>
        <v>CAS-CN</v>
      </c>
      <c r="B83" s="8">
        <f>IF( AND(ISNUMBER(B12),ISNUMBER(C12)),  AVERAGE(B12:C12), B12 )</f>
        <v>0.207785</v>
      </c>
      <c r="C83" s="14">
        <f>IF(ISNUMBER(B83*'Ranking Mask'!B12), COUNTIFS('Ranking Mask'!B$4:B$70, "&gt;0", B$75:B$141, "&gt;"&amp;B83)+1, IF(ISNUMBER(B83),'Ranking Mask'!B12,B83))</f>
        <v>14</v>
      </c>
      <c r="D83" s="9">
        <f>IF( AND(ISNUMBER(D12),ISNUMBER(E12)),  AVERAGE(D12:E12), D12 )</f>
        <v>0.33009750000000004</v>
      </c>
      <c r="E83" s="15">
        <f>IF(ISNUMBER(D83*'Ranking Mask'!D12),COUNTIFS('Ranking Mask'!D$4:D$70,"&gt;0",D$75:D$141,"&gt;"&amp;D83)+1,IF(ISNUMBER(D83),'Ranking Mask'!D12,D83))</f>
        <v>13</v>
      </c>
      <c r="F83" s="8">
        <f>IF( AND(ISNUMBER(F12),ISNUMBER(G12)),  AVERAGE(F12:G12), F12 )</f>
        <v>0.68875750000000002</v>
      </c>
      <c r="G83" s="14">
        <f>IF(ISNUMBER(F83*'Ranking Mask'!F12), COUNTIFS('Ranking Mask'!F$4:F$70, "&gt;0", F$75:F$141, "&gt;"&amp;F83)+1, IF(ISNUMBER(F83),'Ranking Mask'!F12,F83))</f>
        <v>8</v>
      </c>
      <c r="H83" s="9">
        <f>IF( AND(ISNUMBER(H12),ISNUMBER(I12)),  AVERAGE(H12:I12), H12 )</f>
        <v>0.63025500000000001</v>
      </c>
      <c r="I83" s="15">
        <f>IF(ISNUMBER(H83*'Ranking Mask'!H12),COUNTIFS('Ranking Mask'!H$4:H$70,"&gt;0",H$75:H$141,"&gt;"&amp;H83)+1,IF(ISNUMBER(H83),'Ranking Mask'!H12,H83))</f>
        <v>4</v>
      </c>
      <c r="J83" s="8">
        <f>IF( AND(ISNUMBER(J12),ISNUMBER(K12)),  AVERAGE(J12:K12), J12 )</f>
        <v>0.54323100000000002</v>
      </c>
      <c r="K83" s="14">
        <f>IF(ISNUMBER(J83*'Ranking Mask'!J12), COUNTIFS('Ranking Mask'!J$4:J$70, "&gt;0", J$75:J$141, "&gt;"&amp;J83)+1, IF(ISNUMBER(J83),'Ranking Mask'!J12,J83))</f>
        <v>16</v>
      </c>
      <c r="L83" s="9" t="str">
        <f>IF( AND(ISNUMBER(L12),ISNUMBER(M12)),  AVERAGE(L12:M12), L12 )</f>
        <v>NA</v>
      </c>
      <c r="M83" s="15" t="str">
        <f>IF(ISNUMBER(L83*'Ranking Mask'!L12),COUNTIFS('Ranking Mask'!L$4:L$70,"&gt;0",L$75:L$141,"&gt;"&amp;L83)+1,IF(ISNUMBER(L83),'Ranking Mask'!L12,L83))</f>
        <v>NA</v>
      </c>
      <c r="N83" s="8" t="str">
        <f>IF( AND(ISNUMBER(N12),ISNUMBER(O12)),  AVERAGE(N12:O12), N12 )</f>
        <v>NA</v>
      </c>
      <c r="O83" s="14" t="str">
        <f>IF(ISNUMBER(N83*'Ranking Mask'!N12), COUNTIFS('Ranking Mask'!N$4:N$70, "&gt;0", N$75:N$141, "&gt;"&amp;N83)+1, IF(ISNUMBER(N83),'Ranking Mask'!N12,N83))</f>
        <v>NA</v>
      </c>
      <c r="P83" s="9" t="str">
        <f>IF( AND(ISNUMBER(P12),ISNUMBER(Q12)),  AVERAGE(P12:Q12), P12 )</f>
        <v>NA</v>
      </c>
      <c r="Q83" s="15" t="str">
        <f>IF(ISNUMBER(P83*'Ranking Mask'!P12),COUNTIFS('Ranking Mask'!P$4:P$70,"&gt;0",P$75:P$141,"&gt;"&amp;P83)+1,IF(ISNUMBER(P83),'Ranking Mask'!P12,P83))</f>
        <v>NA</v>
      </c>
      <c r="R83" s="8">
        <f>IF( AND(ISNUMBER(R12),ISNUMBER(S12)),  AVERAGE(R12:S12), R12 )</f>
        <v>0.7657385000000001</v>
      </c>
      <c r="S83" s="14">
        <f>IF(ISNUMBER(R83*'Ranking Mask'!R12), COUNTIFS('Ranking Mask'!R$4:R$70, "&gt;0", R$75:R$141, "&gt;"&amp;R83)+1, IF(ISNUMBER(R83),'Ranking Mask'!R12,R83))</f>
        <v>34</v>
      </c>
      <c r="T83" s="9">
        <f>IF( AND(ISNUMBER(T12),ISNUMBER(U12)),  AVERAGE(T12:U12), T12 )</f>
        <v>0.81535299999999999</v>
      </c>
      <c r="U83" s="15">
        <f>IF(ISNUMBER(T83*'Ranking Mask'!T12),COUNTIFS('Ranking Mask'!T$4:T$70,"&gt;0",T$75:T$141,"&gt;"&amp;T83)+1,IF(ISNUMBER(T83),'Ranking Mask'!T12,T83))</f>
        <v>35</v>
      </c>
      <c r="V83" s="8" t="str">
        <f>IF( AND(ISNUMBER(V12),ISNUMBER(W12)),  AVERAGE(V12:W12), V12 )</f>
        <v>NA</v>
      </c>
      <c r="W83" s="14" t="str">
        <f>IF(ISNUMBER(V83*'Ranking Mask'!V12), COUNTIFS('Ranking Mask'!V$4:V$70, "&gt;0", V$75:V$141, "&gt;"&amp;V83)+1, IF(ISNUMBER(V83),'Ranking Mask'!V12,V83))</f>
        <v>NA</v>
      </c>
      <c r="X83" s="9" t="str">
        <f>IF( AND(ISNUMBER(X12),ISNUMBER(Y12)),  AVERAGE(X12:Y12), X12 )</f>
        <v>NA</v>
      </c>
      <c r="Y83" s="15" t="str">
        <f>IF(ISNUMBER(X83*'Ranking Mask'!X12),COUNTIFS('Ranking Mask'!X$4:X$70,"&gt;0",X$75:X$141,"&gt;"&amp;X83)+1,IF(ISNUMBER(X83),'Ranking Mask'!X12,X83))</f>
        <v>NA</v>
      </c>
      <c r="Z83" s="8" t="str">
        <f>IF( AND(ISNUMBER(Z12),ISNUMBER(AA12)),  AVERAGE(Z12:AA12), Z12 )</f>
        <v>NA</v>
      </c>
      <c r="AA83" s="14" t="str">
        <f>IF(ISNUMBER(Z83*'Ranking Mask'!Z12), COUNTIFS('Ranking Mask'!Z$4:Z$70, "&gt;0", Z$75:Z$141, "&gt;"&amp;Z83)+1, IF(ISNUMBER(Z83),'Ranking Mask'!Z12,Z83))</f>
        <v>NA</v>
      </c>
      <c r="AB83" s="9" t="str">
        <f>IF( AND(ISNUMBER(AB12),ISNUMBER(AC12)),  AVERAGE(AB12:AC12), AB12 )</f>
        <v>NA</v>
      </c>
      <c r="AC83" s="15" t="str">
        <f>IF(ISNUMBER(AB83*'Ranking Mask'!AB12),COUNTIFS('Ranking Mask'!AB$4:AB$70,"&gt;0",AB$75:AB$141,"&gt;"&amp;AB83)+1,IF(ISNUMBER(AB83),'Ranking Mask'!AB12,AB83))</f>
        <v>NA</v>
      </c>
      <c r="AD83" s="8" t="str">
        <f>IF( AND(ISNUMBER(AD12),ISNUMBER(AE12)),  AVERAGE(AD12:AE12), AD12 )</f>
        <v>NA</v>
      </c>
      <c r="AE83" s="14" t="str">
        <f>IF(ISNUMBER(AD83*'Ranking Mask'!AD12), COUNTIFS('Ranking Mask'!AD$4:AD$70, "&gt;0", AD$75:AD$141, "&gt;"&amp;AD83)+1, IF(ISNUMBER(AD83),'Ranking Mask'!AD12,AD83))</f>
        <v>NA</v>
      </c>
      <c r="AF83" s="9">
        <f>IF( AND(ISNUMBER(AF12),ISNUMBER(AG12)),  AVERAGE(AF12:AG12), AF12 )</f>
        <v>0.87582199999999999</v>
      </c>
      <c r="AG83" s="15">
        <f>IF(ISNUMBER(AF83*'Ranking Mask'!AF12),COUNTIFS('Ranking Mask'!AF$4:AF$70,"&gt;0",AF$75:AF$141,"&gt;"&amp;AF83)+1,IF(ISNUMBER(AF83),'Ranking Mask'!AF12,AF83))</f>
        <v>18</v>
      </c>
      <c r="AH83" s="8">
        <f>IF( AND(ISNUMBER(AH12),ISNUMBER(AI12)),  AVERAGE(AH12:AI12), AH12 )</f>
        <v>0.65990100000000007</v>
      </c>
      <c r="AI83" s="14">
        <f>IF(ISNUMBER(AH83*'Ranking Mask'!AH12), COUNTIFS('Ranking Mask'!AH$4:AH$70, "&gt;0", AH$75:AH$141, "&gt;"&amp;AH83)+1, IF(ISNUMBER(AH83),'Ranking Mask'!AH12,AH83))</f>
        <v>16</v>
      </c>
      <c r="AJ83" s="9" t="str">
        <f>IF( AND(ISNUMBER(AJ12),ISNUMBER(AK12)),  AVERAGE(AJ12:AK12), AJ12 )</f>
        <v>NA</v>
      </c>
      <c r="AK83" s="15" t="str">
        <f>IF(ISNUMBER(AJ83*'Ranking Mask'!AJ12),COUNTIFS('Ranking Mask'!AJ$4:AJ$70,"&gt;0",AJ$75:AJ$141,"&gt;"&amp;AJ83)+1,IF(ISNUMBER(AJ83),'Ranking Mask'!AJ12,AJ83))</f>
        <v>NA</v>
      </c>
      <c r="AL83" s="8">
        <f>IF( AND(ISNUMBER(AL12),ISNUMBER(AM12)),  AVERAGE(AL12:AM12), AL12 )</f>
        <v>0.86035200000000001</v>
      </c>
      <c r="AM83" s="14">
        <f>IF(ISNUMBER(AL83*'Ranking Mask'!AL12), COUNTIFS('Ranking Mask'!AL$4:AL$70, "&gt;0", AL$75:AL$141, "&gt;"&amp;AL83)+1, IF(ISNUMBER(AL83),'Ranking Mask'!AL12,AL83))</f>
        <v>15</v>
      </c>
      <c r="AN83" s="9" t="str">
        <f>IF( AND(ISNUMBER(AN12),ISNUMBER(AO12)),  AVERAGE(AN12:AO12), AN12 )</f>
        <v>NA</v>
      </c>
      <c r="AO83" s="15" t="str">
        <f>IF(ISNUMBER(AN83*'Ranking Mask'!AN12),COUNTIFS('Ranking Mask'!AN$4:AN$70,"&gt;0",AN$75:AN$141,"&gt;"&amp;AN83)+1,IF(ISNUMBER(AN83),'Ranking Mask'!AN12,AN83))</f>
        <v>NA</v>
      </c>
    </row>
    <row r="84" spans="1:41" x14ac:dyDescent="0.25">
      <c r="A84" s="17" t="str">
        <f>SEG!A13</f>
        <v>COM-US</v>
      </c>
      <c r="B84" s="8" t="str">
        <f>IF( AND(ISNUMBER(B13),ISNUMBER(C13)),  AVERAGE(B13:C13), B13 )</f>
        <v>NA</v>
      </c>
      <c r="C84" s="14" t="str">
        <f>IF(ISNUMBER(B84*'Ranking Mask'!B13), COUNTIFS('Ranking Mask'!B$4:B$70, "&gt;0", B$75:B$141, "&gt;"&amp;B84)+1, IF(ISNUMBER(B84),'Ranking Mask'!B13,B84))</f>
        <v>NA</v>
      </c>
      <c r="D84" s="9" t="str">
        <f>IF( AND(ISNUMBER(D13),ISNUMBER(E13)),  AVERAGE(D13:E13), D13 )</f>
        <v>NA</v>
      </c>
      <c r="E84" s="15" t="str">
        <f>IF(ISNUMBER(D84*'Ranking Mask'!D13),COUNTIFS('Ranking Mask'!D$4:D$70,"&gt;0",D$75:D$141,"&gt;"&amp;D84)+1,IF(ISNUMBER(D84),'Ranking Mask'!D13,D84))</f>
        <v>NA</v>
      </c>
      <c r="F84" s="8" t="str">
        <f>IF( AND(ISNUMBER(F13),ISNUMBER(G13)),  AVERAGE(F13:G13), F13 )</f>
        <v>NA</v>
      </c>
      <c r="G84" s="14" t="str">
        <f>IF(ISNUMBER(F84*'Ranking Mask'!F13), COUNTIFS('Ranking Mask'!F$4:F$70, "&gt;0", F$75:F$141, "&gt;"&amp;F84)+1, IF(ISNUMBER(F84),'Ranking Mask'!F13,F84))</f>
        <v>NA</v>
      </c>
      <c r="H84" s="9" t="str">
        <f>IF( AND(ISNUMBER(H13),ISNUMBER(I13)),  AVERAGE(H13:I13), H13 )</f>
        <v>NA</v>
      </c>
      <c r="I84" s="15" t="str">
        <f>IF(ISNUMBER(H84*'Ranking Mask'!H13),COUNTIFS('Ranking Mask'!H$4:H$70,"&gt;0",H$75:H$141,"&gt;"&amp;H84)+1,IF(ISNUMBER(H84),'Ranking Mask'!H13,H84))</f>
        <v>NA</v>
      </c>
      <c r="J84" s="8">
        <f>IF( AND(ISNUMBER(J13),ISNUMBER(K13)),  AVERAGE(J13:K13), J13 )</f>
        <v>0.29157149999999998</v>
      </c>
      <c r="K84" s="14">
        <f>IF(ISNUMBER(J84*'Ranking Mask'!J13), COUNTIFS('Ranking Mask'!J$4:J$70, "&gt;0", J$75:J$141, "&gt;"&amp;J84)+1, IF(ISNUMBER(J84),'Ranking Mask'!J13,J84))</f>
        <v>29</v>
      </c>
      <c r="L84" s="9" t="str">
        <f>IF( AND(ISNUMBER(L13),ISNUMBER(M13)),  AVERAGE(L13:M13), L13 )</f>
        <v>NA</v>
      </c>
      <c r="M84" s="15" t="str">
        <f>IF(ISNUMBER(L84*'Ranking Mask'!L13),COUNTIFS('Ranking Mask'!L$4:L$70,"&gt;0",L$75:L$141,"&gt;"&amp;L84)+1,IF(ISNUMBER(L84),'Ranking Mask'!L13,L84))</f>
        <v>NA</v>
      </c>
      <c r="N84" s="8">
        <f>IF( AND(ISNUMBER(N13),ISNUMBER(O13)),  AVERAGE(N13:O13), N13 )</f>
        <v>0.86434100000000003</v>
      </c>
      <c r="O84" s="14">
        <f>IF(ISNUMBER(N84*'Ranking Mask'!N13), COUNTIFS('Ranking Mask'!N$4:N$70, "&gt;0", N$75:N$141, "&gt;"&amp;N84)+1, IF(ISNUMBER(N84),'Ranking Mask'!N13,N84))</f>
        <v>8</v>
      </c>
      <c r="P84" s="9">
        <f>IF( AND(ISNUMBER(P13),ISNUMBER(Q13)),  AVERAGE(P13:Q13), P13 )</f>
        <v>0.56678300000000004</v>
      </c>
      <c r="Q84" s="15">
        <f>IF(ISNUMBER(P84*'Ranking Mask'!P13),COUNTIFS('Ranking Mask'!P$4:P$70,"&gt;0",P$75:P$141,"&gt;"&amp;P84)+1,IF(ISNUMBER(P84),'Ranking Mask'!P13,P84))</f>
        <v>15</v>
      </c>
      <c r="R84" s="8">
        <f>IF( AND(ISNUMBER(R13),ISNUMBER(S13)),  AVERAGE(R13:S13), R13 )</f>
        <v>0.59263100000000002</v>
      </c>
      <c r="S84" s="14">
        <f>IF(ISNUMBER(R84*'Ranking Mask'!R13), COUNTIFS('Ranking Mask'!R$4:R$70, "&gt;0", R$75:R$141, "&gt;"&amp;R84)+1, IF(ISNUMBER(R84),'Ranking Mask'!R13,R84))</f>
        <v>40</v>
      </c>
      <c r="T84" s="9">
        <f>IF( AND(ISNUMBER(T13),ISNUMBER(U13)),  AVERAGE(T13:U13), T13 )</f>
        <v>0.60116600000000009</v>
      </c>
      <c r="U84" s="15">
        <f>IF(ISNUMBER(T84*'Ranking Mask'!T13),COUNTIFS('Ranking Mask'!T$4:T$70,"&gt;0",T$75:T$141,"&gt;"&amp;T84)+1,IF(ISNUMBER(T84),'Ranking Mask'!T13,T84))</f>
        <v>39</v>
      </c>
      <c r="V84" s="8" t="str">
        <f>IF( AND(ISNUMBER(V13),ISNUMBER(W13)),  AVERAGE(V13:W13), V13 )</f>
        <v>NA</v>
      </c>
      <c r="W84" s="14" t="str">
        <f>IF(ISNUMBER(V84*'Ranking Mask'!V13), COUNTIFS('Ranking Mask'!V$4:V$70, "&gt;0", V$75:V$141, "&gt;"&amp;V84)+1, IF(ISNUMBER(V84),'Ranking Mask'!V13,V84))</f>
        <v>NA</v>
      </c>
      <c r="X84" s="9">
        <f>IF( AND(ISNUMBER(X13),ISNUMBER(Y13)),  AVERAGE(X13:Y13), X13 )</f>
        <v>0.82584199999999996</v>
      </c>
      <c r="Y84" s="15">
        <f>IF(ISNUMBER(X84*'Ranking Mask'!X13),COUNTIFS('Ranking Mask'!X$4:X$70,"&gt;0",X$75:X$141,"&gt;"&amp;X84)+1,IF(ISNUMBER(X84),'Ranking Mask'!X13,X84))</f>
        <v>15</v>
      </c>
      <c r="Z84" s="8" t="str">
        <f>IF( AND(ISNUMBER(Z13),ISNUMBER(AA13)),  AVERAGE(Z13:AA13), Z13 )</f>
        <v>NA</v>
      </c>
      <c r="AA84" s="14" t="str">
        <f>IF(ISNUMBER(Z84*'Ranking Mask'!Z13), COUNTIFS('Ranking Mask'!Z$4:Z$70, "&gt;0", Z$75:Z$141, "&gt;"&amp;Z84)+1, IF(ISNUMBER(Z84),'Ranking Mask'!Z13,Z84))</f>
        <v>NA</v>
      </c>
      <c r="AB84" s="9" t="str">
        <f>IF( AND(ISNUMBER(AB13),ISNUMBER(AC13)),  AVERAGE(AB13:AC13), AB13 )</f>
        <v>NA</v>
      </c>
      <c r="AC84" s="15" t="str">
        <f>IF(ISNUMBER(AB84*'Ranking Mask'!AB13),COUNTIFS('Ranking Mask'!AB$4:AB$70,"&gt;0",AB$75:AB$141,"&gt;"&amp;AB84)+1,IF(ISNUMBER(AB84),'Ranking Mask'!AB13,AB84))</f>
        <v>NA</v>
      </c>
      <c r="AD84" s="8" t="str">
        <f>IF( AND(ISNUMBER(AD13),ISNUMBER(AE13)),  AVERAGE(AD13:AE13), AD13 )</f>
        <v>NA</v>
      </c>
      <c r="AE84" s="14" t="str">
        <f>IF(ISNUMBER(AD84*'Ranking Mask'!AD13), COUNTIFS('Ranking Mask'!AD$4:AD$70, "&gt;0", AD$75:AD$141, "&gt;"&amp;AD84)+1, IF(ISNUMBER(AD84),'Ranking Mask'!AD13,AD84))</f>
        <v>NA</v>
      </c>
      <c r="AF84" s="9" t="str">
        <f>IF( AND(ISNUMBER(AF13),ISNUMBER(AG13)),  AVERAGE(AF13:AG13), AF13 )</f>
        <v>NA</v>
      </c>
      <c r="AG84" s="15" t="str">
        <f>IF(ISNUMBER(AF84*'Ranking Mask'!AF13),COUNTIFS('Ranking Mask'!AF$4:AF$70,"&gt;0",AF$75:AF$141,"&gt;"&amp;AF84)+1,IF(ISNUMBER(AF84),'Ranking Mask'!AF13,AF84))</f>
        <v>NA</v>
      </c>
      <c r="AH84" s="8" t="str">
        <f>IF( AND(ISNUMBER(AH13),ISNUMBER(AI13)),  AVERAGE(AH13:AI13), AH13 )</f>
        <v>NA</v>
      </c>
      <c r="AI84" s="14" t="str">
        <f>IF(ISNUMBER(AH84*'Ranking Mask'!AH13), COUNTIFS('Ranking Mask'!AH$4:AH$70, "&gt;0", AH$75:AH$141, "&gt;"&amp;AH84)+1, IF(ISNUMBER(AH84),'Ranking Mask'!AH13,AH84))</f>
        <v>NA</v>
      </c>
      <c r="AJ84" s="9" t="str">
        <f>IF( AND(ISNUMBER(AJ13),ISNUMBER(AK13)),  AVERAGE(AJ13:AK13), AJ13 )</f>
        <v>NA</v>
      </c>
      <c r="AK84" s="15" t="str">
        <f>IF(ISNUMBER(AJ84*'Ranking Mask'!AJ13),COUNTIFS('Ranking Mask'!AJ$4:AJ$70,"&gt;0",AJ$75:AJ$141,"&gt;"&amp;AJ84)+1,IF(ISNUMBER(AJ84),'Ranking Mask'!AJ13,AJ84))</f>
        <v>NA</v>
      </c>
      <c r="AL84" s="8" t="str">
        <f>IF( AND(ISNUMBER(AL13),ISNUMBER(AM13)),  AVERAGE(AL13:AM13), AL13 )</f>
        <v>NA</v>
      </c>
      <c r="AM84" s="14" t="str">
        <f>IF(ISNUMBER(AL84*'Ranking Mask'!AL13), COUNTIFS('Ranking Mask'!AL$4:AL$70, "&gt;0", AL$75:AL$141, "&gt;"&amp;AL84)+1, IF(ISNUMBER(AL84),'Ranking Mask'!AL13,AL84))</f>
        <v>NA</v>
      </c>
      <c r="AN84" s="9" t="str">
        <f>IF( AND(ISNUMBER(AN13),ISNUMBER(AO13)),  AVERAGE(AN13:AO13), AN13 )</f>
        <v>NA</v>
      </c>
      <c r="AO84" s="15" t="str">
        <f>IF(ISNUMBER(AN84*'Ranking Mask'!AN13),COUNTIFS('Ranking Mask'!AN$4:AN$70,"&gt;0",AN$75:AN$141,"&gt;"&amp;AN84)+1,IF(ISNUMBER(AN84),'Ranking Mask'!AN13,AN84))</f>
        <v>NA</v>
      </c>
    </row>
    <row r="85" spans="1:41" x14ac:dyDescent="0.25">
      <c r="A85" s="17" t="str">
        <f>SEG!A14</f>
        <v>CUHK-HK</v>
      </c>
      <c r="B85" s="8" t="str">
        <f>IF( AND(ISNUMBER(B14),ISNUMBER(C14)),  AVERAGE(B14:C14), B14 )</f>
        <v>NA</v>
      </c>
      <c r="C85" s="14" t="str">
        <f>IF(ISNUMBER(B85*'Ranking Mask'!B14), COUNTIFS('Ranking Mask'!B$4:B$70, "&gt;0", B$75:B$141, "&gt;"&amp;B85)+1, IF(ISNUMBER(B85),'Ranking Mask'!B14,B85))</f>
        <v>NA</v>
      </c>
      <c r="D85" s="9" t="str">
        <f>IF( AND(ISNUMBER(D14),ISNUMBER(E14)),  AVERAGE(D14:E14), D14 )</f>
        <v>NA</v>
      </c>
      <c r="E85" s="15" t="str">
        <f>IF(ISNUMBER(D85*'Ranking Mask'!D14),COUNTIFS('Ranking Mask'!D$4:D$70,"&gt;0",D$75:D$141,"&gt;"&amp;D85)+1,IF(ISNUMBER(D85),'Ranking Mask'!D14,D85))</f>
        <v>NA</v>
      </c>
      <c r="F85" s="8" t="str">
        <f>IF( AND(ISNUMBER(F14),ISNUMBER(G14)),  AVERAGE(F14:G14), F14 )</f>
        <v>NA</v>
      </c>
      <c r="G85" s="14" t="str">
        <f>IF(ISNUMBER(F85*'Ranking Mask'!F14), COUNTIFS('Ranking Mask'!F$4:F$70, "&gt;0", F$75:F$141, "&gt;"&amp;F85)+1, IF(ISNUMBER(F85),'Ranking Mask'!F14,F85))</f>
        <v>NA</v>
      </c>
      <c r="H85" s="9" t="str">
        <f>IF( AND(ISNUMBER(H14),ISNUMBER(I14)),  AVERAGE(H14:I14), H14 )</f>
        <v>NA</v>
      </c>
      <c r="I85" s="15" t="str">
        <f>IF(ISNUMBER(H85*'Ranking Mask'!H14),COUNTIFS('Ranking Mask'!H$4:H$70,"&gt;0",H$75:H$141,"&gt;"&amp;H85)+1,IF(ISNUMBER(H85),'Ranking Mask'!H14,H85))</f>
        <v>NA</v>
      </c>
      <c r="J85" s="8" t="str">
        <f>IF( AND(ISNUMBER(J14),ISNUMBER(K14)),  AVERAGE(J14:K14), J14 )</f>
        <v>NA</v>
      </c>
      <c r="K85" s="14" t="str">
        <f>IF(ISNUMBER(J85*'Ranking Mask'!J14), COUNTIFS('Ranking Mask'!J$4:J$70, "&gt;0", J$75:J$141, "&gt;"&amp;J85)+1, IF(ISNUMBER(J85),'Ranking Mask'!J14,J85))</f>
        <v>NA</v>
      </c>
      <c r="L85" s="9" t="str">
        <f>IF( AND(ISNUMBER(L14),ISNUMBER(M14)),  AVERAGE(L14:M14), L14 )</f>
        <v>NA</v>
      </c>
      <c r="M85" s="15" t="str">
        <f>IF(ISNUMBER(L85*'Ranking Mask'!L14),COUNTIFS('Ranking Mask'!L$4:L$70,"&gt;0",L$75:L$141,"&gt;"&amp;L85)+1,IF(ISNUMBER(L85),'Ranking Mask'!L14,L85))</f>
        <v>NA</v>
      </c>
      <c r="N85" s="8" t="str">
        <f>IF( AND(ISNUMBER(N14),ISNUMBER(O14)),  AVERAGE(N14:O14), N14 )</f>
        <v>NA</v>
      </c>
      <c r="O85" s="14" t="str">
        <f>IF(ISNUMBER(N85*'Ranking Mask'!N14), COUNTIFS('Ranking Mask'!N$4:N$70, "&gt;0", N$75:N$141, "&gt;"&amp;N85)+1, IF(ISNUMBER(N85),'Ranking Mask'!N14,N85))</f>
        <v>NA</v>
      </c>
      <c r="P85" s="9" t="str">
        <f>IF( AND(ISNUMBER(P14),ISNUMBER(Q14)),  AVERAGE(P14:Q14), P14 )</f>
        <v>NA</v>
      </c>
      <c r="Q85" s="15" t="str">
        <f>IF(ISNUMBER(P85*'Ranking Mask'!P14),COUNTIFS('Ranking Mask'!P$4:P$70,"&gt;0",P$75:P$141,"&gt;"&amp;P85)+1,IF(ISNUMBER(P85),'Ranking Mask'!P14,P85))</f>
        <v>NA</v>
      </c>
      <c r="R85" s="8">
        <f>IF( AND(ISNUMBER(R14),ISNUMBER(S14)),  AVERAGE(R14:S14), R14 )</f>
        <v>0.7837345</v>
      </c>
      <c r="S85" s="14">
        <f>IF(ISNUMBER(R85*'Ranking Mask'!R14), COUNTIFS('Ranking Mask'!R$4:R$70, "&gt;0", R$75:R$141, "&gt;"&amp;R85)+1, IF(ISNUMBER(R85),'Ranking Mask'!R14,R85))</f>
        <v>32</v>
      </c>
      <c r="T85" s="9" t="str">
        <f>IF( AND(ISNUMBER(T14),ISNUMBER(U14)),  AVERAGE(T14:U14), T14 )</f>
        <v>NA</v>
      </c>
      <c r="U85" s="15" t="str">
        <f>IF(ISNUMBER(T85*'Ranking Mask'!T14),COUNTIFS('Ranking Mask'!T$4:T$70,"&gt;0",T$75:T$141,"&gt;"&amp;T85)+1,IF(ISNUMBER(T85),'Ranking Mask'!T14,T85))</f>
        <v>NA</v>
      </c>
      <c r="V85" s="8" t="str">
        <f>IF( AND(ISNUMBER(V14),ISNUMBER(W14)),  AVERAGE(V14:W14), V14 )</f>
        <v>NA</v>
      </c>
      <c r="W85" s="14" t="str">
        <f>IF(ISNUMBER(V85*'Ranking Mask'!V14), COUNTIFS('Ranking Mask'!V$4:V$70, "&gt;0", V$75:V$141, "&gt;"&amp;V85)+1, IF(ISNUMBER(V85),'Ranking Mask'!V14,V85))</f>
        <v>NA</v>
      </c>
      <c r="X85" s="9" t="str">
        <f>IF( AND(ISNUMBER(X14),ISNUMBER(Y14)),  AVERAGE(X14:Y14), X14 )</f>
        <v>NA</v>
      </c>
      <c r="Y85" s="15" t="str">
        <f>IF(ISNUMBER(X85*'Ranking Mask'!X14),COUNTIFS('Ranking Mask'!X$4:X$70,"&gt;0",X$75:X$141,"&gt;"&amp;X85)+1,IF(ISNUMBER(X85),'Ranking Mask'!X14,X85))</f>
        <v>NA</v>
      </c>
      <c r="Z85" s="8" t="str">
        <f>IF( AND(ISNUMBER(Z14),ISNUMBER(AA14)),  AVERAGE(Z14:AA14), Z14 )</f>
        <v>NA</v>
      </c>
      <c r="AA85" s="14" t="str">
        <f>IF(ISNUMBER(Z85*'Ranking Mask'!Z14), COUNTIFS('Ranking Mask'!Z$4:Z$70, "&gt;0", Z$75:Z$141, "&gt;"&amp;Z85)+1, IF(ISNUMBER(Z85),'Ranking Mask'!Z14,Z85))</f>
        <v>NA</v>
      </c>
      <c r="AB85" s="9" t="str">
        <f>IF( AND(ISNUMBER(AB14),ISNUMBER(AC14)),  AVERAGE(AB14:AC14), AB14 )</f>
        <v>NA</v>
      </c>
      <c r="AC85" s="15" t="str">
        <f>IF(ISNUMBER(AB85*'Ranking Mask'!AB14),COUNTIFS('Ranking Mask'!AB$4:AB$70,"&gt;0",AB$75:AB$141,"&gt;"&amp;AB85)+1,IF(ISNUMBER(AB85),'Ranking Mask'!AB14,AB85))</f>
        <v>NA</v>
      </c>
      <c r="AD85" s="8" t="str">
        <f>IF( AND(ISNUMBER(AD14),ISNUMBER(AE14)),  AVERAGE(AD14:AE14), AD14 )</f>
        <v>NA</v>
      </c>
      <c r="AE85" s="14" t="str">
        <f>IF(ISNUMBER(AD85*'Ranking Mask'!AD14), COUNTIFS('Ranking Mask'!AD$4:AD$70, "&gt;0", AD$75:AD$141, "&gt;"&amp;AD85)+1, IF(ISNUMBER(AD85),'Ranking Mask'!AD14,AD85))</f>
        <v>NA</v>
      </c>
      <c r="AF85" s="9" t="str">
        <f>IF( AND(ISNUMBER(AF14),ISNUMBER(AG14)),  AVERAGE(AF14:AG14), AF14 )</f>
        <v>NA</v>
      </c>
      <c r="AG85" s="15" t="str">
        <f>IF(ISNUMBER(AF85*'Ranking Mask'!AF14),COUNTIFS('Ranking Mask'!AF$4:AF$70,"&gt;0",AF$75:AF$141,"&gt;"&amp;AF85)+1,IF(ISNUMBER(AF85),'Ranking Mask'!AF14,AF85))</f>
        <v>NA</v>
      </c>
      <c r="AH85" s="8" t="str">
        <f>IF( AND(ISNUMBER(AH14),ISNUMBER(AI14)),  AVERAGE(AH14:AI14), AH14 )</f>
        <v>NA</v>
      </c>
      <c r="AI85" s="14" t="str">
        <f>IF(ISNUMBER(AH85*'Ranking Mask'!AH14), COUNTIFS('Ranking Mask'!AH$4:AH$70, "&gt;0", AH$75:AH$141, "&gt;"&amp;AH85)+1, IF(ISNUMBER(AH85),'Ranking Mask'!AH14,AH85))</f>
        <v>NA</v>
      </c>
      <c r="AJ85" s="9" t="str">
        <f>IF( AND(ISNUMBER(AJ14),ISNUMBER(AK14)),  AVERAGE(AJ14:AK14), AJ14 )</f>
        <v>NA</v>
      </c>
      <c r="AK85" s="15" t="str">
        <f>IF(ISNUMBER(AJ85*'Ranking Mask'!AJ14),COUNTIFS('Ranking Mask'!AJ$4:AJ$70,"&gt;0",AJ$75:AJ$141,"&gt;"&amp;AJ85)+1,IF(ISNUMBER(AJ85),'Ranking Mask'!AJ14,AJ85))</f>
        <v>NA</v>
      </c>
      <c r="AL85" s="8" t="str">
        <f>IF( AND(ISNUMBER(AL14),ISNUMBER(AM14)),  AVERAGE(AL14:AM14), AL14 )</f>
        <v>NA</v>
      </c>
      <c r="AM85" s="14" t="str">
        <f>IF(ISNUMBER(AL85*'Ranking Mask'!AL14), COUNTIFS('Ranking Mask'!AL$4:AL$70, "&gt;0", AL$75:AL$141, "&gt;"&amp;AL85)+1, IF(ISNUMBER(AL85),'Ranking Mask'!AL14,AL85))</f>
        <v>NA</v>
      </c>
      <c r="AN85" s="9" t="str">
        <f>IF( AND(ISNUMBER(AN14),ISNUMBER(AO14)),  AVERAGE(AN14:AO14), AN14 )</f>
        <v>NA</v>
      </c>
      <c r="AO85" s="15" t="str">
        <f>IF(ISNUMBER(AN85*'Ranking Mask'!AN14),COUNTIFS('Ranking Mask'!AN$4:AN$70,"&gt;0",AN$75:AN$141,"&gt;"&amp;AN85)+1,IF(ISNUMBER(AN85),'Ranking Mask'!AN14,AN85))</f>
        <v>NA</v>
      </c>
    </row>
    <row r="86" spans="1:41" x14ac:dyDescent="0.25">
      <c r="A86" s="17" t="str">
        <f>SEG!A15</f>
        <v>CUL-UK</v>
      </c>
      <c r="B86" s="8" t="str">
        <f>IF( AND(ISNUMBER(B15),ISNUMBER(C15)),  AVERAGE(B15:C15), B15 )</f>
        <v>NA</v>
      </c>
      <c r="C86" s="14" t="str">
        <f>IF(ISNUMBER(B86*'Ranking Mask'!B15), COUNTIFS('Ranking Mask'!B$4:B$70, "&gt;0", B$75:B$141, "&gt;"&amp;B86)+1, IF(ISNUMBER(B86),'Ranking Mask'!B15,B86))</f>
        <v>NA</v>
      </c>
      <c r="D86" s="9" t="str">
        <f>IF( AND(ISNUMBER(D15),ISNUMBER(E15)),  AVERAGE(D15:E15), D15 )</f>
        <v>NA</v>
      </c>
      <c r="E86" s="15" t="str">
        <f>IF(ISNUMBER(D86*'Ranking Mask'!D15),COUNTIFS('Ranking Mask'!D$4:D$70,"&gt;0",D$75:D$141,"&gt;"&amp;D86)+1,IF(ISNUMBER(D86),'Ranking Mask'!D15,D86))</f>
        <v>NA</v>
      </c>
      <c r="F86" s="8" t="str">
        <f>IF( AND(ISNUMBER(F15),ISNUMBER(G15)),  AVERAGE(F15:G15), F15 )</f>
        <v>NA</v>
      </c>
      <c r="G86" s="14" t="str">
        <f>IF(ISNUMBER(F86*'Ranking Mask'!F15), COUNTIFS('Ranking Mask'!F$4:F$70, "&gt;0", F$75:F$141, "&gt;"&amp;F86)+1, IF(ISNUMBER(F86),'Ranking Mask'!F15,F86))</f>
        <v>NA</v>
      </c>
      <c r="H86" s="9" t="str">
        <f>IF( AND(ISNUMBER(H15),ISNUMBER(I15)),  AVERAGE(H15:I15), H15 )</f>
        <v>NA</v>
      </c>
      <c r="I86" s="15" t="str">
        <f>IF(ISNUMBER(H86*'Ranking Mask'!H15),COUNTIFS('Ranking Mask'!H$4:H$70,"&gt;0",H$75:H$141,"&gt;"&amp;H86)+1,IF(ISNUMBER(H86),'Ranking Mask'!H15,H86))</f>
        <v>NA</v>
      </c>
      <c r="J86" s="8">
        <f>IF( AND(ISNUMBER(J15),ISNUMBER(K15)),  AVERAGE(J15:K15), J15 )</f>
        <v>0.152221</v>
      </c>
      <c r="K86" s="14">
        <f>IF(ISNUMBER(J86*'Ranking Mask'!J15), COUNTIFS('Ranking Mask'!J$4:J$70, "&gt;0", J$75:J$141, "&gt;"&amp;J86)+1, IF(ISNUMBER(J86),'Ranking Mask'!J15,J86))</f>
        <v>31</v>
      </c>
      <c r="L86" s="9" t="str">
        <f>IF( AND(ISNUMBER(L15),ISNUMBER(M15)),  AVERAGE(L15:M15), L15 )</f>
        <v>NA</v>
      </c>
      <c r="M86" s="15" t="str">
        <f>IF(ISNUMBER(L86*'Ranking Mask'!L15),COUNTIFS('Ranking Mask'!L$4:L$70,"&gt;0",L$75:L$141,"&gt;"&amp;L86)+1,IF(ISNUMBER(L86),'Ranking Mask'!L15,L86))</f>
        <v>NA</v>
      </c>
      <c r="N86" s="8">
        <f>IF( AND(ISNUMBER(N15),ISNUMBER(O15)),  AVERAGE(N15:O15), N15 )</f>
        <v>0.42570949999999996</v>
      </c>
      <c r="O86" s="14">
        <f>IF(ISNUMBER(N86*'Ranking Mask'!N15), COUNTIFS('Ranking Mask'!N$4:N$70, "&gt;0", N$75:N$141, "&gt;"&amp;N86)+1, IF(ISNUMBER(N86),'Ranking Mask'!N15,N86))</f>
        <v>15</v>
      </c>
      <c r="P86" s="9">
        <f>IF( AND(ISNUMBER(P15),ISNUMBER(Q15)),  AVERAGE(P15:Q15), P15 )</f>
        <v>0.19899250000000002</v>
      </c>
      <c r="Q86" s="15">
        <f>IF(ISNUMBER(P86*'Ranking Mask'!P15),COUNTIFS('Ranking Mask'!P$4:P$70,"&gt;0",P$75:P$141,"&gt;"&amp;P86)+1,IF(ISNUMBER(P86),'Ranking Mask'!P15,P86))</f>
        <v>17</v>
      </c>
      <c r="R86" s="8">
        <f>IF( AND(ISNUMBER(R15),ISNUMBER(S15)),  AVERAGE(R15:S15), R15 )</f>
        <v>0.20294600000000002</v>
      </c>
      <c r="S86" s="14">
        <f>IF(ISNUMBER(R86*'Ranking Mask'!R15), COUNTIFS('Ranking Mask'!R$4:R$70, "&gt;0", R$75:R$141, "&gt;"&amp;R86)+1, IF(ISNUMBER(R86),'Ranking Mask'!R15,R86))</f>
        <v>42</v>
      </c>
      <c r="T86" s="9">
        <f>IF( AND(ISNUMBER(T15),ISNUMBER(U15)),  AVERAGE(T15:U15), T15 )</f>
        <v>0.12306</v>
      </c>
      <c r="U86" s="15">
        <f>IF(ISNUMBER(T86*'Ranking Mask'!T15),COUNTIFS('Ranking Mask'!T$4:T$70,"&gt;0",T$75:T$141,"&gt;"&amp;T86)+1,IF(ISNUMBER(T86),'Ranking Mask'!T15,T86))</f>
        <v>40</v>
      </c>
      <c r="V86" s="8">
        <f>IF( AND(ISNUMBER(V15),ISNUMBER(W15)),  AVERAGE(V15:W15), V15 )</f>
        <v>0.112647</v>
      </c>
      <c r="W86" s="14">
        <f>IF(ISNUMBER(V86*'Ranking Mask'!V15), COUNTIFS('Ranking Mask'!V$4:V$70, "&gt;0", V$75:V$141, "&gt;"&amp;V86)+1, IF(ISNUMBER(V86),'Ranking Mask'!V15,V86))</f>
        <v>16</v>
      </c>
      <c r="X86" s="9">
        <f>IF( AND(ISNUMBER(X15),ISNUMBER(Y15)),  AVERAGE(X15:Y15), X15 )</f>
        <v>0.31489549999999999</v>
      </c>
      <c r="Y86" s="15">
        <f>IF(ISNUMBER(X86*'Ranking Mask'!X15),COUNTIFS('Ranking Mask'!X$4:X$70,"&gt;0",X$75:X$141,"&gt;"&amp;X86)+1,IF(ISNUMBER(X86),'Ranking Mask'!X15,X86))</f>
        <v>19</v>
      </c>
      <c r="Z86" s="8">
        <f>IF( AND(ISNUMBER(Z15),ISNUMBER(AA15)),  AVERAGE(Z15:AA15), Z15 )</f>
        <v>0</v>
      </c>
      <c r="AA86" s="14">
        <f>IF(ISNUMBER(Z86*'Ranking Mask'!Z15), COUNTIFS('Ranking Mask'!Z$4:Z$70, "&gt;0", Z$75:Z$141, "&gt;"&amp;Z86)+1, IF(ISNUMBER(Z86),'Ranking Mask'!Z15,Z86))</f>
        <v>8</v>
      </c>
      <c r="AB86" s="9" t="str">
        <f>IF( AND(ISNUMBER(AB15),ISNUMBER(AC15)),  AVERAGE(AB15:AC15), AB15 )</f>
        <v>NA</v>
      </c>
      <c r="AC86" s="15" t="str">
        <f>IF(ISNUMBER(AB86*'Ranking Mask'!AB15),COUNTIFS('Ranking Mask'!AB$4:AB$70,"&gt;0",AB$75:AB$141,"&gt;"&amp;AB86)+1,IF(ISNUMBER(AB86),'Ranking Mask'!AB15,AB86))</f>
        <v>NA</v>
      </c>
      <c r="AD86" s="8" t="str">
        <f>IF( AND(ISNUMBER(AD15),ISNUMBER(AE15)),  AVERAGE(AD15:AE15), AD15 )</f>
        <v>NA</v>
      </c>
      <c r="AE86" s="14" t="str">
        <f>IF(ISNUMBER(AD86*'Ranking Mask'!AD15), COUNTIFS('Ranking Mask'!AD$4:AD$70, "&gt;0", AD$75:AD$141, "&gt;"&amp;AD86)+1, IF(ISNUMBER(AD86),'Ranking Mask'!AD15,AD86))</f>
        <v>NA</v>
      </c>
      <c r="AF86" s="9" t="str">
        <f>IF( AND(ISNUMBER(AF15),ISNUMBER(AG15)),  AVERAGE(AF15:AG15), AF15 )</f>
        <v>NA</v>
      </c>
      <c r="AG86" s="15" t="str">
        <f>IF(ISNUMBER(AF86*'Ranking Mask'!AF15),COUNTIFS('Ranking Mask'!AF$4:AF$70,"&gt;0",AF$75:AF$141,"&gt;"&amp;AF86)+1,IF(ISNUMBER(AF86),'Ranking Mask'!AF15,AF86))</f>
        <v>NA</v>
      </c>
      <c r="AH86" s="8">
        <f>IF( AND(ISNUMBER(AH15),ISNUMBER(AI15)),  AVERAGE(AH15:AI15), AH15 )</f>
        <v>4.4937499999999998E-2</v>
      </c>
      <c r="AI86" s="14">
        <f>IF(ISNUMBER(AH86*'Ranking Mask'!AH15), COUNTIFS('Ranking Mask'!AH$4:AH$70, "&gt;0", AH$75:AH$141, "&gt;"&amp;AH86)+1, IF(ISNUMBER(AH86),'Ranking Mask'!AH15,AH86))</f>
        <v>30</v>
      </c>
      <c r="AJ86" s="9" t="str">
        <f>IF( AND(ISNUMBER(AJ15),ISNUMBER(AK15)),  AVERAGE(AJ15:AK15), AJ15 )</f>
        <v>NA</v>
      </c>
      <c r="AK86" s="15" t="str">
        <f>IF(ISNUMBER(AJ86*'Ranking Mask'!AJ15),COUNTIFS('Ranking Mask'!AJ$4:AJ$70,"&gt;0",AJ$75:AJ$141,"&gt;"&amp;AJ86)+1,IF(ISNUMBER(AJ86),'Ranking Mask'!AJ15,AJ86))</f>
        <v>NA</v>
      </c>
      <c r="AL86" s="8">
        <f>IF( AND(ISNUMBER(AL15),ISNUMBER(AM15)),  AVERAGE(AL15:AM15), AL15 )</f>
        <v>0.14962</v>
      </c>
      <c r="AM86" s="14">
        <f>IF(ISNUMBER(AL86*'Ranking Mask'!AL15), COUNTIFS('Ranking Mask'!AL$4:AL$70, "&gt;0", AL$75:AL$141, "&gt;"&amp;AL86)+1, IF(ISNUMBER(AL86),'Ranking Mask'!AL15,AL86))</f>
        <v>37</v>
      </c>
      <c r="AN86" s="9">
        <f>IF( AND(ISNUMBER(AN15),ISNUMBER(AO15)),  AVERAGE(AN15:AO15), AN15 )</f>
        <v>0.11656850000000001</v>
      </c>
      <c r="AO86" s="15">
        <f>IF(ISNUMBER(AN86*'Ranking Mask'!AN15),COUNTIFS('Ranking Mask'!AN$4:AN$70,"&gt;0",AN$75:AN$141,"&gt;"&amp;AN86)+1,IF(ISNUMBER(AN86),'Ranking Mask'!AN15,AN86))</f>
        <v>12</v>
      </c>
    </row>
    <row r="87" spans="1:41" x14ac:dyDescent="0.25">
      <c r="A87" s="17" t="str">
        <f>SEG!A16</f>
        <v>CUNI-CZ</v>
      </c>
      <c r="B87" s="8" t="str">
        <f>IF( AND(ISNUMBER(B16),ISNUMBER(C16)),  AVERAGE(B16:C16), B16 )</f>
        <v>NA</v>
      </c>
      <c r="C87" s="14" t="str">
        <f>IF(ISNUMBER(B87*'Ranking Mask'!B16), COUNTIFS('Ranking Mask'!B$4:B$70, "&gt;0", B$75:B$141, "&gt;"&amp;B87)+1, IF(ISNUMBER(B87),'Ranking Mask'!B16,B87))</f>
        <v>NA</v>
      </c>
      <c r="D87" s="9" t="str">
        <f>IF( AND(ISNUMBER(D16),ISNUMBER(E16)),  AVERAGE(D16:E16), D16 )</f>
        <v>NA</v>
      </c>
      <c r="E87" s="15" t="str">
        <f>IF(ISNUMBER(D87*'Ranking Mask'!D16),COUNTIFS('Ranking Mask'!D$4:D$70,"&gt;0",D$75:D$141,"&gt;"&amp;D87)+1,IF(ISNUMBER(D87),'Ranking Mask'!D16,D87))</f>
        <v>NA</v>
      </c>
      <c r="F87" s="8" t="str">
        <f>IF( AND(ISNUMBER(F16),ISNUMBER(G16)),  AVERAGE(F16:G16), F16 )</f>
        <v>NA</v>
      </c>
      <c r="G87" s="14" t="str">
        <f>IF(ISNUMBER(F87*'Ranking Mask'!F16), COUNTIFS('Ranking Mask'!F$4:F$70, "&gt;0", F$75:F$141, "&gt;"&amp;F87)+1, IF(ISNUMBER(F87),'Ranking Mask'!F16,F87))</f>
        <v>NA</v>
      </c>
      <c r="H87" s="9" t="str">
        <f>IF( AND(ISNUMBER(H16),ISNUMBER(I16)),  AVERAGE(H16:I16), H16 )</f>
        <v>NA</v>
      </c>
      <c r="I87" s="15" t="str">
        <f>IF(ISNUMBER(H87*'Ranking Mask'!H16),COUNTIFS('Ranking Mask'!H$4:H$70,"&gt;0",H$75:H$141,"&gt;"&amp;H87)+1,IF(ISNUMBER(H87),'Ranking Mask'!H16,H87))</f>
        <v>NA</v>
      </c>
      <c r="J87" s="8">
        <f>IF( AND(ISNUMBER(J16),ISNUMBER(K16)),  AVERAGE(J16:K16), J16 )</f>
        <v>0.40041450000000001</v>
      </c>
      <c r="K87" s="14">
        <f>IF(ISNUMBER(J87*'Ranking Mask'!J16), COUNTIFS('Ranking Mask'!J$4:J$70, "&gt;0", J$75:J$141, "&gt;"&amp;J87)+1, IF(ISNUMBER(J87),'Ranking Mask'!J16,J87))</f>
        <v>26</v>
      </c>
      <c r="L87" s="9" t="str">
        <f>IF( AND(ISNUMBER(L16),ISNUMBER(M16)),  AVERAGE(L16:M16), L16 )</f>
        <v>NA</v>
      </c>
      <c r="M87" s="15" t="str">
        <f>IF(ISNUMBER(L87*'Ranking Mask'!L16),COUNTIFS('Ranking Mask'!L$4:L$70,"&gt;0",L$75:L$141,"&gt;"&amp;L87)+1,IF(ISNUMBER(L87),'Ranking Mask'!L16,L87))</f>
        <v>NA</v>
      </c>
      <c r="N87" s="8">
        <f>IF( AND(ISNUMBER(N16),ISNUMBER(O16)),  AVERAGE(N16:O16), N16 )</f>
        <v>0.94823849999999998</v>
      </c>
      <c r="O87" s="14">
        <f>IF(ISNUMBER(N87*'Ranking Mask'!N16), COUNTIFS('Ranking Mask'!N$4:N$70, "&gt;0", N$75:N$141, "&gt;"&amp;N87)+1, IF(ISNUMBER(N87),'Ranking Mask'!N16,N87))</f>
        <v>3</v>
      </c>
      <c r="P87" s="9">
        <f>IF( AND(ISNUMBER(P16),ISNUMBER(Q16)),  AVERAGE(P16:Q16), P16 )</f>
        <v>0.68267299999999997</v>
      </c>
      <c r="Q87" s="15">
        <f>IF(ISNUMBER(P87*'Ranking Mask'!P16),COUNTIFS('Ranking Mask'!P$4:P$70,"&gt;0",P$75:P$141,"&gt;"&amp;P87)+1,IF(ISNUMBER(P87),'Ranking Mask'!P16,P87))</f>
        <v>7</v>
      </c>
      <c r="R87" s="8">
        <f>IF( AND(ISNUMBER(R16),ISNUMBER(S16)),  AVERAGE(R16:S16), R16 )</f>
        <v>0.85131050000000008</v>
      </c>
      <c r="S87" s="14">
        <f>IF(ISNUMBER(R87*'Ranking Mask'!R16), COUNTIFS('Ranking Mask'!R$4:R$70, "&gt;0", R$75:R$141, "&gt;"&amp;R87)+1, IF(ISNUMBER(R87),'Ranking Mask'!R16,R87))</f>
        <v>15</v>
      </c>
      <c r="T87" s="9">
        <f>IF( AND(ISNUMBER(T16),ISNUMBER(U16)),  AVERAGE(T16:U16), T16 )</f>
        <v>0.92472949999999998</v>
      </c>
      <c r="U87" s="15">
        <f>IF(ISNUMBER(T87*'Ranking Mask'!T16),COUNTIFS('Ranking Mask'!T$4:T$70,"&gt;0",T$75:T$141,"&gt;"&amp;T87)+1,IF(ISNUMBER(T87),'Ranking Mask'!T16,T87))</f>
        <v>22</v>
      </c>
      <c r="V87" s="8" t="str">
        <f>IF( AND(ISNUMBER(V16),ISNUMBER(W16)),  AVERAGE(V16:W16), V16 )</f>
        <v>NA</v>
      </c>
      <c r="W87" s="14" t="str">
        <f>IF(ISNUMBER(V87*'Ranking Mask'!V16), COUNTIFS('Ranking Mask'!V$4:V$70, "&gt;0", V$75:V$141, "&gt;"&amp;V87)+1, IF(ISNUMBER(V87),'Ranking Mask'!V16,V87))</f>
        <v>NA</v>
      </c>
      <c r="X87" s="9">
        <f>IF( AND(ISNUMBER(X16),ISNUMBER(Y16)),  AVERAGE(X16:Y16), X16 )</f>
        <v>0.8909745</v>
      </c>
      <c r="Y87" s="15">
        <f>IF(ISNUMBER(X87*'Ranking Mask'!X16),COUNTIFS('Ranking Mask'!X$4:X$70,"&gt;0",X$75:X$141,"&gt;"&amp;X87)+1,IF(ISNUMBER(X87),'Ranking Mask'!X16,X87))</f>
        <v>10</v>
      </c>
      <c r="Z87" s="8" t="str">
        <f>IF( AND(ISNUMBER(Z16),ISNUMBER(AA16)),  AVERAGE(Z16:AA16), Z16 )</f>
        <v>NA</v>
      </c>
      <c r="AA87" s="14" t="str">
        <f>IF(ISNUMBER(Z87*'Ranking Mask'!Z16), COUNTIFS('Ranking Mask'!Z$4:Z$70, "&gt;0", Z$75:Z$141, "&gt;"&amp;Z87)+1, IF(ISNUMBER(Z87),'Ranking Mask'!Z16,Z87))</f>
        <v>NA</v>
      </c>
      <c r="AB87" s="9" t="str">
        <f>IF( AND(ISNUMBER(AB16),ISNUMBER(AC16)),  AVERAGE(AB16:AC16), AB16 )</f>
        <v>NA</v>
      </c>
      <c r="AC87" s="15" t="str">
        <f>IF(ISNUMBER(AB87*'Ranking Mask'!AB16),COUNTIFS('Ranking Mask'!AB$4:AB$70,"&gt;0",AB$75:AB$141,"&gt;"&amp;AB87)+1,IF(ISNUMBER(AB87),'Ranking Mask'!AB16,AB87))</f>
        <v>NA</v>
      </c>
      <c r="AD87" s="8" t="str">
        <f>IF( AND(ISNUMBER(AD16),ISNUMBER(AE16)),  AVERAGE(AD16:AE16), AD16 )</f>
        <v>NA</v>
      </c>
      <c r="AE87" s="14" t="str">
        <f>IF(ISNUMBER(AD87*'Ranking Mask'!AD16), COUNTIFS('Ranking Mask'!AD$4:AD$70, "&gt;0", AD$75:AD$141, "&gt;"&amp;AD87)+1, IF(ISNUMBER(AD87),'Ranking Mask'!AD16,AD87))</f>
        <v>NA</v>
      </c>
      <c r="AF87" s="9" t="str">
        <f>IF( AND(ISNUMBER(AF16),ISNUMBER(AG16)),  AVERAGE(AF16:AG16), AF16 )</f>
        <v>NA</v>
      </c>
      <c r="AG87" s="15" t="str">
        <f>IF(ISNUMBER(AF87*'Ranking Mask'!AF16),COUNTIFS('Ranking Mask'!AF$4:AF$70,"&gt;0",AF$75:AF$141,"&gt;"&amp;AF87)+1,IF(ISNUMBER(AF87),'Ranking Mask'!AF16,AF87))</f>
        <v>NA</v>
      </c>
      <c r="AH87" s="8" t="str">
        <f>IF( AND(ISNUMBER(AH16),ISNUMBER(AI16)),  AVERAGE(AH16:AI16), AH16 )</f>
        <v>NA</v>
      </c>
      <c r="AI87" s="14" t="str">
        <f>IF(ISNUMBER(AH87*'Ranking Mask'!AH16), COUNTIFS('Ranking Mask'!AH$4:AH$70, "&gt;0", AH$75:AH$141, "&gt;"&amp;AH87)+1, IF(ISNUMBER(AH87),'Ranking Mask'!AH16,AH87))</f>
        <v>NA</v>
      </c>
      <c r="AJ87" s="9" t="str">
        <f>IF( AND(ISNUMBER(AJ16),ISNUMBER(AK16)),  AVERAGE(AJ16:AK16), AJ16 )</f>
        <v>NA</v>
      </c>
      <c r="AK87" s="15" t="str">
        <f>IF(ISNUMBER(AJ87*'Ranking Mask'!AJ16),COUNTIFS('Ranking Mask'!AJ$4:AJ$70,"&gt;0",AJ$75:AJ$141,"&gt;"&amp;AJ87)+1,IF(ISNUMBER(AJ87),'Ranking Mask'!AJ16,AJ87))</f>
        <v>NA</v>
      </c>
      <c r="AL87" s="8" t="str">
        <f>IF( AND(ISNUMBER(AL16),ISNUMBER(AM16)),  AVERAGE(AL16:AM16), AL16 )</f>
        <v>NA</v>
      </c>
      <c r="AM87" s="14" t="str">
        <f>IF(ISNUMBER(AL87*'Ranking Mask'!AL16), COUNTIFS('Ranking Mask'!AL$4:AL$70, "&gt;0", AL$75:AL$141, "&gt;"&amp;AL87)+1, IF(ISNUMBER(AL87),'Ranking Mask'!AL16,AL87))</f>
        <v>NA</v>
      </c>
      <c r="AN87" s="9" t="str">
        <f>IF( AND(ISNUMBER(AN16),ISNUMBER(AO16)),  AVERAGE(AN16:AO16), AN16 )</f>
        <v>NA</v>
      </c>
      <c r="AO87" s="15" t="str">
        <f>IF(ISNUMBER(AN87*'Ranking Mask'!AN16),COUNTIFS('Ranking Mask'!AN$4:AN$70,"&gt;0",AN$75:AN$141,"&gt;"&amp;AN87)+1,IF(ISNUMBER(AN87),'Ranking Mask'!AN16,AN87))</f>
        <v>NA</v>
      </c>
    </row>
    <row r="88" spans="1:41" x14ac:dyDescent="0.25">
      <c r="A88" s="17" t="str">
        <f>SEG!A17</f>
        <v>CVUT-CZ</v>
      </c>
      <c r="B88" s="8" t="str">
        <f>IF( AND(ISNUMBER(B17),ISNUMBER(C17)),  AVERAGE(B17:C17), B17 )</f>
        <v>NA</v>
      </c>
      <c r="C88" s="14" t="str">
        <f>IF(ISNUMBER(B88*'Ranking Mask'!B17), COUNTIFS('Ranking Mask'!B$4:B$70, "&gt;0", B$75:B$141, "&gt;"&amp;B88)+1, IF(ISNUMBER(B88),'Ranking Mask'!B17,B88))</f>
        <v>NA</v>
      </c>
      <c r="D88" s="9" t="str">
        <f>IF( AND(ISNUMBER(D17),ISNUMBER(E17)),  AVERAGE(D17:E17), D17 )</f>
        <v>NA</v>
      </c>
      <c r="E88" s="15" t="str">
        <f>IF(ISNUMBER(D88*'Ranking Mask'!D17),COUNTIFS('Ranking Mask'!D$4:D$70,"&gt;0",D$75:D$141,"&gt;"&amp;D88)+1,IF(ISNUMBER(D88),'Ranking Mask'!D17,D88))</f>
        <v>NA</v>
      </c>
      <c r="F88" s="8">
        <f>IF( AND(ISNUMBER(F17),ISNUMBER(G17)),  AVERAGE(F17:G17), F17 )</f>
        <v>0.56681599999999999</v>
      </c>
      <c r="G88" s="14">
        <f>IF(ISNUMBER(F88*'Ranking Mask'!F17), COUNTIFS('Ranking Mask'!F$4:F$70, "&gt;0", F$75:F$141, "&gt;"&amp;F88)+1, IF(ISNUMBER(F88),'Ranking Mask'!F17,F88))</f>
        <v>13</v>
      </c>
      <c r="H88" s="9" t="str">
        <f>IF( AND(ISNUMBER(H17),ISNUMBER(I17)),  AVERAGE(H17:I17), H17 )</f>
        <v>NA</v>
      </c>
      <c r="I88" s="15" t="str">
        <f>IF(ISNUMBER(H88*'Ranking Mask'!H17),COUNTIFS('Ranking Mask'!H$4:H$70,"&gt;0",H$75:H$141,"&gt;"&amp;H88)+1,IF(ISNUMBER(H88),'Ranking Mask'!H17,H88))</f>
        <v>NA</v>
      </c>
      <c r="J88" s="8">
        <f>IF( AND(ISNUMBER(J17),ISNUMBER(K17)),  AVERAGE(J17:K17), J17 )</f>
        <v>0.58316699999999999</v>
      </c>
      <c r="K88" s="14">
        <f>IF(ISNUMBER(J88*'Ranking Mask'!J17), COUNTIFS('Ranking Mask'!J$4:J$70, "&gt;0", J$75:J$141, "&gt;"&amp;J88)+1, IF(ISNUMBER(J88),'Ranking Mask'!J17,J88))</f>
        <v>12</v>
      </c>
      <c r="L88" s="9" t="str">
        <f>IF( AND(ISNUMBER(L17),ISNUMBER(M17)),  AVERAGE(L17:M17), L17 )</f>
        <v>NA</v>
      </c>
      <c r="M88" s="15" t="str">
        <f>IF(ISNUMBER(L88*'Ranking Mask'!L17),COUNTIFS('Ranking Mask'!L$4:L$70,"&gt;0",L$75:L$141,"&gt;"&amp;L88)+1,IF(ISNUMBER(L88),'Ranking Mask'!L17,L88))</f>
        <v>NA</v>
      </c>
      <c r="N88" s="8" t="str">
        <f>IF( AND(ISNUMBER(N17),ISNUMBER(O17)),  AVERAGE(N17:O17), N17 )</f>
        <v>NA</v>
      </c>
      <c r="O88" s="14" t="str">
        <f>IF(ISNUMBER(N88*'Ranking Mask'!N17), COUNTIFS('Ranking Mask'!N$4:N$70, "&gt;0", N$75:N$141, "&gt;"&amp;N88)+1, IF(ISNUMBER(N88),'Ranking Mask'!N17,N88))</f>
        <v>NA</v>
      </c>
      <c r="P88" s="9" t="str">
        <f>IF( AND(ISNUMBER(P17),ISNUMBER(Q17)),  AVERAGE(P17:Q17), P17 )</f>
        <v>NA</v>
      </c>
      <c r="Q88" s="15" t="str">
        <f>IF(ISNUMBER(P88*'Ranking Mask'!P17),COUNTIFS('Ranking Mask'!P$4:P$70,"&gt;0",P$75:P$141,"&gt;"&amp;P88)+1,IF(ISNUMBER(P88),'Ranking Mask'!P17,P88))</f>
        <v>NA</v>
      </c>
      <c r="R88" s="8">
        <f>IF( AND(ISNUMBER(R17),ISNUMBER(S17)),  AVERAGE(R17:S17), R17 )</f>
        <v>0.78107149999999992</v>
      </c>
      <c r="S88" s="14">
        <f>IF(ISNUMBER(R88*'Ranking Mask'!R17), COUNTIFS('Ranking Mask'!R$4:R$70, "&gt;0", R$75:R$141, "&gt;"&amp;R88)+1, IF(ISNUMBER(R88),'Ranking Mask'!R17,R88))</f>
        <v>33</v>
      </c>
      <c r="T88" s="9">
        <f>IF( AND(ISNUMBER(T17),ISNUMBER(U17)),  AVERAGE(T17:U17), T17 )</f>
        <v>0.96265899999999993</v>
      </c>
      <c r="U88" s="15">
        <f>IF(ISNUMBER(T88*'Ranking Mask'!T17),COUNTIFS('Ranking Mask'!T$4:T$70,"&gt;0",T$75:T$141,"&gt;"&amp;T88)+1,IF(ISNUMBER(T88),'Ranking Mask'!T17,T88))</f>
        <v>7</v>
      </c>
      <c r="V88" s="8" t="str">
        <f>IF( AND(ISNUMBER(V17),ISNUMBER(W17)),  AVERAGE(V17:W17), V17 )</f>
        <v>NA</v>
      </c>
      <c r="W88" s="14" t="str">
        <f>IF(ISNUMBER(V88*'Ranking Mask'!V17), COUNTIFS('Ranking Mask'!V$4:V$70, "&gt;0", V$75:V$141, "&gt;"&amp;V88)+1, IF(ISNUMBER(V88),'Ranking Mask'!V17,V88))</f>
        <v>NA</v>
      </c>
      <c r="X88" s="9" t="str">
        <f>IF( AND(ISNUMBER(X17),ISNUMBER(Y17)),  AVERAGE(X17:Y17), X17 )</f>
        <v>NA</v>
      </c>
      <c r="Y88" s="15" t="str">
        <f>IF(ISNUMBER(X88*'Ranking Mask'!X17),COUNTIFS('Ranking Mask'!X$4:X$70,"&gt;0",X$75:X$141,"&gt;"&amp;X88)+1,IF(ISNUMBER(X88),'Ranking Mask'!X17,X88))</f>
        <v>NA</v>
      </c>
      <c r="Z88" s="8" t="str">
        <f>IF( AND(ISNUMBER(Z17),ISNUMBER(AA17)),  AVERAGE(Z17:AA17), Z17 )</f>
        <v>NA</v>
      </c>
      <c r="AA88" s="14" t="str">
        <f>IF(ISNUMBER(Z88*'Ranking Mask'!Z17), COUNTIFS('Ranking Mask'!Z$4:Z$70, "&gt;0", Z$75:Z$141, "&gt;"&amp;Z88)+1, IF(ISNUMBER(Z88),'Ranking Mask'!Z17,Z88))</f>
        <v>NA</v>
      </c>
      <c r="AB88" s="9" t="str">
        <f>IF( AND(ISNUMBER(AB17),ISNUMBER(AC17)),  AVERAGE(AB17:AC17), AB17 )</f>
        <v>NA</v>
      </c>
      <c r="AC88" s="15" t="str">
        <f>IF(ISNUMBER(AB88*'Ranking Mask'!AB17),COUNTIFS('Ranking Mask'!AB$4:AB$70,"&gt;0",AB$75:AB$141,"&gt;"&amp;AB88)+1,IF(ISNUMBER(AB88),'Ranking Mask'!AB17,AB88))</f>
        <v>NA</v>
      </c>
      <c r="AD88" s="8" t="str">
        <f>IF( AND(ISNUMBER(AD17),ISNUMBER(AE17)),  AVERAGE(AD17:AE17), AD17 )</f>
        <v>NA</v>
      </c>
      <c r="AE88" s="14" t="str">
        <f>IF(ISNUMBER(AD88*'Ranking Mask'!AD17), COUNTIFS('Ranking Mask'!AD$4:AD$70, "&gt;0", AD$75:AD$141, "&gt;"&amp;AD88)+1, IF(ISNUMBER(AD88),'Ranking Mask'!AD17,AD88))</f>
        <v>NA</v>
      </c>
      <c r="AF88" s="9">
        <f>IF( AND(ISNUMBER(AF17),ISNUMBER(AG17)),  AVERAGE(AF17:AG17), AF17 )</f>
        <v>0.95909650000000002</v>
      </c>
      <c r="AG88" s="15">
        <f>IF(ISNUMBER(AF88*'Ranking Mask'!AF17),COUNTIFS('Ranking Mask'!AF$4:AF$70,"&gt;0",AF$75:AF$141,"&gt;"&amp;AF88)+1,IF(ISNUMBER(AF88),'Ranking Mask'!AF17,AF88))</f>
        <v>8</v>
      </c>
      <c r="AH88" s="8">
        <f>IF( AND(ISNUMBER(AH17),ISNUMBER(AI17)),  AVERAGE(AH17:AI17), AH17 )</f>
        <v>0.70471149999999994</v>
      </c>
      <c r="AI88" s="14">
        <f>IF(ISNUMBER(AH88*'Ranking Mask'!AH17), COUNTIFS('Ranking Mask'!AH$4:AH$70, "&gt;0", AH$75:AH$141, "&gt;"&amp;AH88)+1, IF(ISNUMBER(AH88),'Ranking Mask'!AH17,AH88))</f>
        <v>12</v>
      </c>
      <c r="AJ88" s="9" t="str">
        <f>IF( AND(ISNUMBER(AJ17),ISNUMBER(AK17)),  AVERAGE(AJ17:AK17), AJ17 )</f>
        <v>NA</v>
      </c>
      <c r="AK88" s="15" t="str">
        <f>IF(ISNUMBER(AJ88*'Ranking Mask'!AJ17),COUNTIFS('Ranking Mask'!AJ$4:AJ$70,"&gt;0",AJ$75:AJ$141,"&gt;"&amp;AJ88)+1,IF(ISNUMBER(AJ88),'Ranking Mask'!AJ17,AJ88))</f>
        <v>NA</v>
      </c>
      <c r="AL88" s="8">
        <f>IF( AND(ISNUMBER(AL17),ISNUMBER(AM17)),  AVERAGE(AL17:AM17), AL17 )</f>
        <v>0.88805599999999996</v>
      </c>
      <c r="AM88" s="14">
        <f>IF(ISNUMBER(AL88*'Ranking Mask'!AL17), COUNTIFS('Ranking Mask'!AL$4:AL$70, "&gt;0", AL$75:AL$141, "&gt;"&amp;AL88)+1, IF(ISNUMBER(AL88),'Ranking Mask'!AL17,AL88))</f>
        <v>11</v>
      </c>
      <c r="AN88" s="9" t="str">
        <f>IF( AND(ISNUMBER(AN17),ISNUMBER(AO17)),  AVERAGE(AN17:AO17), AN17 )</f>
        <v>NA</v>
      </c>
      <c r="AO88" s="15" t="str">
        <f>IF(ISNUMBER(AN88*'Ranking Mask'!AN17),COUNTIFS('Ranking Mask'!AN$4:AN$70,"&gt;0",AN$75:AN$141,"&gt;"&amp;AN88)+1,IF(ISNUMBER(AN88),'Ranking Mask'!AN17,AN88))</f>
        <v>NA</v>
      </c>
    </row>
    <row r="89" spans="1:41" x14ac:dyDescent="0.25">
      <c r="A89" s="17" t="str">
        <f>SEG!A18</f>
        <v>DESU-US</v>
      </c>
      <c r="B89" s="8" t="str">
        <f>IF( AND(ISNUMBER(B18),ISNUMBER(C18)),  AVERAGE(B18:C18), B18 )</f>
        <v>NA</v>
      </c>
      <c r="C89" s="14" t="str">
        <f>IF(ISNUMBER(B89*'Ranking Mask'!B18), COUNTIFS('Ranking Mask'!B$4:B$70, "&gt;0", B$75:B$141, "&gt;"&amp;B89)+1, IF(ISNUMBER(B89),'Ranking Mask'!B18,B89))</f>
        <v>NA</v>
      </c>
      <c r="D89" s="9" t="str">
        <f>IF( AND(ISNUMBER(D18),ISNUMBER(E18)),  AVERAGE(D18:E18), D18 )</f>
        <v>NA</v>
      </c>
      <c r="E89" s="15" t="str">
        <f>IF(ISNUMBER(D89*'Ranking Mask'!D18),COUNTIFS('Ranking Mask'!D$4:D$70,"&gt;0",D$75:D$141,"&gt;"&amp;D89)+1,IF(ISNUMBER(D89),'Ranking Mask'!D18,D89))</f>
        <v>NA</v>
      </c>
      <c r="F89" s="8" t="str">
        <f>IF( AND(ISNUMBER(F18),ISNUMBER(G18)),  AVERAGE(F18:G18), F18 )</f>
        <v>NA</v>
      </c>
      <c r="G89" s="14" t="str">
        <f>IF(ISNUMBER(F89*'Ranking Mask'!F18), COUNTIFS('Ranking Mask'!F$4:F$70, "&gt;0", F$75:F$141, "&gt;"&amp;F89)+1, IF(ISNUMBER(F89),'Ranking Mask'!F18,F89))</f>
        <v>NA</v>
      </c>
      <c r="H89" s="9">
        <f>IF( AND(ISNUMBER(H18),ISNUMBER(I18)),  AVERAGE(H18:I18), H18 )</f>
        <v>0.48104000000000002</v>
      </c>
      <c r="I89" s="15">
        <f>IF(ISNUMBER(H89*'Ranking Mask'!H18),COUNTIFS('Ranking Mask'!H$4:H$70,"&gt;0",H$75:H$141,"&gt;"&amp;H89)+1,IF(ISNUMBER(H89),'Ranking Mask'!H18,H89))</f>
        <v>6</v>
      </c>
      <c r="J89" s="8">
        <f>IF( AND(ISNUMBER(J18),ISNUMBER(K18)),  AVERAGE(J18:K18), J18 )</f>
        <v>0.45659549999999999</v>
      </c>
      <c r="K89" s="14">
        <f>IF(ISNUMBER(J89*'Ranking Mask'!J18), COUNTIFS('Ranking Mask'!J$4:J$70, "&gt;0", J$75:J$141, "&gt;"&amp;J89)+1, IF(ISNUMBER(J89),'Ranking Mask'!J18,J89))</f>
        <v>23</v>
      </c>
      <c r="L89" s="9" t="str">
        <f>IF( AND(ISNUMBER(L18),ISNUMBER(M18)),  AVERAGE(L18:M18), L18 )</f>
        <v>NA</v>
      </c>
      <c r="M89" s="15" t="str">
        <f>IF(ISNUMBER(L89*'Ranking Mask'!L18),COUNTIFS('Ranking Mask'!L$4:L$70,"&gt;0",L$75:L$141,"&gt;"&amp;L89)+1,IF(ISNUMBER(L89),'Ranking Mask'!L18,L89))</f>
        <v>NA</v>
      </c>
      <c r="N89" s="8" t="str">
        <f>IF( AND(ISNUMBER(N18),ISNUMBER(O18)),  AVERAGE(N18:O18), N18 )</f>
        <v>NA</v>
      </c>
      <c r="O89" s="14" t="str">
        <f>IF(ISNUMBER(N89*'Ranking Mask'!N18), COUNTIFS('Ranking Mask'!N$4:N$70, "&gt;0", N$75:N$141, "&gt;"&amp;N89)+1, IF(ISNUMBER(N89),'Ranking Mask'!N18,N89))</f>
        <v>NA</v>
      </c>
      <c r="P89" s="9" t="str">
        <f>IF( AND(ISNUMBER(P18),ISNUMBER(Q18)),  AVERAGE(P18:Q18), P18 )</f>
        <v>NA</v>
      </c>
      <c r="Q89" s="15" t="str">
        <f>IF(ISNUMBER(P89*'Ranking Mask'!P18),COUNTIFS('Ranking Mask'!P$4:P$70,"&gt;0",P$75:P$141,"&gt;"&amp;P89)+1,IF(ISNUMBER(P89),'Ranking Mask'!P18,P89))</f>
        <v>NA</v>
      </c>
      <c r="R89" s="8">
        <f>IF( AND(ISNUMBER(R18),ISNUMBER(S18)),  AVERAGE(R18:S18), R18 )</f>
        <v>0.47923900000000003</v>
      </c>
      <c r="S89" s="14">
        <f>IF(ISNUMBER(R89*'Ranking Mask'!R18), COUNTIFS('Ranking Mask'!R$4:R$70, "&gt;0", R$75:R$141, "&gt;"&amp;R89)+1, IF(ISNUMBER(R89),'Ranking Mask'!R18,R89))</f>
        <v>41</v>
      </c>
      <c r="T89" s="9">
        <f>IF( AND(ISNUMBER(T18),ISNUMBER(U18)),  AVERAGE(T18:U18), T18 )</f>
        <v>0.86160400000000004</v>
      </c>
      <c r="U89" s="15">
        <f>IF(ISNUMBER(T89*'Ranking Mask'!T18),COUNTIFS('Ranking Mask'!T$4:T$70,"&gt;0",T$75:T$141,"&gt;"&amp;T89)+1,IF(ISNUMBER(T89),'Ranking Mask'!T18,T89))</f>
        <v>31</v>
      </c>
      <c r="V89" s="8" t="str">
        <f>IF( AND(ISNUMBER(V18),ISNUMBER(W18)),  AVERAGE(V18:W18), V18 )</f>
        <v>NA</v>
      </c>
      <c r="W89" s="14" t="str">
        <f>IF(ISNUMBER(V89*'Ranking Mask'!V18), COUNTIFS('Ranking Mask'!V$4:V$70, "&gt;0", V$75:V$141, "&gt;"&amp;V89)+1, IF(ISNUMBER(V89),'Ranking Mask'!V18,V89))</f>
        <v>NA</v>
      </c>
      <c r="X89" s="9" t="str">
        <f>IF( AND(ISNUMBER(X18),ISNUMBER(Y18)),  AVERAGE(X18:Y18), X18 )</f>
        <v>NA</v>
      </c>
      <c r="Y89" s="15" t="str">
        <f>IF(ISNUMBER(X89*'Ranking Mask'!X18),COUNTIFS('Ranking Mask'!X$4:X$70,"&gt;0",X$75:X$141,"&gt;"&amp;X89)+1,IF(ISNUMBER(X89),'Ranking Mask'!X18,X89))</f>
        <v>NA</v>
      </c>
      <c r="Z89" s="8" t="str">
        <f>IF( AND(ISNUMBER(Z18),ISNUMBER(AA18)),  AVERAGE(Z18:AA18), Z18 )</f>
        <v>NA</v>
      </c>
      <c r="AA89" s="14" t="str">
        <f>IF(ISNUMBER(Z89*'Ranking Mask'!Z18), COUNTIFS('Ranking Mask'!Z$4:Z$70, "&gt;0", Z$75:Z$141, "&gt;"&amp;Z89)+1, IF(ISNUMBER(Z89),'Ranking Mask'!Z18,Z89))</f>
        <v>NA</v>
      </c>
      <c r="AB89" s="9" t="str">
        <f>IF( AND(ISNUMBER(AB18),ISNUMBER(AC18)),  AVERAGE(AB18:AC18), AB18 )</f>
        <v>NA</v>
      </c>
      <c r="AC89" s="15" t="str">
        <f>IF(ISNUMBER(AB89*'Ranking Mask'!AB18),COUNTIFS('Ranking Mask'!AB$4:AB$70,"&gt;0",AB$75:AB$141,"&gt;"&amp;AB89)+1,IF(ISNUMBER(AB89),'Ranking Mask'!AB18,AB89))</f>
        <v>NA</v>
      </c>
      <c r="AD89" s="8" t="str">
        <f>IF( AND(ISNUMBER(AD18),ISNUMBER(AE18)),  AVERAGE(AD18:AE18), AD18 )</f>
        <v>NA</v>
      </c>
      <c r="AE89" s="14" t="str">
        <f>IF(ISNUMBER(AD89*'Ranking Mask'!AD18), COUNTIFS('Ranking Mask'!AD$4:AD$70, "&gt;0", AD$75:AD$141, "&gt;"&amp;AD89)+1, IF(ISNUMBER(AD89),'Ranking Mask'!AD18,AD89))</f>
        <v>NA</v>
      </c>
      <c r="AF89" s="9">
        <f>IF( AND(ISNUMBER(AF18),ISNUMBER(AG18)),  AVERAGE(AF18:AG18), AF18 )</f>
        <v>0.39602550000000003</v>
      </c>
      <c r="AG89" s="15">
        <f>IF(ISNUMBER(AF89*'Ranking Mask'!AF18),COUNTIFS('Ranking Mask'!AF$4:AF$70,"&gt;0",AF$75:AF$141,"&gt;"&amp;AF89)+1,IF(ISNUMBER(AF89),'Ranking Mask'!AF18,AF89))</f>
        <v>32</v>
      </c>
      <c r="AH89" s="8">
        <f>IF( AND(ISNUMBER(AH18),ISNUMBER(AI18)),  AVERAGE(AH18:AI18), AH18 )</f>
        <v>0.31997249999999999</v>
      </c>
      <c r="AI89" s="14">
        <f>IF(ISNUMBER(AH89*'Ranking Mask'!AH18), COUNTIFS('Ranking Mask'!AH$4:AH$70, "&gt;0", AH$75:AH$141, "&gt;"&amp;AH89)+1, IF(ISNUMBER(AH89),'Ranking Mask'!AH18,AH89))</f>
        <v>28</v>
      </c>
      <c r="AJ89" s="9" t="str">
        <f>IF( AND(ISNUMBER(AJ18),ISNUMBER(AK18)),  AVERAGE(AJ18:AK18), AJ18 )</f>
        <v>NA</v>
      </c>
      <c r="AK89" s="15" t="str">
        <f>IF(ISNUMBER(AJ89*'Ranking Mask'!AJ18),COUNTIFS('Ranking Mask'!AJ$4:AJ$70,"&gt;0",AJ$75:AJ$141,"&gt;"&amp;AJ89)+1,IF(ISNUMBER(AJ89),'Ranking Mask'!AJ18,AJ89))</f>
        <v>NA</v>
      </c>
      <c r="AL89" s="8">
        <f>IF( AND(ISNUMBER(AL18),ISNUMBER(AM18)),  AVERAGE(AL18:AM18), AL18 )</f>
        <v>0.68129050000000002</v>
      </c>
      <c r="AM89" s="14">
        <f>IF(ISNUMBER(AL89*'Ranking Mask'!AL18), COUNTIFS('Ranking Mask'!AL$4:AL$70, "&gt;0", AL$75:AL$141, "&gt;"&amp;AL89)+1, IF(ISNUMBER(AL89),'Ranking Mask'!AL18,AL89))</f>
        <v>31</v>
      </c>
      <c r="AN89" s="9" t="str">
        <f>IF( AND(ISNUMBER(AN18),ISNUMBER(AO18)),  AVERAGE(AN18:AO18), AN18 )</f>
        <v>NA</v>
      </c>
      <c r="AO89" s="15" t="str">
        <f>IF(ISNUMBER(AN89*'Ranking Mask'!AN18),COUNTIFS('Ranking Mask'!AN$4:AN$70,"&gt;0",AN$75:AN$141,"&gt;"&amp;AN89)+1,IF(ISNUMBER(AN89),'Ranking Mask'!AN18,AN89))</f>
        <v>NA</v>
      </c>
    </row>
    <row r="90" spans="1:41" x14ac:dyDescent="0.25">
      <c r="A90" s="17" t="str">
        <f>SEG!A19</f>
        <v>DREX-US</v>
      </c>
      <c r="B90" s="8">
        <f>IF( AND(ISNUMBER(B19),ISNUMBER(C19)),  AVERAGE(B19:C19), B19 )</f>
        <v>0.46510299999999999</v>
      </c>
      <c r="C90" s="14">
        <f>IF(ISNUMBER(B90*'Ranking Mask'!B19), COUNTIFS('Ranking Mask'!B$4:B$70, "&gt;0", B$75:B$141, "&gt;"&amp;B90)+1, IF(ISNUMBER(B90),'Ranking Mask'!B19,B90))</f>
        <v>8</v>
      </c>
      <c r="D90" s="9">
        <f>IF( AND(ISNUMBER(D19),ISNUMBER(E19)),  AVERAGE(D19:E19), D19 )</f>
        <v>0.52000800000000003</v>
      </c>
      <c r="E90" s="15">
        <f>IF(ISNUMBER(D90*'Ranking Mask'!D19),COUNTIFS('Ranking Mask'!D$4:D$70,"&gt;0",D$75:D$141,"&gt;"&amp;D90)+1,IF(ISNUMBER(D90),'Ranking Mask'!D19,D90))</f>
        <v>7</v>
      </c>
      <c r="F90" s="8">
        <f>IF( AND(ISNUMBER(F19),ISNUMBER(G19)),  AVERAGE(F19:G19), F19 )</f>
        <v>0.2855645</v>
      </c>
      <c r="G90" s="14" t="str">
        <f>IF(ISNUMBER(F90*'Ranking Mask'!F19), COUNTIFS('Ranking Mask'!F$4:F$70, "&gt;0", F$75:F$141, "&gt;"&amp;F90)+1, IF(ISNUMBER(F90),'Ranking Mask'!F19,F90))</f>
        <v>-</v>
      </c>
      <c r="H90" s="9">
        <f>IF( AND(ISNUMBER(H19),ISNUMBER(I19)),  AVERAGE(H19:I19), H19 )</f>
        <v>0.79467699999999997</v>
      </c>
      <c r="I90" s="15">
        <f>IF(ISNUMBER(H90*'Ranking Mask'!H19),COUNTIFS('Ranking Mask'!H$4:H$70,"&gt;0",H$75:H$141,"&gt;"&amp;H90)+1,IF(ISNUMBER(H90),'Ranking Mask'!H19,H90))</f>
        <v>2</v>
      </c>
      <c r="J90" s="8">
        <f>IF( AND(ISNUMBER(J19),ISNUMBER(K19)),  AVERAGE(J19:K19), J19 )</f>
        <v>0.59570849999999997</v>
      </c>
      <c r="K90" s="14">
        <f>IF(ISNUMBER(J90*'Ranking Mask'!J19), COUNTIFS('Ranking Mask'!J$4:J$70, "&gt;0", J$75:J$141, "&gt;"&amp;J90)+1, IF(ISNUMBER(J90),'Ranking Mask'!J19,J90))</f>
        <v>10</v>
      </c>
      <c r="L90" s="9">
        <f>IF( AND(ISNUMBER(L19),ISNUMBER(M19)),  AVERAGE(L19:M19), L19 )</f>
        <v>1</v>
      </c>
      <c r="M90" s="15">
        <f>IF(ISNUMBER(L90*'Ranking Mask'!L19),COUNTIFS('Ranking Mask'!L$4:L$70,"&gt;0",L$75:L$141,"&gt;"&amp;L90)+1,IF(ISNUMBER(L90),'Ranking Mask'!L19,L90))</f>
        <v>1</v>
      </c>
      <c r="N90" s="8">
        <f>IF( AND(ISNUMBER(N19),ISNUMBER(O19)),  AVERAGE(N19:O19), N19 )</f>
        <v>0.93547399999999992</v>
      </c>
      <c r="O90" s="14" t="str">
        <f>IF(ISNUMBER(N90*'Ranking Mask'!N19), COUNTIFS('Ranking Mask'!N$4:N$70, "&gt;0", N$75:N$141, "&gt;"&amp;N90)+1, IF(ISNUMBER(N90),'Ranking Mask'!N19,N90))</f>
        <v>-</v>
      </c>
      <c r="P90" s="9">
        <f>IF( AND(ISNUMBER(P19),ISNUMBER(Q19)),  AVERAGE(P19:Q19), P19 )</f>
        <v>0.652061</v>
      </c>
      <c r="Q90" s="15">
        <f>IF(ISNUMBER(P90*'Ranking Mask'!P19),COUNTIFS('Ranking Mask'!P$4:P$70,"&gt;0",P$75:P$141,"&gt;"&amp;P90)+1,IF(ISNUMBER(P90),'Ranking Mask'!P19,P90))</f>
        <v>10</v>
      </c>
      <c r="R90" s="8">
        <f>IF( AND(ISNUMBER(R19),ISNUMBER(S19)),  AVERAGE(R19:S19), R19 )</f>
        <v>0.88834550000000001</v>
      </c>
      <c r="S90" s="14">
        <f>IF(ISNUMBER(R90*'Ranking Mask'!R19), COUNTIFS('Ranking Mask'!R$4:R$70, "&gt;0", R$75:R$141, "&gt;"&amp;R90)+1, IF(ISNUMBER(R90),'Ranking Mask'!R19,R90))</f>
        <v>5</v>
      </c>
      <c r="T90" s="9">
        <f>IF( AND(ISNUMBER(T19),ISNUMBER(U19)),  AVERAGE(T19:U19), T19 )</f>
        <v>0.94623000000000002</v>
      </c>
      <c r="U90" s="15">
        <f>IF(ISNUMBER(T90*'Ranking Mask'!T19),COUNTIFS('Ranking Mask'!T$4:T$70,"&gt;0",T$75:T$141,"&gt;"&amp;T90)+1,IF(ISNUMBER(T90),'Ranking Mask'!T19,T90))</f>
        <v>14</v>
      </c>
      <c r="V90" s="8">
        <f>IF( AND(ISNUMBER(V19),ISNUMBER(W19)),  AVERAGE(V19:W19), V19 )</f>
        <v>0.64081900000000003</v>
      </c>
      <c r="W90" s="14">
        <f>IF(ISNUMBER(V90*'Ranking Mask'!V19), COUNTIFS('Ranking Mask'!V$4:V$70, "&gt;0", V$75:V$141, "&gt;"&amp;V90)+1, IF(ISNUMBER(V90),'Ranking Mask'!V19,V90))</f>
        <v>6</v>
      </c>
      <c r="X90" s="9">
        <f>IF( AND(ISNUMBER(X19),ISNUMBER(Y19)),  AVERAGE(X19:Y19), X19 )</f>
        <v>0.8999355</v>
      </c>
      <c r="Y90" s="15">
        <f>IF(ISNUMBER(X90*'Ranking Mask'!X19),COUNTIFS('Ranking Mask'!X$4:X$70,"&gt;0",X$75:X$141,"&gt;"&amp;X90)+1,IF(ISNUMBER(X90),'Ranking Mask'!X19,X90))</f>
        <v>8</v>
      </c>
      <c r="Z90" s="8">
        <f>IF( AND(ISNUMBER(Z19),ISNUMBER(AA19)),  AVERAGE(Z19:AA19), Z19 )</f>
        <v>0.23507649999999999</v>
      </c>
      <c r="AA90" s="14">
        <f>IF(ISNUMBER(Z90*'Ranking Mask'!Z19), COUNTIFS('Ranking Mask'!Z$4:Z$70, "&gt;0", Z$75:Z$141, "&gt;"&amp;Z90)+1, IF(ISNUMBER(Z90),'Ranking Mask'!Z19,Z90))</f>
        <v>7</v>
      </c>
      <c r="AB90" s="9">
        <f>IF( AND(ISNUMBER(AB19),ISNUMBER(AC19)),  AVERAGE(AB19:AC19), AB19 )</f>
        <v>0.50515050000000006</v>
      </c>
      <c r="AC90" s="15">
        <f>IF(ISNUMBER(AB90*'Ranking Mask'!AB19),COUNTIFS('Ranking Mask'!AB$4:AB$70,"&gt;0",AB$75:AB$141,"&gt;"&amp;AB90)+1,IF(ISNUMBER(AB90),'Ranking Mask'!AB19,AB90))</f>
        <v>6</v>
      </c>
      <c r="AD90" s="8" t="str">
        <f>IF( AND(ISNUMBER(AD19),ISNUMBER(AE19)),  AVERAGE(AD19:AE19), AD19 )</f>
        <v>NA</v>
      </c>
      <c r="AE90" s="14" t="str">
        <f>IF(ISNUMBER(AD90*'Ranking Mask'!AD19), COUNTIFS('Ranking Mask'!AD$4:AD$70, "&gt;0", AD$75:AD$141, "&gt;"&amp;AD90)+1, IF(ISNUMBER(AD90),'Ranking Mask'!AD19,AD90))</f>
        <v>NA</v>
      </c>
      <c r="AF90" s="9">
        <f>IF( AND(ISNUMBER(AF19),ISNUMBER(AG19)),  AVERAGE(AF19:AG19), AF19 )</f>
        <v>0.73168349999999993</v>
      </c>
      <c r="AG90" s="15">
        <f>IF(ISNUMBER(AF90*'Ranking Mask'!AF19),COUNTIFS('Ranking Mask'!AF$4:AF$70,"&gt;0",AF$75:AF$141,"&gt;"&amp;AF90)+1,IF(ISNUMBER(AF90),'Ranking Mask'!AF19,AF90))</f>
        <v>25</v>
      </c>
      <c r="AH90" s="8">
        <f>IF( AND(ISNUMBER(AH19),ISNUMBER(AI19)),  AVERAGE(AH19:AI19), AH19 )</f>
        <v>0.69187350000000003</v>
      </c>
      <c r="AI90" s="14">
        <f>IF(ISNUMBER(AH90*'Ranking Mask'!AH19), COUNTIFS('Ranking Mask'!AH$4:AH$70, "&gt;0", AH$75:AH$141, "&gt;"&amp;AH90)+1, IF(ISNUMBER(AH90),'Ranking Mask'!AH19,AH90))</f>
        <v>13</v>
      </c>
      <c r="AJ90" s="9">
        <f>IF( AND(ISNUMBER(AJ19),ISNUMBER(AK19)),  AVERAGE(AJ19:AK19), AJ19 )</f>
        <v>1</v>
      </c>
      <c r="AK90" s="15">
        <f>IF(ISNUMBER(AJ90*'Ranking Mask'!AJ19),COUNTIFS('Ranking Mask'!AJ$4:AJ$70,"&gt;0",AJ$75:AJ$141,"&gt;"&amp;AJ90)+1,IF(ISNUMBER(AJ90),'Ranking Mask'!AJ19,AJ90))</f>
        <v>1</v>
      </c>
      <c r="AL90" s="8">
        <f>IF( AND(ISNUMBER(AL19),ISNUMBER(AM19)),  AVERAGE(AL19:AM19), AL19 )</f>
        <v>0.83587849999999997</v>
      </c>
      <c r="AM90" s="14">
        <f>IF(ISNUMBER(AL90*'Ranking Mask'!AL19), COUNTIFS('Ranking Mask'!AL$4:AL$70, "&gt;0", AL$75:AL$141, "&gt;"&amp;AL90)+1, IF(ISNUMBER(AL90),'Ranking Mask'!AL19,AL90))</f>
        <v>23</v>
      </c>
      <c r="AN90" s="9">
        <f>IF( AND(ISNUMBER(AN19),ISNUMBER(AO19)),  AVERAGE(AN19:AO19), AN19 )</f>
        <v>0.83287699999999998</v>
      </c>
      <c r="AO90" s="15">
        <f>IF(ISNUMBER(AN90*'Ranking Mask'!AN19),COUNTIFS('Ranking Mask'!AN$4:AN$70,"&gt;0",AN$75:AN$141,"&gt;"&amp;AN90)+1,IF(ISNUMBER(AN90),'Ranking Mask'!AN19,AN90))</f>
        <v>7</v>
      </c>
    </row>
    <row r="91" spans="1:41" x14ac:dyDescent="0.25">
      <c r="A91" s="17" t="str">
        <f>SEG!A20</f>
        <v>DREX-US (*)</v>
      </c>
      <c r="B91" s="8">
        <f>IF( AND(ISNUMBER(B20),ISNUMBER(C20)),  AVERAGE(B20:C20), B20 )</f>
        <v>0.43852999999999998</v>
      </c>
      <c r="C91" s="14" t="str">
        <f>IF(ISNUMBER(B91*'Ranking Mask'!B20), COUNTIFS('Ranking Mask'!B$4:B$70, "&gt;0", B$75:B$141, "&gt;"&amp;B91)+1, IF(ISNUMBER(B91),'Ranking Mask'!B20,B91))</f>
        <v>-</v>
      </c>
      <c r="D91" s="9">
        <f>IF( AND(ISNUMBER(D20),ISNUMBER(E20)),  AVERAGE(D20:E20), D20 )</f>
        <v>0.51368250000000004</v>
      </c>
      <c r="E91" s="15" t="str">
        <f>IF(ISNUMBER(D91*'Ranking Mask'!D20),COUNTIFS('Ranking Mask'!D$4:D$70,"&gt;0",D$75:D$141,"&gt;"&amp;D91)+1,IF(ISNUMBER(D91),'Ranking Mask'!D20,D91))</f>
        <v>-</v>
      </c>
      <c r="F91" s="8">
        <f>IF( AND(ISNUMBER(F20),ISNUMBER(G20)),  AVERAGE(F20:G20), F20 )</f>
        <v>0.31781700000000002</v>
      </c>
      <c r="G91" s="14">
        <f>IF(ISNUMBER(F91*'Ranking Mask'!F20), COUNTIFS('Ranking Mask'!F$4:F$70, "&gt;0", F$75:F$141, "&gt;"&amp;F91)+1, IF(ISNUMBER(F91),'Ranking Mask'!F20,F91))</f>
        <v>22</v>
      </c>
      <c r="H91" s="9" t="str">
        <f>IF( AND(ISNUMBER(H20),ISNUMBER(I20)),  AVERAGE(H20:I20), H20 )</f>
        <v>NA</v>
      </c>
      <c r="I91" s="15" t="str">
        <f>IF(ISNUMBER(H91*'Ranking Mask'!H20),COUNTIFS('Ranking Mask'!H$4:H$70,"&gt;0",H$75:H$141,"&gt;"&amp;H91)+1,IF(ISNUMBER(H91),'Ranking Mask'!H20,H91))</f>
        <v>NA</v>
      </c>
      <c r="J91" s="8">
        <f>IF( AND(ISNUMBER(J20),ISNUMBER(K20)),  AVERAGE(J20:K20), J20 )</f>
        <v>0.40445599999999998</v>
      </c>
      <c r="K91" s="14" t="str">
        <f>IF(ISNUMBER(J91*'Ranking Mask'!J20), COUNTIFS('Ranking Mask'!J$4:J$70, "&gt;0", J$75:J$141, "&gt;"&amp;J91)+1, IF(ISNUMBER(J91),'Ranking Mask'!J20,J91))</f>
        <v>-</v>
      </c>
      <c r="L91" s="9">
        <f>IF( AND(ISNUMBER(L20),ISNUMBER(M20)),  AVERAGE(L20:M20), L20 )</f>
        <v>0.38333349999999999</v>
      </c>
      <c r="M91" s="15" t="str">
        <f>IF(ISNUMBER(L91*'Ranking Mask'!L20),COUNTIFS('Ranking Mask'!L$4:L$70,"&gt;0",L$75:L$141,"&gt;"&amp;L91)+1,IF(ISNUMBER(L91),'Ranking Mask'!L20,L91))</f>
        <v>-</v>
      </c>
      <c r="N91" s="8">
        <f>IF( AND(ISNUMBER(N20),ISNUMBER(O20)),  AVERAGE(N20:O20), N20 )</f>
        <v>0.94667900000000005</v>
      </c>
      <c r="O91" s="14">
        <f>IF(ISNUMBER(N91*'Ranking Mask'!N20), COUNTIFS('Ranking Mask'!N$4:N$70, "&gt;0", N$75:N$141, "&gt;"&amp;N91)+1, IF(ISNUMBER(N91),'Ranking Mask'!N20,N91))</f>
        <v>4</v>
      </c>
      <c r="P91" s="9">
        <f>IF( AND(ISNUMBER(P20),ISNUMBER(Q20)),  AVERAGE(P20:Q20), P20 )</f>
        <v>0.42024149999999999</v>
      </c>
      <c r="Q91" s="15" t="str">
        <f>IF(ISNUMBER(P91*'Ranking Mask'!P20),COUNTIFS('Ranking Mask'!P$4:P$70,"&gt;0",P$75:P$141,"&gt;"&amp;P91)+1,IF(ISNUMBER(P91),'Ranking Mask'!P20,P91))</f>
        <v>-</v>
      </c>
      <c r="R91" s="8">
        <f>IF( AND(ISNUMBER(R20),ISNUMBER(S20)),  AVERAGE(R20:S20), R20 )</f>
        <v>0.899285</v>
      </c>
      <c r="S91" s="14" t="str">
        <f>IF(ISNUMBER(R91*'Ranking Mask'!R20), COUNTIFS('Ranking Mask'!R$4:R$70, "&gt;0", R$75:R$141, "&gt;"&amp;R91)+1, IF(ISNUMBER(R91),'Ranking Mask'!R20,R91))</f>
        <v>-</v>
      </c>
      <c r="T91" s="9">
        <f>IF( AND(ISNUMBER(T20),ISNUMBER(U20)),  AVERAGE(T20:U20), T20 )</f>
        <v>0.92629850000000002</v>
      </c>
      <c r="U91" s="15" t="str">
        <f>IF(ISNUMBER(T91*'Ranking Mask'!T20),COUNTIFS('Ranking Mask'!T$4:T$70,"&gt;0",T$75:T$141,"&gt;"&amp;T91)+1,IF(ISNUMBER(T91),'Ranking Mask'!T20,T91))</f>
        <v>-</v>
      </c>
      <c r="V91" s="8">
        <f>IF( AND(ISNUMBER(V20),ISNUMBER(W20)),  AVERAGE(V20:W20), V20 )</f>
        <v>0.63953799999999994</v>
      </c>
      <c r="W91" s="14" t="str">
        <f>IF(ISNUMBER(V91*'Ranking Mask'!V20), COUNTIFS('Ranking Mask'!V$4:V$70, "&gt;0", V$75:V$141, "&gt;"&amp;V91)+1, IF(ISNUMBER(V91),'Ranking Mask'!V20,V91))</f>
        <v>-</v>
      </c>
      <c r="X91" s="9">
        <f>IF( AND(ISNUMBER(X20),ISNUMBER(Y20)),  AVERAGE(X20:Y20), X20 )</f>
        <v>0.85445199999999999</v>
      </c>
      <c r="Y91" s="15" t="str">
        <f>IF(ISNUMBER(X91*'Ranking Mask'!X20),COUNTIFS('Ranking Mask'!X$4:X$70,"&gt;0",X$75:X$141,"&gt;"&amp;X91)+1,IF(ISNUMBER(X91),'Ranking Mask'!X20,X91))</f>
        <v>-</v>
      </c>
      <c r="Z91" s="8" t="str">
        <f>IF( AND(ISNUMBER(Z20),ISNUMBER(AA20)),  AVERAGE(Z20:AA20), Z20 )</f>
        <v>NA</v>
      </c>
      <c r="AA91" s="14" t="str">
        <f>IF(ISNUMBER(Z91*'Ranking Mask'!Z20), COUNTIFS('Ranking Mask'!Z$4:Z$70, "&gt;0", Z$75:Z$141, "&gt;"&amp;Z91)+1, IF(ISNUMBER(Z91),'Ranking Mask'!Z20,Z91))</f>
        <v>NA</v>
      </c>
      <c r="AB91" s="9" t="str">
        <f>IF( AND(ISNUMBER(AB20),ISNUMBER(AC20)),  AVERAGE(AB20:AC20), AB20 )</f>
        <v>NA</v>
      </c>
      <c r="AC91" s="15" t="str">
        <f>IF(ISNUMBER(AB91*'Ranking Mask'!AB20),COUNTIFS('Ranking Mask'!AB$4:AB$70,"&gt;0",AB$75:AB$141,"&gt;"&amp;AB91)+1,IF(ISNUMBER(AB91),'Ranking Mask'!AB20,AB91))</f>
        <v>NA</v>
      </c>
      <c r="AD91" s="8" t="str">
        <f>IF( AND(ISNUMBER(AD20),ISNUMBER(AE20)),  AVERAGE(AD20:AE20), AD20 )</f>
        <v>NA</v>
      </c>
      <c r="AE91" s="14" t="str">
        <f>IF(ISNUMBER(AD91*'Ranking Mask'!AD20), COUNTIFS('Ranking Mask'!AD$4:AD$70, "&gt;0", AD$75:AD$141, "&gt;"&amp;AD91)+1, IF(ISNUMBER(AD91),'Ranking Mask'!AD20,AD91))</f>
        <v>NA</v>
      </c>
      <c r="AF91" s="9">
        <f>IF( AND(ISNUMBER(AF20),ISNUMBER(AG20)),  AVERAGE(AF20:AG20), AF20 )</f>
        <v>0.62147700000000006</v>
      </c>
      <c r="AG91" s="15" t="str">
        <f>IF(ISNUMBER(AF91*'Ranking Mask'!AF20),COUNTIFS('Ranking Mask'!AF$4:AF$70,"&gt;0",AF$75:AF$141,"&gt;"&amp;AF91)+1,IF(ISNUMBER(AF91),'Ranking Mask'!AF20,AF91))</f>
        <v>-</v>
      </c>
      <c r="AH91" s="8">
        <f>IF( AND(ISNUMBER(AH20),ISNUMBER(AI20)),  AVERAGE(AH20:AI20), AH20 )</f>
        <v>0.51159949999999998</v>
      </c>
      <c r="AI91" s="14" t="str">
        <f>IF(ISNUMBER(AH91*'Ranking Mask'!AH20), COUNTIFS('Ranking Mask'!AH$4:AH$70, "&gt;0", AH$75:AH$141, "&gt;"&amp;AH91)+1, IF(ISNUMBER(AH91),'Ranking Mask'!AH20,AH91))</f>
        <v>-</v>
      </c>
      <c r="AJ91" s="9" t="str">
        <f>IF( AND(ISNUMBER(AJ20),ISNUMBER(AK20)),  AVERAGE(AJ20:AK20), AJ20 )</f>
        <v>NA</v>
      </c>
      <c r="AK91" s="15" t="str">
        <f>IF(ISNUMBER(AJ91*'Ranking Mask'!AJ20),COUNTIFS('Ranking Mask'!AJ$4:AJ$70,"&gt;0",AJ$75:AJ$141,"&gt;"&amp;AJ91)+1,IF(ISNUMBER(AJ91),'Ranking Mask'!AJ20,AJ91))</f>
        <v>NA</v>
      </c>
      <c r="AL91" s="8" t="str">
        <f>IF( AND(ISNUMBER(AL20),ISNUMBER(AM20)),  AVERAGE(AL20:AM20), AL20 )</f>
        <v>NA</v>
      </c>
      <c r="AM91" s="14" t="str">
        <f>IF(ISNUMBER(AL91*'Ranking Mask'!AL20), COUNTIFS('Ranking Mask'!AL$4:AL$70, "&gt;0", AL$75:AL$141, "&gt;"&amp;AL91)+1, IF(ISNUMBER(AL91),'Ranking Mask'!AL20,AL91))</f>
        <v>NA</v>
      </c>
      <c r="AN91" s="9" t="str">
        <f>IF( AND(ISNUMBER(AN20),ISNUMBER(AO20)),  AVERAGE(AN20:AO20), AN20 )</f>
        <v>NA</v>
      </c>
      <c r="AO91" s="15" t="str">
        <f>IF(ISNUMBER(AN91*'Ranking Mask'!AN20),COUNTIFS('Ranking Mask'!AN$4:AN$70,"&gt;0",AN$75:AN$141,"&gt;"&amp;AN91)+1,IF(ISNUMBER(AN91),'Ranking Mask'!AN20,AN91))</f>
        <v>NA</v>
      </c>
    </row>
    <row r="92" spans="1:41" x14ac:dyDescent="0.25">
      <c r="A92" s="17" t="str">
        <f>SEG!A21</f>
        <v>FR-GE (1)</v>
      </c>
      <c r="B92" s="8" t="str">
        <f>IF( AND(ISNUMBER(B21),ISNUMBER(C21)),  AVERAGE(B21:C21), B21 )</f>
        <v>NA</v>
      </c>
      <c r="C92" s="14" t="str">
        <f>IF(ISNUMBER(B92*'Ranking Mask'!B21), COUNTIFS('Ranking Mask'!B$4:B$70, "&gt;0", B$75:B$141, "&gt;"&amp;B92)+1, IF(ISNUMBER(B92),'Ranking Mask'!B21,B92))</f>
        <v>NA</v>
      </c>
      <c r="D92" s="9" t="str">
        <f>IF( AND(ISNUMBER(D21),ISNUMBER(E21)),  AVERAGE(D21:E21), D21 )</f>
        <v>NA</v>
      </c>
      <c r="E92" s="15" t="str">
        <f>IF(ISNUMBER(D92*'Ranking Mask'!D21),COUNTIFS('Ranking Mask'!D$4:D$70,"&gt;0",D$75:D$141,"&gt;"&amp;D92)+1,IF(ISNUMBER(D92),'Ranking Mask'!D21,D92))</f>
        <v>NA</v>
      </c>
      <c r="F92" s="8" t="str">
        <f>IF( AND(ISNUMBER(F21),ISNUMBER(G21)),  AVERAGE(F21:G21), F21 )</f>
        <v>NA</v>
      </c>
      <c r="G92" s="14" t="str">
        <f>IF(ISNUMBER(F92*'Ranking Mask'!F21), COUNTIFS('Ranking Mask'!F$4:F$70, "&gt;0", F$75:F$141, "&gt;"&amp;F92)+1, IF(ISNUMBER(F92),'Ranking Mask'!F21,F92))</f>
        <v>NA</v>
      </c>
      <c r="H92" s="9" t="str">
        <f>IF( AND(ISNUMBER(H21),ISNUMBER(I21)),  AVERAGE(H21:I21), H21 )</f>
        <v>NA</v>
      </c>
      <c r="I92" s="15" t="str">
        <f>IF(ISNUMBER(H92*'Ranking Mask'!H21),COUNTIFS('Ranking Mask'!H$4:H$70,"&gt;0",H$75:H$141,"&gt;"&amp;H92)+1,IF(ISNUMBER(H92),'Ranking Mask'!H21,H92))</f>
        <v>NA</v>
      </c>
      <c r="J92" s="8" t="str">
        <f>IF( AND(ISNUMBER(J21),ISNUMBER(K21)),  AVERAGE(J21:K21), J21 )</f>
        <v>NA</v>
      </c>
      <c r="K92" s="14" t="str">
        <f>IF(ISNUMBER(J92*'Ranking Mask'!J21), COUNTIFS('Ranking Mask'!J$4:J$70, "&gt;0", J$75:J$141, "&gt;"&amp;J92)+1, IF(ISNUMBER(J92),'Ranking Mask'!J21,J92))</f>
        <v>NA</v>
      </c>
      <c r="L92" s="9" t="str">
        <f>IF( AND(ISNUMBER(L21),ISNUMBER(M21)),  AVERAGE(L21:M21), L21 )</f>
        <v>NA</v>
      </c>
      <c r="M92" s="15" t="str">
        <f>IF(ISNUMBER(L92*'Ranking Mask'!L21),COUNTIFS('Ranking Mask'!L$4:L$70,"&gt;0",L$75:L$141,"&gt;"&amp;L92)+1,IF(ISNUMBER(L92),'Ranking Mask'!L21,L92))</f>
        <v>NA</v>
      </c>
      <c r="N92" s="8" t="str">
        <f>IF( AND(ISNUMBER(N21),ISNUMBER(O21)),  AVERAGE(N21:O21), N21 )</f>
        <v>NA</v>
      </c>
      <c r="O92" s="14" t="str">
        <f>IF(ISNUMBER(N92*'Ranking Mask'!N21), COUNTIFS('Ranking Mask'!N$4:N$70, "&gt;0", N$75:N$141, "&gt;"&amp;N92)+1, IF(ISNUMBER(N92),'Ranking Mask'!N21,N92))</f>
        <v>NA</v>
      </c>
      <c r="P92" s="9" t="str">
        <f>IF( AND(ISNUMBER(P21),ISNUMBER(Q21)),  AVERAGE(P21:Q21), P21 )</f>
        <v>NA</v>
      </c>
      <c r="Q92" s="15" t="str">
        <f>IF(ISNUMBER(P92*'Ranking Mask'!P21),COUNTIFS('Ranking Mask'!P$4:P$70,"&gt;0",P$75:P$141,"&gt;"&amp;P92)+1,IF(ISNUMBER(P92),'Ranking Mask'!P21,P92))</f>
        <v>NA</v>
      </c>
      <c r="R92" s="8" t="str">
        <f>IF( AND(ISNUMBER(R21),ISNUMBER(S21)),  AVERAGE(R21:S21), R21 )</f>
        <v>NA</v>
      </c>
      <c r="S92" s="14" t="str">
        <f>IF(ISNUMBER(R92*'Ranking Mask'!R21), COUNTIFS('Ranking Mask'!R$4:R$70, "&gt;0", R$75:R$141, "&gt;"&amp;R92)+1, IF(ISNUMBER(R92),'Ranking Mask'!R21,R92))</f>
        <v>NA</v>
      </c>
      <c r="T92" s="9" t="str">
        <f>IF( AND(ISNUMBER(T21),ISNUMBER(U21)),  AVERAGE(T21:U21), T21 )</f>
        <v>NA</v>
      </c>
      <c r="U92" s="15" t="str">
        <f>IF(ISNUMBER(T92*'Ranking Mask'!T21),COUNTIFS('Ranking Mask'!T$4:T$70,"&gt;0",T$75:T$141,"&gt;"&amp;T92)+1,IF(ISNUMBER(T92),'Ranking Mask'!T21,T92))</f>
        <v>NA</v>
      </c>
      <c r="V92" s="8" t="str">
        <f>IF( AND(ISNUMBER(V21),ISNUMBER(W21)),  AVERAGE(V21:W21), V21 )</f>
        <v>NA</v>
      </c>
      <c r="W92" s="14" t="str">
        <f>IF(ISNUMBER(V92*'Ranking Mask'!V21), COUNTIFS('Ranking Mask'!V$4:V$70, "&gt;0", V$75:V$141, "&gt;"&amp;V92)+1, IF(ISNUMBER(V92),'Ranking Mask'!V21,V92))</f>
        <v>NA</v>
      </c>
      <c r="X92" s="9" t="str">
        <f>IF( AND(ISNUMBER(X21),ISNUMBER(Y21)),  AVERAGE(X21:Y21), X21 )</f>
        <v>NA</v>
      </c>
      <c r="Y92" s="15" t="str">
        <f>IF(ISNUMBER(X92*'Ranking Mask'!X21),COUNTIFS('Ranking Mask'!X$4:X$70,"&gt;0",X$75:X$141,"&gt;"&amp;X92)+1,IF(ISNUMBER(X92),'Ranking Mask'!X21,X92))</f>
        <v>NA</v>
      </c>
      <c r="Z92" s="8" t="str">
        <f>IF( AND(ISNUMBER(Z21),ISNUMBER(AA21)),  AVERAGE(Z21:AA21), Z21 )</f>
        <v>NA</v>
      </c>
      <c r="AA92" s="14" t="str">
        <f>IF(ISNUMBER(Z92*'Ranking Mask'!Z21), COUNTIFS('Ranking Mask'!Z$4:Z$70, "&gt;0", Z$75:Z$141, "&gt;"&amp;Z92)+1, IF(ISNUMBER(Z92),'Ranking Mask'!Z21,Z92))</f>
        <v>NA</v>
      </c>
      <c r="AB92" s="9" t="str">
        <f>IF( AND(ISNUMBER(AB21),ISNUMBER(AC21)),  AVERAGE(AB21:AC21), AB21 )</f>
        <v>NA</v>
      </c>
      <c r="AC92" s="15" t="str">
        <f>IF(ISNUMBER(AB92*'Ranking Mask'!AB21),COUNTIFS('Ranking Mask'!AB$4:AB$70,"&gt;0",AB$75:AB$141,"&gt;"&amp;AB92)+1,IF(ISNUMBER(AB92),'Ranking Mask'!AB21,AB92))</f>
        <v>NA</v>
      </c>
      <c r="AD92" s="8" t="str">
        <f>IF( AND(ISNUMBER(AD21),ISNUMBER(AE21)),  AVERAGE(AD21:AE21), AD21 )</f>
        <v>NA</v>
      </c>
      <c r="AE92" s="14" t="str">
        <f>IF(ISNUMBER(AD92*'Ranking Mask'!AD21), COUNTIFS('Ranking Mask'!AD$4:AD$70, "&gt;0", AD$75:AD$141, "&gt;"&amp;AD92)+1, IF(ISNUMBER(AD92),'Ranking Mask'!AD21,AD92))</f>
        <v>NA</v>
      </c>
      <c r="AF92" s="9">
        <f>IF( AND(ISNUMBER(AF21),ISNUMBER(AG21)),  AVERAGE(AF21:AG21), AF21 )</f>
        <v>0.91658899999999999</v>
      </c>
      <c r="AG92" s="15">
        <f>IF(ISNUMBER(AF92*'Ranking Mask'!AF21),COUNTIFS('Ranking Mask'!AF$4:AF$70,"&gt;0",AF$75:AF$141,"&gt;"&amp;AF92)+1,IF(ISNUMBER(AF92),'Ranking Mask'!AF21,AF92))</f>
        <v>14</v>
      </c>
      <c r="AH92" s="8">
        <f>IF( AND(ISNUMBER(AH21),ISNUMBER(AI21)),  AVERAGE(AH21:AI21), AH21 )</f>
        <v>0.60352749999999999</v>
      </c>
      <c r="AI92" s="14">
        <f>IF(ISNUMBER(AH92*'Ranking Mask'!AH21), COUNTIFS('Ranking Mask'!AH$4:AH$70, "&gt;0", AH$75:AH$141, "&gt;"&amp;AH92)+1, IF(ISNUMBER(AH92),'Ranking Mask'!AH21,AH92))</f>
        <v>21</v>
      </c>
      <c r="AJ92" s="9" t="str">
        <f>IF( AND(ISNUMBER(AJ21),ISNUMBER(AK21)),  AVERAGE(AJ21:AK21), AJ21 )</f>
        <v>NA</v>
      </c>
      <c r="AK92" s="15" t="str">
        <f>IF(ISNUMBER(AJ92*'Ranking Mask'!AJ21),COUNTIFS('Ranking Mask'!AJ$4:AJ$70,"&gt;0",AJ$75:AJ$141,"&gt;"&amp;AJ92)+1,IF(ISNUMBER(AJ92),'Ranking Mask'!AJ21,AJ92))</f>
        <v>NA</v>
      </c>
      <c r="AL92" s="8" t="str">
        <f>IF( AND(ISNUMBER(AL21),ISNUMBER(AM21)),  AVERAGE(AL21:AM21), AL21 )</f>
        <v>NA</v>
      </c>
      <c r="AM92" s="14" t="str">
        <f>IF(ISNUMBER(AL92*'Ranking Mask'!AL21), COUNTIFS('Ranking Mask'!AL$4:AL$70, "&gt;0", AL$75:AL$141, "&gt;"&amp;AL92)+1, IF(ISNUMBER(AL92),'Ranking Mask'!AL21,AL92))</f>
        <v>NA</v>
      </c>
      <c r="AN92" s="9" t="str">
        <f>IF( AND(ISNUMBER(AN21),ISNUMBER(AO21)),  AVERAGE(AN21:AO21), AN21 )</f>
        <v>NA</v>
      </c>
      <c r="AO92" s="15" t="str">
        <f>IF(ISNUMBER(AN92*'Ranking Mask'!AN21),COUNTIFS('Ranking Mask'!AN$4:AN$70,"&gt;0",AN$75:AN$141,"&gt;"&amp;AN92)+1,IF(ISNUMBER(AN92),'Ranking Mask'!AN21,AN92))</f>
        <v>NA</v>
      </c>
    </row>
    <row r="93" spans="1:41" x14ac:dyDescent="0.25">
      <c r="A93" s="17" t="str">
        <f>SEG!A22</f>
        <v>FR-GE (2)</v>
      </c>
      <c r="B93" s="8" t="str">
        <f>IF( AND(ISNUMBER(B22),ISNUMBER(C22)),  AVERAGE(B22:C22), B22 )</f>
        <v>NA</v>
      </c>
      <c r="C93" s="14" t="str">
        <f>IF(ISNUMBER(B93*'Ranking Mask'!B22), COUNTIFS('Ranking Mask'!B$4:B$70, "&gt;0", B$75:B$141, "&gt;"&amp;B93)+1, IF(ISNUMBER(B93),'Ranking Mask'!B22,B93))</f>
        <v>NA</v>
      </c>
      <c r="D93" s="9" t="str">
        <f>IF( AND(ISNUMBER(D22),ISNUMBER(E22)),  AVERAGE(D22:E22), D22 )</f>
        <v>NA</v>
      </c>
      <c r="E93" s="15" t="str">
        <f>IF(ISNUMBER(D93*'Ranking Mask'!D22),COUNTIFS('Ranking Mask'!D$4:D$70,"&gt;0",D$75:D$141,"&gt;"&amp;D93)+1,IF(ISNUMBER(D93),'Ranking Mask'!D22,D93))</f>
        <v>NA</v>
      </c>
      <c r="F93" s="8">
        <f>IF( AND(ISNUMBER(F22),ISNUMBER(G22)),  AVERAGE(F22:G22), F22 )</f>
        <v>0.55991950000000001</v>
      </c>
      <c r="G93" s="14">
        <f>IF(ISNUMBER(F93*'Ranking Mask'!F22), COUNTIFS('Ranking Mask'!F$4:F$70, "&gt;0", F$75:F$141, "&gt;"&amp;F93)+1, IF(ISNUMBER(F93),'Ranking Mask'!F22,F93))</f>
        <v>14</v>
      </c>
      <c r="H93" s="9" t="str">
        <f>IF( AND(ISNUMBER(H22),ISNUMBER(I22)),  AVERAGE(H22:I22), H22 )</f>
        <v>NA</v>
      </c>
      <c r="I93" s="15" t="str">
        <f>IF(ISNUMBER(H93*'Ranking Mask'!H22),COUNTIFS('Ranking Mask'!H$4:H$70,"&gt;0",H$75:H$141,"&gt;"&amp;H93)+1,IF(ISNUMBER(H93),'Ranking Mask'!H22,H93))</f>
        <v>NA</v>
      </c>
      <c r="J93" s="8">
        <f>IF( AND(ISNUMBER(J22),ISNUMBER(K22)),  AVERAGE(J22:K22), J22 )</f>
        <v>0.56973700000000005</v>
      </c>
      <c r="K93" s="14">
        <f>IF(ISNUMBER(J93*'Ranking Mask'!J22), COUNTIFS('Ranking Mask'!J$4:J$70, "&gt;0", J$75:J$141, "&gt;"&amp;J93)+1, IF(ISNUMBER(J93),'Ranking Mask'!J22,J93))</f>
        <v>13</v>
      </c>
      <c r="L93" s="9" t="str">
        <f>IF( AND(ISNUMBER(L22),ISNUMBER(M22)),  AVERAGE(L22:M22), L22 )</f>
        <v>NA</v>
      </c>
      <c r="M93" s="15" t="str">
        <f>IF(ISNUMBER(L93*'Ranking Mask'!L22),COUNTIFS('Ranking Mask'!L$4:L$70,"&gt;0",L$75:L$141,"&gt;"&amp;L93)+1,IF(ISNUMBER(L93),'Ranking Mask'!L22,L93))</f>
        <v>NA</v>
      </c>
      <c r="N93" s="8" t="str">
        <f>IF( AND(ISNUMBER(N22),ISNUMBER(O22)),  AVERAGE(N22:O22), N22 )</f>
        <v>NA</v>
      </c>
      <c r="O93" s="14" t="str">
        <f>IF(ISNUMBER(N93*'Ranking Mask'!N22), COUNTIFS('Ranking Mask'!N$4:N$70, "&gt;0", N$75:N$141, "&gt;"&amp;N93)+1, IF(ISNUMBER(N93),'Ranking Mask'!N22,N93))</f>
        <v>NA</v>
      </c>
      <c r="P93" s="9" t="str">
        <f>IF( AND(ISNUMBER(P22),ISNUMBER(Q22)),  AVERAGE(P22:Q22), P22 )</f>
        <v>NA</v>
      </c>
      <c r="Q93" s="15" t="str">
        <f>IF(ISNUMBER(P93*'Ranking Mask'!P22),COUNTIFS('Ranking Mask'!P$4:P$70,"&gt;0",P$75:P$141,"&gt;"&amp;P93)+1,IF(ISNUMBER(P93),'Ranking Mask'!P22,P93))</f>
        <v>NA</v>
      </c>
      <c r="R93" s="8" t="str">
        <f>IF( AND(ISNUMBER(R22),ISNUMBER(S22)),  AVERAGE(R22:S22), R22 )</f>
        <v>NA</v>
      </c>
      <c r="S93" s="14" t="str">
        <f>IF(ISNUMBER(R93*'Ranking Mask'!R22), COUNTIFS('Ranking Mask'!R$4:R$70, "&gt;0", R$75:R$141, "&gt;"&amp;R93)+1, IF(ISNUMBER(R93),'Ranking Mask'!R22,R93))</f>
        <v>NA</v>
      </c>
      <c r="T93" s="9">
        <f>IF( AND(ISNUMBER(T22),ISNUMBER(U22)),  AVERAGE(T22:U22), T22 )</f>
        <v>0.96644649999999999</v>
      </c>
      <c r="U93" s="15">
        <f>IF(ISNUMBER(T93*'Ranking Mask'!T22),COUNTIFS('Ranking Mask'!T$4:T$70,"&gt;0",T$75:T$141,"&gt;"&amp;T93)+1,IF(ISNUMBER(T93),'Ranking Mask'!T22,T93))</f>
        <v>6</v>
      </c>
      <c r="V93" s="8" t="str">
        <f>IF( AND(ISNUMBER(V22),ISNUMBER(W22)),  AVERAGE(V22:W22), V22 )</f>
        <v>NA</v>
      </c>
      <c r="W93" s="14" t="str">
        <f>IF(ISNUMBER(V93*'Ranking Mask'!V22), COUNTIFS('Ranking Mask'!V$4:V$70, "&gt;0", V$75:V$141, "&gt;"&amp;V93)+1, IF(ISNUMBER(V93),'Ranking Mask'!V22,V93))</f>
        <v>NA</v>
      </c>
      <c r="X93" s="9" t="str">
        <f>IF( AND(ISNUMBER(X22),ISNUMBER(Y22)),  AVERAGE(X22:Y22), X22 )</f>
        <v>NA</v>
      </c>
      <c r="Y93" s="15" t="str">
        <f>IF(ISNUMBER(X93*'Ranking Mask'!X22),COUNTIFS('Ranking Mask'!X$4:X$70,"&gt;0",X$75:X$141,"&gt;"&amp;X93)+1,IF(ISNUMBER(X93),'Ranking Mask'!X22,X93))</f>
        <v>NA</v>
      </c>
      <c r="Z93" s="8" t="str">
        <f>IF( AND(ISNUMBER(Z22),ISNUMBER(AA22)),  AVERAGE(Z22:AA22), Z22 )</f>
        <v>NA</v>
      </c>
      <c r="AA93" s="14" t="str">
        <f>IF(ISNUMBER(Z93*'Ranking Mask'!Z22), COUNTIFS('Ranking Mask'!Z$4:Z$70, "&gt;0", Z$75:Z$141, "&gt;"&amp;Z93)+1, IF(ISNUMBER(Z93),'Ranking Mask'!Z22,Z93))</f>
        <v>NA</v>
      </c>
      <c r="AB93" s="9" t="str">
        <f>IF( AND(ISNUMBER(AB22),ISNUMBER(AC22)),  AVERAGE(AB22:AC22), AB22 )</f>
        <v>NA</v>
      </c>
      <c r="AC93" s="15" t="str">
        <f>IF(ISNUMBER(AB93*'Ranking Mask'!AB22),COUNTIFS('Ranking Mask'!AB$4:AB$70,"&gt;0",AB$75:AB$141,"&gt;"&amp;AB93)+1,IF(ISNUMBER(AB93),'Ranking Mask'!AB22,AB93))</f>
        <v>NA</v>
      </c>
      <c r="AD93" s="8" t="str">
        <f>IF( AND(ISNUMBER(AD22),ISNUMBER(AE22)),  AVERAGE(AD22:AE22), AD22 )</f>
        <v>NA</v>
      </c>
      <c r="AE93" s="14" t="str">
        <f>IF(ISNUMBER(AD93*'Ranking Mask'!AD22), COUNTIFS('Ranking Mask'!AD$4:AD$70, "&gt;0", AD$75:AD$141, "&gt;"&amp;AD93)+1, IF(ISNUMBER(AD93),'Ranking Mask'!AD22,AD93))</f>
        <v>NA</v>
      </c>
      <c r="AF93" s="9">
        <f>IF( AND(ISNUMBER(AF22),ISNUMBER(AG22)),  AVERAGE(AF22:AG22), AF22 )</f>
        <v>0.99848000000000003</v>
      </c>
      <c r="AG93" s="15">
        <f>IF(ISNUMBER(AF93*'Ranking Mask'!AF22),COUNTIFS('Ranking Mask'!AF$4:AF$70,"&gt;0",AF$75:AF$141,"&gt;"&amp;AF93)+1,IF(ISNUMBER(AF93),'Ranking Mask'!AF22,AF93))</f>
        <v>2</v>
      </c>
      <c r="AH93" s="8">
        <f>IF( AND(ISNUMBER(AH22),ISNUMBER(AI22)),  AVERAGE(AH22:AI22), AH22 )</f>
        <v>0.72029999999999994</v>
      </c>
      <c r="AI93" s="14">
        <f>IF(ISNUMBER(AH93*'Ranking Mask'!AH22), COUNTIFS('Ranking Mask'!AH$4:AH$70, "&gt;0", AH$75:AH$141, "&gt;"&amp;AH93)+1, IF(ISNUMBER(AH93),'Ranking Mask'!AH22,AH93))</f>
        <v>10</v>
      </c>
      <c r="AJ93" s="9" t="str">
        <f>IF( AND(ISNUMBER(AJ22),ISNUMBER(AK22)),  AVERAGE(AJ22:AK22), AJ22 )</f>
        <v>NA</v>
      </c>
      <c r="AK93" s="15" t="str">
        <f>IF(ISNUMBER(AJ93*'Ranking Mask'!AJ22),COUNTIFS('Ranking Mask'!AJ$4:AJ$70,"&gt;0",AJ$75:AJ$141,"&gt;"&amp;AJ93)+1,IF(ISNUMBER(AJ93),'Ranking Mask'!AJ22,AJ93))</f>
        <v>NA</v>
      </c>
      <c r="AL93" s="8">
        <f>IF( AND(ISNUMBER(AL22),ISNUMBER(AM22)),  AVERAGE(AL22:AM22), AL22 )</f>
        <v>0.87590800000000002</v>
      </c>
      <c r="AM93" s="14">
        <f>IF(ISNUMBER(AL93*'Ranking Mask'!AL22), COUNTIFS('Ranking Mask'!AL$4:AL$70, "&gt;0", AL$75:AL$141, "&gt;"&amp;AL93)+1, IF(ISNUMBER(AL93),'Ranking Mask'!AL22,AL93))</f>
        <v>12</v>
      </c>
      <c r="AN93" s="9" t="str">
        <f>IF( AND(ISNUMBER(AN22),ISNUMBER(AO22)),  AVERAGE(AN22:AO22), AN22 )</f>
        <v>NA</v>
      </c>
      <c r="AO93" s="15" t="str">
        <f>IF(ISNUMBER(AN93*'Ranking Mask'!AN22),COUNTIFS('Ranking Mask'!AN$4:AN$70,"&gt;0",AN$75:AN$141,"&gt;"&amp;AN93)+1,IF(ISNUMBER(AN93),'Ranking Mask'!AN22,AN93))</f>
        <v>NA</v>
      </c>
    </row>
    <row r="94" spans="1:41" x14ac:dyDescent="0.25">
      <c r="A94" s="17" t="str">
        <f>SEG!A23</f>
        <v>FR-GE (3)</v>
      </c>
      <c r="B94" s="8" t="str">
        <f>IF( AND(ISNUMBER(B23),ISNUMBER(C23)),  AVERAGE(B23:C23), B23 )</f>
        <v>NA</v>
      </c>
      <c r="C94" s="14" t="str">
        <f>IF(ISNUMBER(B94*'Ranking Mask'!B23), COUNTIFS('Ranking Mask'!B$4:B$70, "&gt;0", B$75:B$141, "&gt;"&amp;B94)+1, IF(ISNUMBER(B94),'Ranking Mask'!B23,B94))</f>
        <v>NA</v>
      </c>
      <c r="D94" s="9" t="str">
        <f>IF( AND(ISNUMBER(D23),ISNUMBER(E23)),  AVERAGE(D23:E23), D23 )</f>
        <v>NA</v>
      </c>
      <c r="E94" s="15" t="str">
        <f>IF(ISNUMBER(D94*'Ranking Mask'!D23),COUNTIFS('Ranking Mask'!D$4:D$70,"&gt;0",D$75:D$141,"&gt;"&amp;D94)+1,IF(ISNUMBER(D94),'Ranking Mask'!D23,D94))</f>
        <v>NA</v>
      </c>
      <c r="F94" s="8">
        <f>IF( AND(ISNUMBER(F23),ISNUMBER(G23)),  AVERAGE(F23:G23), F23 )</f>
        <v>0.5552435</v>
      </c>
      <c r="G94" s="14">
        <f>IF(ISNUMBER(F94*'Ranking Mask'!F23), COUNTIFS('Ranking Mask'!F$4:F$70, "&gt;0", F$75:F$141, "&gt;"&amp;F94)+1, IF(ISNUMBER(F94),'Ranking Mask'!F23,F94))</f>
        <v>15</v>
      </c>
      <c r="H94" s="9" t="str">
        <f>IF( AND(ISNUMBER(H23),ISNUMBER(I23)),  AVERAGE(H23:I23), H23 )</f>
        <v>NA</v>
      </c>
      <c r="I94" s="15" t="str">
        <f>IF(ISNUMBER(H94*'Ranking Mask'!H23),COUNTIFS('Ranking Mask'!H$4:H$70,"&gt;0",H$75:H$141,"&gt;"&amp;H94)+1,IF(ISNUMBER(H94),'Ranking Mask'!H23,H94))</f>
        <v>NA</v>
      </c>
      <c r="J94" s="8">
        <f>IF( AND(ISNUMBER(J23),ISNUMBER(K23)),  AVERAGE(J23:K23), J23 )</f>
        <v>0.65670899999999999</v>
      </c>
      <c r="K94" s="14">
        <f>IF(ISNUMBER(J94*'Ranking Mask'!J23), COUNTIFS('Ranking Mask'!J$4:J$70, "&gt;0", J$75:J$141, "&gt;"&amp;J94)+1, IF(ISNUMBER(J94),'Ranking Mask'!J23,J94))</f>
        <v>4</v>
      </c>
      <c r="L94" s="9" t="str">
        <f>IF( AND(ISNUMBER(L23),ISNUMBER(M23)),  AVERAGE(L23:M23), L23 )</f>
        <v>NA</v>
      </c>
      <c r="M94" s="15" t="str">
        <f>IF(ISNUMBER(L94*'Ranking Mask'!L23),COUNTIFS('Ranking Mask'!L$4:L$70,"&gt;0",L$75:L$141,"&gt;"&amp;L94)+1,IF(ISNUMBER(L94),'Ranking Mask'!L23,L94))</f>
        <v>NA</v>
      </c>
      <c r="N94" s="8" t="str">
        <f>IF( AND(ISNUMBER(N23),ISNUMBER(O23)),  AVERAGE(N23:O23), N23 )</f>
        <v>NA</v>
      </c>
      <c r="O94" s="14" t="str">
        <f>IF(ISNUMBER(N94*'Ranking Mask'!N23), COUNTIFS('Ranking Mask'!N$4:N$70, "&gt;0", N$75:N$141, "&gt;"&amp;N94)+1, IF(ISNUMBER(N94),'Ranking Mask'!N23,N94))</f>
        <v>NA</v>
      </c>
      <c r="P94" s="9" t="str">
        <f>IF( AND(ISNUMBER(P23),ISNUMBER(Q23)),  AVERAGE(P23:Q23), P23 )</f>
        <v>NA</v>
      </c>
      <c r="Q94" s="15" t="str">
        <f>IF(ISNUMBER(P94*'Ranking Mask'!P23),COUNTIFS('Ranking Mask'!P$4:P$70,"&gt;0",P$75:P$141,"&gt;"&amp;P94)+1,IF(ISNUMBER(P94),'Ranking Mask'!P23,P94))</f>
        <v>NA</v>
      </c>
      <c r="R94" s="8" t="str">
        <f>IF( AND(ISNUMBER(R23),ISNUMBER(S23)),  AVERAGE(R23:S23), R23 )</f>
        <v>NA</v>
      </c>
      <c r="S94" s="14" t="str">
        <f>IF(ISNUMBER(R94*'Ranking Mask'!R23), COUNTIFS('Ranking Mask'!R$4:R$70, "&gt;0", R$75:R$141, "&gt;"&amp;R94)+1, IF(ISNUMBER(R94),'Ranking Mask'!R23,R94))</f>
        <v>NA</v>
      </c>
      <c r="T94" s="9">
        <f>IF( AND(ISNUMBER(T23),ISNUMBER(U23)),  AVERAGE(T23:U23), T23 )</f>
        <v>0.9602695</v>
      </c>
      <c r="U94" s="15">
        <f>IF(ISNUMBER(T94*'Ranking Mask'!T23),COUNTIFS('Ranking Mask'!T$4:T$70,"&gt;0",T$75:T$141,"&gt;"&amp;T94)+1,IF(ISNUMBER(T94),'Ranking Mask'!T23,T94))</f>
        <v>9</v>
      </c>
      <c r="V94" s="8" t="str">
        <f>IF( AND(ISNUMBER(V23),ISNUMBER(W23)),  AVERAGE(V23:W23), V23 )</f>
        <v>NA</v>
      </c>
      <c r="W94" s="14" t="str">
        <f>IF(ISNUMBER(V94*'Ranking Mask'!V23), COUNTIFS('Ranking Mask'!V$4:V$70, "&gt;0", V$75:V$141, "&gt;"&amp;V94)+1, IF(ISNUMBER(V94),'Ranking Mask'!V23,V94))</f>
        <v>NA</v>
      </c>
      <c r="X94" s="9" t="str">
        <f>IF( AND(ISNUMBER(X23),ISNUMBER(Y23)),  AVERAGE(X23:Y23), X23 )</f>
        <v>NA</v>
      </c>
      <c r="Y94" s="15" t="str">
        <f>IF(ISNUMBER(X94*'Ranking Mask'!X23),COUNTIFS('Ranking Mask'!X$4:X$70,"&gt;0",X$75:X$141,"&gt;"&amp;X94)+1,IF(ISNUMBER(X94),'Ranking Mask'!X23,X94))</f>
        <v>NA</v>
      </c>
      <c r="Z94" s="8" t="str">
        <f>IF( AND(ISNUMBER(Z23),ISNUMBER(AA23)),  AVERAGE(Z23:AA23), Z23 )</f>
        <v>NA</v>
      </c>
      <c r="AA94" s="14" t="str">
        <f>IF(ISNUMBER(Z94*'Ranking Mask'!Z23), COUNTIFS('Ranking Mask'!Z$4:Z$70, "&gt;0", Z$75:Z$141, "&gt;"&amp;Z94)+1, IF(ISNUMBER(Z94),'Ranking Mask'!Z23,Z94))</f>
        <v>NA</v>
      </c>
      <c r="AB94" s="9" t="str">
        <f>IF( AND(ISNUMBER(AB23),ISNUMBER(AC23)),  AVERAGE(AB23:AC23), AB23 )</f>
        <v>NA</v>
      </c>
      <c r="AC94" s="15" t="str">
        <f>IF(ISNUMBER(AB94*'Ranking Mask'!AB23),COUNTIFS('Ranking Mask'!AB$4:AB$70,"&gt;0",AB$75:AB$141,"&gt;"&amp;AB94)+1,IF(ISNUMBER(AB94),'Ranking Mask'!AB23,AB94))</f>
        <v>NA</v>
      </c>
      <c r="AD94" s="8" t="str">
        <f>IF( AND(ISNUMBER(AD23),ISNUMBER(AE23)),  AVERAGE(AD23:AE23), AD23 )</f>
        <v>NA</v>
      </c>
      <c r="AE94" s="14" t="str">
        <f>IF(ISNUMBER(AD94*'Ranking Mask'!AD23), COUNTIFS('Ranking Mask'!AD$4:AD$70, "&gt;0", AD$75:AD$141, "&gt;"&amp;AD94)+1, IF(ISNUMBER(AD94),'Ranking Mask'!AD23,AD94))</f>
        <v>NA</v>
      </c>
      <c r="AF94" s="9">
        <f>IF( AND(ISNUMBER(AF23),ISNUMBER(AG23)),  AVERAGE(AF23:AG23), AF23 )</f>
        <v>0.89288999999999996</v>
      </c>
      <c r="AG94" s="15">
        <f>IF(ISNUMBER(AF94*'Ranking Mask'!AF23),COUNTIFS('Ranking Mask'!AF$4:AF$70,"&gt;0",AF$75:AF$141,"&gt;"&amp;AF94)+1,IF(ISNUMBER(AF94),'Ranking Mask'!AF23,AF94))</f>
        <v>16</v>
      </c>
      <c r="AH94" s="8">
        <f>IF( AND(ISNUMBER(AH23),ISNUMBER(AI23)),  AVERAGE(AH23:AI23), AH23 )</f>
        <v>0.63440450000000004</v>
      </c>
      <c r="AI94" s="14">
        <f>IF(ISNUMBER(AH94*'Ranking Mask'!AH23), COUNTIFS('Ranking Mask'!AH$4:AH$70, "&gt;0", AH$75:AH$141, "&gt;"&amp;AH94)+1, IF(ISNUMBER(AH94),'Ranking Mask'!AH23,AH94))</f>
        <v>20</v>
      </c>
      <c r="AJ94" s="9" t="str">
        <f>IF( AND(ISNUMBER(AJ23),ISNUMBER(AK23)),  AVERAGE(AJ23:AK23), AJ23 )</f>
        <v>NA</v>
      </c>
      <c r="AK94" s="15" t="str">
        <f>IF(ISNUMBER(AJ94*'Ranking Mask'!AJ23),COUNTIFS('Ranking Mask'!AJ$4:AJ$70,"&gt;0",AJ$75:AJ$141,"&gt;"&amp;AJ94)+1,IF(ISNUMBER(AJ94),'Ranking Mask'!AJ23,AJ94))</f>
        <v>NA</v>
      </c>
      <c r="AL94" s="8">
        <f>IF( AND(ISNUMBER(AL23),ISNUMBER(AM23)),  AVERAGE(AL23:AM23), AL23 )</f>
        <v>0.61920749999999991</v>
      </c>
      <c r="AM94" s="14">
        <f>IF(ISNUMBER(AL94*'Ranking Mask'!AL23), COUNTIFS('Ranking Mask'!AL$4:AL$70, "&gt;0", AL$75:AL$141, "&gt;"&amp;AL94)+1, IF(ISNUMBER(AL94),'Ranking Mask'!AL23,AL94))</f>
        <v>35</v>
      </c>
      <c r="AN94" s="9" t="str">
        <f>IF( AND(ISNUMBER(AN23),ISNUMBER(AO23)),  AVERAGE(AN23:AO23), AN23 )</f>
        <v>NA</v>
      </c>
      <c r="AO94" s="15" t="str">
        <f>IF(ISNUMBER(AN94*'Ranking Mask'!AN23),COUNTIFS('Ranking Mask'!AN$4:AN$70,"&gt;0",AN$75:AN$141,"&gt;"&amp;AN94)+1,IF(ISNUMBER(AN94),'Ranking Mask'!AN23,AN94))</f>
        <v>NA</v>
      </c>
    </row>
    <row r="95" spans="1:41" x14ac:dyDescent="0.25">
      <c r="A95" s="17" t="str">
        <f>SEG!A24</f>
        <v>HD-GE (BMCV) (1)</v>
      </c>
      <c r="B95" s="8" t="str">
        <f>IF( AND(ISNUMBER(B24),ISNUMBER(C24)),  AVERAGE(B24:C24), B24 )</f>
        <v>NA</v>
      </c>
      <c r="C95" s="14" t="str">
        <f>IF(ISNUMBER(B95*'Ranking Mask'!B24), COUNTIFS('Ranking Mask'!B$4:B$70, "&gt;0", B$75:B$141, "&gt;"&amp;B95)+1, IF(ISNUMBER(B95),'Ranking Mask'!B24,B95))</f>
        <v>NA</v>
      </c>
      <c r="D95" s="9" t="str">
        <f>IF( AND(ISNUMBER(D24),ISNUMBER(E24)),  AVERAGE(D24:E24), D24 )</f>
        <v>NA</v>
      </c>
      <c r="E95" s="15" t="str">
        <f>IF(ISNUMBER(D95*'Ranking Mask'!D24),COUNTIFS('Ranking Mask'!D$4:D$70,"&gt;0",D$75:D$141,"&gt;"&amp;D95)+1,IF(ISNUMBER(D95),'Ranking Mask'!D24,D95))</f>
        <v>NA</v>
      </c>
      <c r="F95" s="8" t="str">
        <f>IF( AND(ISNUMBER(F24),ISNUMBER(G24)),  AVERAGE(F24:G24), F24 )</f>
        <v>NA</v>
      </c>
      <c r="G95" s="14" t="str">
        <f>IF(ISNUMBER(F95*'Ranking Mask'!F24), COUNTIFS('Ranking Mask'!F$4:F$70, "&gt;0", F$75:F$141, "&gt;"&amp;F95)+1, IF(ISNUMBER(F95),'Ranking Mask'!F24,F95))</f>
        <v>NA</v>
      </c>
      <c r="H95" s="9" t="str">
        <f>IF( AND(ISNUMBER(H24),ISNUMBER(I24)),  AVERAGE(H24:I24), H24 )</f>
        <v>NA</v>
      </c>
      <c r="I95" s="15" t="str">
        <f>IF(ISNUMBER(H95*'Ranking Mask'!H24),COUNTIFS('Ranking Mask'!H$4:H$70,"&gt;0",H$75:H$141,"&gt;"&amp;H95)+1,IF(ISNUMBER(H95),'Ranking Mask'!H24,H95))</f>
        <v>NA</v>
      </c>
      <c r="J95" s="8">
        <f>IF( AND(ISNUMBER(J24),ISNUMBER(K24)),  AVERAGE(J24:K24), J24 )</f>
        <v>0.48913700000000004</v>
      </c>
      <c r="K95" s="14">
        <f>IF(ISNUMBER(J95*'Ranking Mask'!J24), COUNTIFS('Ranking Mask'!J$4:J$70, "&gt;0", J$75:J$141, "&gt;"&amp;J95)+1, IF(ISNUMBER(J95),'Ranking Mask'!J24,J95))</f>
        <v>20</v>
      </c>
      <c r="L95" s="9" t="str">
        <f>IF( AND(ISNUMBER(L24),ISNUMBER(M24)),  AVERAGE(L24:M24), L24 )</f>
        <v>NA</v>
      </c>
      <c r="M95" s="15" t="str">
        <f>IF(ISNUMBER(L95*'Ranking Mask'!L24),COUNTIFS('Ranking Mask'!L$4:L$70,"&gt;0",L$75:L$141,"&gt;"&amp;L95)+1,IF(ISNUMBER(L95),'Ranking Mask'!L24,L95))</f>
        <v>NA</v>
      </c>
      <c r="N95" s="8">
        <f>IF( AND(ISNUMBER(N24),ISNUMBER(O24)),  AVERAGE(N24:O24), N24 )</f>
        <v>0.98044249999999999</v>
      </c>
      <c r="O95" s="14">
        <f>IF(ISNUMBER(N95*'Ranking Mask'!N24), COUNTIFS('Ranking Mask'!N$4:N$70, "&gt;0", N$75:N$141, "&gt;"&amp;N95)+1, IF(ISNUMBER(N95),'Ranking Mask'!N24,N95))</f>
        <v>2</v>
      </c>
      <c r="P95" s="9">
        <f>IF( AND(ISNUMBER(P24),ISNUMBER(Q24)),  AVERAGE(P24:Q24), P24 )</f>
        <v>0.69832450000000001</v>
      </c>
      <c r="Q95" s="15">
        <f>IF(ISNUMBER(P95*'Ranking Mask'!P24),COUNTIFS('Ranking Mask'!P$4:P$70,"&gt;0",P$75:P$141,"&gt;"&amp;P95)+1,IF(ISNUMBER(P95),'Ranking Mask'!P24,P95))</f>
        <v>6</v>
      </c>
      <c r="R95" s="8">
        <f>IF( AND(ISNUMBER(R24),ISNUMBER(S24)),  AVERAGE(R24:S24), R24 )</f>
        <v>0.83141449999999995</v>
      </c>
      <c r="S95" s="14">
        <f>IF(ISNUMBER(R95*'Ranking Mask'!R24), COUNTIFS('Ranking Mask'!R$4:R$70, "&gt;0", R$75:R$141, "&gt;"&amp;R95)+1, IF(ISNUMBER(R95),'Ranking Mask'!R24,R95))</f>
        <v>20</v>
      </c>
      <c r="T95" s="9">
        <f>IF( AND(ISNUMBER(T24),ISNUMBER(U24)),  AVERAGE(T24:U24), T24 )</f>
        <v>0.95568500000000001</v>
      </c>
      <c r="U95" s="15">
        <f>IF(ISNUMBER(T95*'Ranking Mask'!T24),COUNTIFS('Ranking Mask'!T$4:T$70,"&gt;0",T$75:T$141,"&gt;"&amp;T95)+1,IF(ISNUMBER(T95),'Ranking Mask'!T24,T95))</f>
        <v>11</v>
      </c>
      <c r="V95" s="8">
        <f>IF( AND(ISNUMBER(V24),ISNUMBER(W24)),  AVERAGE(V24:W24), V24 )</f>
        <v>0.63667999999999991</v>
      </c>
      <c r="W95" s="14">
        <f>IF(ISNUMBER(V95*'Ranking Mask'!V24), COUNTIFS('Ranking Mask'!V$4:V$70, "&gt;0", V$75:V$141, "&gt;"&amp;V95)+1, IF(ISNUMBER(V95),'Ranking Mask'!V24,V95))</f>
        <v>7</v>
      </c>
      <c r="X95" s="9">
        <f>IF( AND(ISNUMBER(X24),ISNUMBER(Y24)),  AVERAGE(X24:Y24), X24 )</f>
        <v>0.90005650000000004</v>
      </c>
      <c r="Y95" s="15">
        <f>IF(ISNUMBER(X95*'Ranking Mask'!X24),COUNTIFS('Ranking Mask'!X$4:X$70,"&gt;0",X$75:X$141,"&gt;"&amp;X95)+1,IF(ISNUMBER(X95),'Ranking Mask'!X24,X95))</f>
        <v>7</v>
      </c>
      <c r="Z95" s="8" t="str">
        <f>IF( AND(ISNUMBER(Z24),ISNUMBER(AA24)),  AVERAGE(Z24:AA24), Z24 )</f>
        <v>NA</v>
      </c>
      <c r="AA95" s="14" t="str">
        <f>IF(ISNUMBER(Z95*'Ranking Mask'!Z24), COUNTIFS('Ranking Mask'!Z$4:Z$70, "&gt;0", Z$75:Z$141, "&gt;"&amp;Z95)+1, IF(ISNUMBER(Z95),'Ranking Mask'!Z24,Z95))</f>
        <v>NA</v>
      </c>
      <c r="AB95" s="9" t="str">
        <f>IF( AND(ISNUMBER(AB24),ISNUMBER(AC24)),  AVERAGE(AB24:AC24), AB24 )</f>
        <v>NA</v>
      </c>
      <c r="AC95" s="15" t="str">
        <f>IF(ISNUMBER(AB95*'Ranking Mask'!AB24),COUNTIFS('Ranking Mask'!AB$4:AB$70,"&gt;0",AB$75:AB$141,"&gt;"&amp;AB95)+1,IF(ISNUMBER(AB95),'Ranking Mask'!AB24,AB95))</f>
        <v>NA</v>
      </c>
      <c r="AD95" s="8" t="str">
        <f>IF( AND(ISNUMBER(AD24),ISNUMBER(AE24)),  AVERAGE(AD24:AE24), AD24 )</f>
        <v>NA</v>
      </c>
      <c r="AE95" s="14" t="str">
        <f>IF(ISNUMBER(AD95*'Ranking Mask'!AD24), COUNTIFS('Ranking Mask'!AD$4:AD$70, "&gt;0", AD$75:AD$141, "&gt;"&amp;AD95)+1, IF(ISNUMBER(AD95),'Ranking Mask'!AD24,AD95))</f>
        <v>NA</v>
      </c>
      <c r="AF95" s="9" t="str">
        <f>IF( AND(ISNUMBER(AF24),ISNUMBER(AG24)),  AVERAGE(AF24:AG24), AF24 )</f>
        <v>NA</v>
      </c>
      <c r="AG95" s="15" t="str">
        <f>IF(ISNUMBER(AF95*'Ranking Mask'!AF24),COUNTIFS('Ranking Mask'!AF$4:AF$70,"&gt;0",AF$75:AF$141,"&gt;"&amp;AF95)+1,IF(ISNUMBER(AF95),'Ranking Mask'!AF24,AF95))</f>
        <v>NA</v>
      </c>
      <c r="AH95" s="8">
        <f>IF( AND(ISNUMBER(AH24),ISNUMBER(AI24)),  AVERAGE(AH24:AI24), AH24 )</f>
        <v>0.59659250000000008</v>
      </c>
      <c r="AI95" s="14">
        <f>IF(ISNUMBER(AH95*'Ranking Mask'!AH24), COUNTIFS('Ranking Mask'!AH$4:AH$70, "&gt;0", AH$75:AH$141, "&gt;"&amp;AH95)+1, IF(ISNUMBER(AH95),'Ranking Mask'!AH24,AH95))</f>
        <v>23</v>
      </c>
      <c r="AJ95" s="9" t="str">
        <f>IF( AND(ISNUMBER(AJ24),ISNUMBER(AK24)),  AVERAGE(AJ24:AK24), AJ24 )</f>
        <v>NA</v>
      </c>
      <c r="AK95" s="15" t="str">
        <f>IF(ISNUMBER(AJ95*'Ranking Mask'!AJ24),COUNTIFS('Ranking Mask'!AJ$4:AJ$70,"&gt;0",AJ$75:AJ$141,"&gt;"&amp;AJ95)+1,IF(ISNUMBER(AJ95),'Ranking Mask'!AJ24,AJ95))</f>
        <v>NA</v>
      </c>
      <c r="AL95" s="8">
        <f>IF( AND(ISNUMBER(AL24),ISNUMBER(AM24)),  AVERAGE(AL24:AM24), AL24 )</f>
        <v>0.666269</v>
      </c>
      <c r="AM95" s="14">
        <f>IF(ISNUMBER(AL95*'Ranking Mask'!AL24), COUNTIFS('Ranking Mask'!AL$4:AL$70, "&gt;0", AL$75:AL$141, "&gt;"&amp;AL95)+1, IF(ISNUMBER(AL95),'Ranking Mask'!AL24,AL95))</f>
        <v>34</v>
      </c>
      <c r="AN95" s="9">
        <f>IF( AND(ISNUMBER(AN24),ISNUMBER(AO24)),  AVERAGE(AN24:AO24), AN24 )</f>
        <v>0.76960800000000007</v>
      </c>
      <c r="AO95" s="15">
        <f>IF(ISNUMBER(AN95*'Ranking Mask'!AN24),COUNTIFS('Ranking Mask'!AN$4:AN$70,"&gt;0",AN$75:AN$141,"&gt;"&amp;AN95)+1,IF(ISNUMBER(AN95),'Ranking Mask'!AN24,AN95))</f>
        <v>10</v>
      </c>
    </row>
    <row r="96" spans="1:41" x14ac:dyDescent="0.25">
      <c r="A96" s="17" t="str">
        <f>SEG!A25</f>
        <v>HD-GE (IWR)</v>
      </c>
      <c r="B96" s="8" t="str">
        <f>IF( AND(ISNUMBER(B25),ISNUMBER(C25)),  AVERAGE(B25:C25), B25 )</f>
        <v>NA</v>
      </c>
      <c r="C96" s="14" t="str">
        <f>IF(ISNUMBER(B96*'Ranking Mask'!B25), COUNTIFS('Ranking Mask'!B$4:B$70, "&gt;0", B$75:B$141, "&gt;"&amp;B96)+1, IF(ISNUMBER(B96),'Ranking Mask'!B25,B96))</f>
        <v>NA</v>
      </c>
      <c r="D96" s="9" t="str">
        <f>IF( AND(ISNUMBER(D25),ISNUMBER(E25)),  AVERAGE(D25:E25), D25 )</f>
        <v>NA</v>
      </c>
      <c r="E96" s="15" t="str">
        <f>IF(ISNUMBER(D96*'Ranking Mask'!D25),COUNTIFS('Ranking Mask'!D$4:D$70,"&gt;0",D$75:D$141,"&gt;"&amp;D96)+1,IF(ISNUMBER(D96),'Ranking Mask'!D25,D96))</f>
        <v>NA</v>
      </c>
      <c r="F96" s="8" t="str">
        <f>IF( AND(ISNUMBER(F25),ISNUMBER(G25)),  AVERAGE(F25:G25), F25 )</f>
        <v>NA</v>
      </c>
      <c r="G96" s="14" t="str">
        <f>IF(ISNUMBER(F96*'Ranking Mask'!F25), COUNTIFS('Ranking Mask'!F$4:F$70, "&gt;0", F$75:F$141, "&gt;"&amp;F96)+1, IF(ISNUMBER(F96),'Ranking Mask'!F25,F96))</f>
        <v>NA</v>
      </c>
      <c r="H96" s="9" t="str">
        <f>IF( AND(ISNUMBER(H25),ISNUMBER(I25)),  AVERAGE(H25:I25), H25 )</f>
        <v>NA</v>
      </c>
      <c r="I96" s="15" t="str">
        <f>IF(ISNUMBER(H96*'Ranking Mask'!H25),COUNTIFS('Ranking Mask'!H$4:H$70,"&gt;0",H$75:H$141,"&gt;"&amp;H96)+1,IF(ISNUMBER(H96),'Ranking Mask'!H25,H96))</f>
        <v>NA</v>
      </c>
      <c r="J96" s="8" t="str">
        <f>IF( AND(ISNUMBER(J25),ISNUMBER(K25)),  AVERAGE(J25:K25), J25 )</f>
        <v>NA</v>
      </c>
      <c r="K96" s="14" t="str">
        <f>IF(ISNUMBER(J96*'Ranking Mask'!J25), COUNTIFS('Ranking Mask'!J$4:J$70, "&gt;0", J$75:J$141, "&gt;"&amp;J96)+1, IF(ISNUMBER(J96),'Ranking Mask'!J25,J96))</f>
        <v>NA</v>
      </c>
      <c r="L96" s="9" t="str">
        <f>IF( AND(ISNUMBER(L25),ISNUMBER(M25)),  AVERAGE(L25:M25), L25 )</f>
        <v>NA</v>
      </c>
      <c r="M96" s="15" t="str">
        <f>IF(ISNUMBER(L96*'Ranking Mask'!L25),COUNTIFS('Ranking Mask'!L$4:L$70,"&gt;0",L$75:L$141,"&gt;"&amp;L96)+1,IF(ISNUMBER(L96),'Ranking Mask'!L25,L96))</f>
        <v>NA</v>
      </c>
      <c r="N96" s="8" t="str">
        <f>IF( AND(ISNUMBER(N25),ISNUMBER(O25)),  AVERAGE(N25:O25), N25 )</f>
        <v>NA</v>
      </c>
      <c r="O96" s="14" t="str">
        <f>IF(ISNUMBER(N96*'Ranking Mask'!N25), COUNTIFS('Ranking Mask'!N$4:N$70, "&gt;0", N$75:N$141, "&gt;"&amp;N96)+1, IF(ISNUMBER(N96),'Ranking Mask'!N25,N96))</f>
        <v>NA</v>
      </c>
      <c r="P96" s="9" t="str">
        <f>IF( AND(ISNUMBER(P25),ISNUMBER(Q25)),  AVERAGE(P25:Q25), P25 )</f>
        <v>NA</v>
      </c>
      <c r="Q96" s="15" t="str">
        <f>IF(ISNUMBER(P96*'Ranking Mask'!P25),COUNTIFS('Ranking Mask'!P$4:P$70,"&gt;0",P$75:P$141,"&gt;"&amp;P96)+1,IF(ISNUMBER(P96),'Ranking Mask'!P25,P96))</f>
        <v>NA</v>
      </c>
      <c r="R96" s="8" t="str">
        <f>IF( AND(ISNUMBER(R25),ISNUMBER(S25)),  AVERAGE(R25:S25), R25 )</f>
        <v>NA</v>
      </c>
      <c r="S96" s="14" t="str">
        <f>IF(ISNUMBER(R96*'Ranking Mask'!R25), COUNTIFS('Ranking Mask'!R$4:R$70, "&gt;0", R$75:R$141, "&gt;"&amp;R96)+1, IF(ISNUMBER(R96),'Ranking Mask'!R25,R96))</f>
        <v>NA</v>
      </c>
      <c r="T96" s="9">
        <f>IF( AND(ISNUMBER(T25),ISNUMBER(U25)),  AVERAGE(T25:U25), T25 )</f>
        <v>0.94196100000000005</v>
      </c>
      <c r="U96" s="15">
        <f>IF(ISNUMBER(T96*'Ranking Mask'!T25),COUNTIFS('Ranking Mask'!T$4:T$70,"&gt;0",T$75:T$141,"&gt;"&amp;T96)+1,IF(ISNUMBER(T96),'Ranking Mask'!T25,T96))</f>
        <v>15</v>
      </c>
      <c r="V96" s="8" t="str">
        <f>IF( AND(ISNUMBER(V25),ISNUMBER(W25)),  AVERAGE(V25:W25), V25 )</f>
        <v>NA</v>
      </c>
      <c r="W96" s="14" t="str">
        <f>IF(ISNUMBER(V96*'Ranking Mask'!V25), COUNTIFS('Ranking Mask'!V$4:V$70, "&gt;0", V$75:V$141, "&gt;"&amp;V96)+1, IF(ISNUMBER(V96),'Ranking Mask'!V25,V96))</f>
        <v>NA</v>
      </c>
      <c r="X96" s="9" t="str">
        <f>IF( AND(ISNUMBER(X25),ISNUMBER(Y25)),  AVERAGE(X25:Y25), X25 )</f>
        <v>NA</v>
      </c>
      <c r="Y96" s="15" t="str">
        <f>IF(ISNUMBER(X96*'Ranking Mask'!X25),COUNTIFS('Ranking Mask'!X$4:X$70,"&gt;0",X$75:X$141,"&gt;"&amp;X96)+1,IF(ISNUMBER(X96),'Ranking Mask'!X25,X96))</f>
        <v>NA</v>
      </c>
      <c r="Z96" s="8" t="str">
        <f>IF( AND(ISNUMBER(Z25),ISNUMBER(AA25)),  AVERAGE(Z25:AA25), Z25 )</f>
        <v>NA</v>
      </c>
      <c r="AA96" s="14" t="str">
        <f>IF(ISNUMBER(Z96*'Ranking Mask'!Z25), COUNTIFS('Ranking Mask'!Z$4:Z$70, "&gt;0", Z$75:Z$141, "&gt;"&amp;Z96)+1, IF(ISNUMBER(Z96),'Ranking Mask'!Z25,Z96))</f>
        <v>NA</v>
      </c>
      <c r="AB96" s="9" t="str">
        <f>IF( AND(ISNUMBER(AB25),ISNUMBER(AC25)),  AVERAGE(AB25:AC25), AB25 )</f>
        <v>NA</v>
      </c>
      <c r="AC96" s="15" t="str">
        <f>IF(ISNUMBER(AB96*'Ranking Mask'!AB25),COUNTIFS('Ranking Mask'!AB$4:AB$70,"&gt;0",AB$75:AB$141,"&gt;"&amp;AB96)+1,IF(ISNUMBER(AB96),'Ranking Mask'!AB25,AB96))</f>
        <v>NA</v>
      </c>
      <c r="AD96" s="8" t="str">
        <f>IF( AND(ISNUMBER(AD25),ISNUMBER(AE25)),  AVERAGE(AD25:AE25), AD25 )</f>
        <v>NA</v>
      </c>
      <c r="AE96" s="14" t="str">
        <f>IF(ISNUMBER(AD96*'Ranking Mask'!AD25), COUNTIFS('Ranking Mask'!AD$4:AD$70, "&gt;0", AD$75:AD$141, "&gt;"&amp;AD96)+1, IF(ISNUMBER(AD96),'Ranking Mask'!AD25,AD96))</f>
        <v>NA</v>
      </c>
      <c r="AF96" s="9" t="str">
        <f>IF( AND(ISNUMBER(AF25),ISNUMBER(AG25)),  AVERAGE(AF25:AG25), AF25 )</f>
        <v>NA</v>
      </c>
      <c r="AG96" s="15" t="str">
        <f>IF(ISNUMBER(AF96*'Ranking Mask'!AF25),COUNTIFS('Ranking Mask'!AF$4:AF$70,"&gt;0",AF$75:AF$141,"&gt;"&amp;AF96)+1,IF(ISNUMBER(AF96),'Ranking Mask'!AF25,AF96))</f>
        <v>NA</v>
      </c>
      <c r="AH96" s="8">
        <f>IF( AND(ISNUMBER(AH25),ISNUMBER(AI25)),  AVERAGE(AH25:AI25), AH25 )</f>
        <v>0.80297400000000008</v>
      </c>
      <c r="AI96" s="14">
        <f>IF(ISNUMBER(AH96*'Ranking Mask'!AH25), COUNTIFS('Ranking Mask'!AH$4:AH$70, "&gt;0", AH$75:AH$141, "&gt;"&amp;AH96)+1, IF(ISNUMBER(AH96),'Ranking Mask'!AH25,AH96))</f>
        <v>5</v>
      </c>
      <c r="AJ96" s="9" t="str">
        <f>IF( AND(ISNUMBER(AJ25),ISNUMBER(AK25)),  AVERAGE(AJ25:AK25), AJ25 )</f>
        <v>NA</v>
      </c>
      <c r="AK96" s="15" t="str">
        <f>IF(ISNUMBER(AJ96*'Ranking Mask'!AJ25),COUNTIFS('Ranking Mask'!AJ$4:AJ$70,"&gt;0",AJ$75:AJ$141,"&gt;"&amp;AJ96)+1,IF(ISNUMBER(AJ96),'Ranking Mask'!AJ25,AJ96))</f>
        <v>NA</v>
      </c>
      <c r="AL96" s="8">
        <f>IF( AND(ISNUMBER(AL25),ISNUMBER(AM25)),  AVERAGE(AL25:AM25), AL25 )</f>
        <v>0.83990100000000001</v>
      </c>
      <c r="AM96" s="14">
        <f>IF(ISNUMBER(AL96*'Ranking Mask'!AL25), COUNTIFS('Ranking Mask'!AL$4:AL$70, "&gt;0", AL$75:AL$141, "&gt;"&amp;AL96)+1, IF(ISNUMBER(AL96),'Ranking Mask'!AL25,AL96))</f>
        <v>22</v>
      </c>
      <c r="AN96" s="9" t="str">
        <f>IF( AND(ISNUMBER(AN25),ISNUMBER(AO25)),  AVERAGE(AN25:AO25), AN25 )</f>
        <v>NA</v>
      </c>
      <c r="AO96" s="15" t="str">
        <f>IF(ISNUMBER(AN96*'Ranking Mask'!AN25),COUNTIFS('Ranking Mask'!AN$4:AN$70,"&gt;0",AN$75:AN$141,"&gt;"&amp;AN96)+1,IF(ISNUMBER(AN96),'Ranking Mask'!AN25,AN96))</f>
        <v>NA</v>
      </c>
    </row>
    <row r="97" spans="1:41" x14ac:dyDescent="0.25">
      <c r="A97" s="17" t="str">
        <f>SEG!A26</f>
        <v>HIT-CN (1)</v>
      </c>
      <c r="B97" s="8" t="str">
        <f>IF( AND(ISNUMBER(B26),ISNUMBER(C26)),  AVERAGE(B26:C26), B26 )</f>
        <v>NA</v>
      </c>
      <c r="C97" s="14" t="str">
        <f>IF(ISNUMBER(B97*'Ranking Mask'!B26), COUNTIFS('Ranking Mask'!B$4:B$70, "&gt;0", B$75:B$141, "&gt;"&amp;B97)+1, IF(ISNUMBER(B97),'Ranking Mask'!B26,B97))</f>
        <v>NA</v>
      </c>
      <c r="D97" s="9" t="str">
        <f>IF( AND(ISNUMBER(D26),ISNUMBER(E26)),  AVERAGE(D26:E26), D26 )</f>
        <v>NA</v>
      </c>
      <c r="E97" s="15" t="str">
        <f>IF(ISNUMBER(D97*'Ranking Mask'!D26),COUNTIFS('Ranking Mask'!D$4:D$70,"&gt;0",D$75:D$141,"&gt;"&amp;D97)+1,IF(ISNUMBER(D97),'Ranking Mask'!D26,D97))</f>
        <v>NA</v>
      </c>
      <c r="F97" s="8" t="str">
        <f>IF( AND(ISNUMBER(F26),ISNUMBER(G26)),  AVERAGE(F26:G26), F26 )</f>
        <v>NA</v>
      </c>
      <c r="G97" s="14" t="str">
        <f>IF(ISNUMBER(F97*'Ranking Mask'!F26), COUNTIFS('Ranking Mask'!F$4:F$70, "&gt;0", F$75:F$141, "&gt;"&amp;F97)+1, IF(ISNUMBER(F97),'Ranking Mask'!F26,F97))</f>
        <v>NA</v>
      </c>
      <c r="H97" s="9" t="str">
        <f>IF( AND(ISNUMBER(H26),ISNUMBER(I26)),  AVERAGE(H26:I26), H26 )</f>
        <v>NA</v>
      </c>
      <c r="I97" s="15" t="str">
        <f>IF(ISNUMBER(H97*'Ranking Mask'!H26),COUNTIFS('Ranking Mask'!H$4:H$70,"&gt;0",H$75:H$141,"&gt;"&amp;H97)+1,IF(ISNUMBER(H97),'Ranking Mask'!H26,H97))</f>
        <v>NA</v>
      </c>
      <c r="J97" s="8" t="str">
        <f>IF( AND(ISNUMBER(J26),ISNUMBER(K26)),  AVERAGE(J26:K26), J26 )</f>
        <v>NA</v>
      </c>
      <c r="K97" s="14" t="str">
        <f>IF(ISNUMBER(J97*'Ranking Mask'!J26), COUNTIFS('Ranking Mask'!J$4:J$70, "&gt;0", J$75:J$141, "&gt;"&amp;J97)+1, IF(ISNUMBER(J97),'Ranking Mask'!J26,J97))</f>
        <v>NA</v>
      </c>
      <c r="L97" s="9" t="str">
        <f>IF( AND(ISNUMBER(L26),ISNUMBER(M26)),  AVERAGE(L26:M26), L26 )</f>
        <v>NA</v>
      </c>
      <c r="M97" s="15" t="str">
        <f>IF(ISNUMBER(L97*'Ranking Mask'!L26),COUNTIFS('Ranking Mask'!L$4:L$70,"&gt;0",L$75:L$141,"&gt;"&amp;L97)+1,IF(ISNUMBER(L97),'Ranking Mask'!L26,L97))</f>
        <v>NA</v>
      </c>
      <c r="N97" s="8" t="str">
        <f>IF( AND(ISNUMBER(N26),ISNUMBER(O26)),  AVERAGE(N26:O26), N26 )</f>
        <v>NA</v>
      </c>
      <c r="O97" s="14" t="str">
        <f>IF(ISNUMBER(N97*'Ranking Mask'!N26), COUNTIFS('Ranking Mask'!N$4:N$70, "&gt;0", N$75:N$141, "&gt;"&amp;N97)+1, IF(ISNUMBER(N97),'Ranking Mask'!N26,N97))</f>
        <v>NA</v>
      </c>
      <c r="P97" s="9" t="str">
        <f>IF( AND(ISNUMBER(P26),ISNUMBER(Q26)),  AVERAGE(P26:Q26), P26 )</f>
        <v>NA</v>
      </c>
      <c r="Q97" s="15" t="str">
        <f>IF(ISNUMBER(P97*'Ranking Mask'!P26),COUNTIFS('Ranking Mask'!P$4:P$70,"&gt;0",P$75:P$141,"&gt;"&amp;P97)+1,IF(ISNUMBER(P97),'Ranking Mask'!P26,P97))</f>
        <v>NA</v>
      </c>
      <c r="R97" s="8">
        <f>IF( AND(ISNUMBER(R26),ISNUMBER(S26)),  AVERAGE(R26:S26), R26 )</f>
        <v>0.85939399999999999</v>
      </c>
      <c r="S97" s="14">
        <f>IF(ISNUMBER(R97*'Ranking Mask'!R26), COUNTIFS('Ranking Mask'!R$4:R$70, "&gt;0", R$75:R$141, "&gt;"&amp;R97)+1, IF(ISNUMBER(R97),'Ranking Mask'!R26,R97))</f>
        <v>12</v>
      </c>
      <c r="T97" s="9">
        <f>IF( AND(ISNUMBER(T26),ISNUMBER(U26)),  AVERAGE(T26:U26), T26 )</f>
        <v>0.96846900000000002</v>
      </c>
      <c r="U97" s="15">
        <f>IF(ISNUMBER(T97*'Ranking Mask'!T26),COUNTIFS('Ranking Mask'!T$4:T$70,"&gt;0",T$75:T$141,"&gt;"&amp;T97)+1,IF(ISNUMBER(T97),'Ranking Mask'!T26,T97))</f>
        <v>4</v>
      </c>
      <c r="V97" s="8" t="str">
        <f>IF( AND(ISNUMBER(V26),ISNUMBER(W26)),  AVERAGE(V26:W26), V26 )</f>
        <v>NA</v>
      </c>
      <c r="W97" s="14" t="str">
        <f>IF(ISNUMBER(V97*'Ranking Mask'!V26), COUNTIFS('Ranking Mask'!V$4:V$70, "&gt;0", V$75:V$141, "&gt;"&amp;V97)+1, IF(ISNUMBER(V97),'Ranking Mask'!V26,V97))</f>
        <v>NA</v>
      </c>
      <c r="X97" s="9" t="str">
        <f>IF( AND(ISNUMBER(X26),ISNUMBER(Y26)),  AVERAGE(X26:Y26), X26 )</f>
        <v>NA</v>
      </c>
      <c r="Y97" s="15" t="str">
        <f>IF(ISNUMBER(X97*'Ranking Mask'!X26),COUNTIFS('Ranking Mask'!X$4:X$70,"&gt;0",X$75:X$141,"&gt;"&amp;X97)+1,IF(ISNUMBER(X97),'Ranking Mask'!X26,X97))</f>
        <v>NA</v>
      </c>
      <c r="Z97" s="8" t="str">
        <f>IF( AND(ISNUMBER(Z26),ISNUMBER(AA26)),  AVERAGE(Z26:AA26), Z26 )</f>
        <v>NA</v>
      </c>
      <c r="AA97" s="14" t="str">
        <f>IF(ISNUMBER(Z97*'Ranking Mask'!Z26), COUNTIFS('Ranking Mask'!Z$4:Z$70, "&gt;0", Z$75:Z$141, "&gt;"&amp;Z97)+1, IF(ISNUMBER(Z97),'Ranking Mask'!Z26,Z97))</f>
        <v>NA</v>
      </c>
      <c r="AB97" s="9" t="str">
        <f>IF( AND(ISNUMBER(AB26),ISNUMBER(AC26)),  AVERAGE(AB26:AC26), AB26 )</f>
        <v>NA</v>
      </c>
      <c r="AC97" s="15" t="str">
        <f>IF(ISNUMBER(AB97*'Ranking Mask'!AB26),COUNTIFS('Ranking Mask'!AB$4:AB$70,"&gt;0",AB$75:AB$141,"&gt;"&amp;AB97)+1,IF(ISNUMBER(AB97),'Ranking Mask'!AB26,AB97))</f>
        <v>NA</v>
      </c>
      <c r="AD97" s="8" t="str">
        <f>IF( AND(ISNUMBER(AD26),ISNUMBER(AE26)),  AVERAGE(AD26:AE26), AD26 )</f>
        <v>NA</v>
      </c>
      <c r="AE97" s="14" t="str">
        <f>IF(ISNUMBER(AD97*'Ranking Mask'!AD26), COUNTIFS('Ranking Mask'!AD$4:AD$70, "&gt;0", AD$75:AD$141, "&gt;"&amp;AD97)+1, IF(ISNUMBER(AD97),'Ranking Mask'!AD26,AD97))</f>
        <v>NA</v>
      </c>
      <c r="AF97" s="9">
        <f>IF( AND(ISNUMBER(AF26),ISNUMBER(AG26)),  AVERAGE(AF26:AG26), AF26 )</f>
        <v>0.79493600000000009</v>
      </c>
      <c r="AG97" s="15">
        <f>IF(ISNUMBER(AF97*'Ranking Mask'!AF26),COUNTIFS('Ranking Mask'!AF$4:AF$70,"&gt;0",AF$75:AF$141,"&gt;"&amp;AF97)+1,IF(ISNUMBER(AF97),'Ranking Mask'!AF26,AF97))</f>
        <v>23</v>
      </c>
      <c r="AH97" s="8">
        <f>IF( AND(ISNUMBER(AH26),ISNUMBER(AI26)),  AVERAGE(AH26:AI26), AH26 )</f>
        <v>0.79068300000000002</v>
      </c>
      <c r="AI97" s="14">
        <f>IF(ISNUMBER(AH97*'Ranking Mask'!AH26), COUNTIFS('Ranking Mask'!AH$4:AH$70, "&gt;0", AH$75:AH$141, "&gt;"&amp;AH97)+1, IF(ISNUMBER(AH97),'Ranking Mask'!AH26,AH97))</f>
        <v>7</v>
      </c>
      <c r="AJ97" s="9" t="str">
        <f>IF( AND(ISNUMBER(AJ26),ISNUMBER(AK26)),  AVERAGE(AJ26:AK26), AJ26 )</f>
        <v>NA</v>
      </c>
      <c r="AK97" s="15" t="str">
        <f>IF(ISNUMBER(AJ97*'Ranking Mask'!AJ26),COUNTIFS('Ranking Mask'!AJ$4:AJ$70,"&gt;0",AJ$75:AJ$141,"&gt;"&amp;AJ97)+1,IF(ISNUMBER(AJ97),'Ranking Mask'!AJ26,AJ97))</f>
        <v>NA</v>
      </c>
      <c r="AL97" s="8">
        <f>IF( AND(ISNUMBER(AL26),ISNUMBER(AM26)),  AVERAGE(AL26:AM26), AL26 )</f>
        <v>0.85791700000000004</v>
      </c>
      <c r="AM97" s="14">
        <f>IF(ISNUMBER(AL97*'Ranking Mask'!AL26), COUNTIFS('Ranking Mask'!AL$4:AL$70, "&gt;0", AL$75:AL$141, "&gt;"&amp;AL97)+1, IF(ISNUMBER(AL97),'Ranking Mask'!AL26,AL97))</f>
        <v>17</v>
      </c>
      <c r="AN97" s="9" t="str">
        <f>IF( AND(ISNUMBER(AN26),ISNUMBER(AO26)),  AVERAGE(AN26:AO26), AN26 )</f>
        <v>NA</v>
      </c>
      <c r="AO97" s="15" t="str">
        <f>IF(ISNUMBER(AN97*'Ranking Mask'!AN26),COUNTIFS('Ranking Mask'!AN$4:AN$70,"&gt;0",AN$75:AN$141,"&gt;"&amp;AN97)+1,IF(ISNUMBER(AN97),'Ranking Mask'!AN26,AN97))</f>
        <v>NA</v>
      </c>
    </row>
    <row r="98" spans="1:41" x14ac:dyDescent="0.25">
      <c r="A98" s="17" t="str">
        <f>SEG!A27</f>
        <v>HIT-CN (2)</v>
      </c>
      <c r="B98" s="8" t="str">
        <f>IF( AND(ISNUMBER(B27),ISNUMBER(C27)),  AVERAGE(B27:C27), B27 )</f>
        <v>NA</v>
      </c>
      <c r="C98" s="14" t="str">
        <f>IF(ISNUMBER(B98*'Ranking Mask'!B27), COUNTIFS('Ranking Mask'!B$4:B$70, "&gt;0", B$75:B$141, "&gt;"&amp;B98)+1, IF(ISNUMBER(B98),'Ranking Mask'!B27,B98))</f>
        <v>NA</v>
      </c>
      <c r="D98" s="9" t="str">
        <f>IF( AND(ISNUMBER(D27),ISNUMBER(E27)),  AVERAGE(D27:E27), D27 )</f>
        <v>NA</v>
      </c>
      <c r="E98" s="15" t="str">
        <f>IF(ISNUMBER(D98*'Ranking Mask'!D27),COUNTIFS('Ranking Mask'!D$4:D$70,"&gt;0",D$75:D$141,"&gt;"&amp;D98)+1,IF(ISNUMBER(D98),'Ranking Mask'!D27,D98))</f>
        <v>NA</v>
      </c>
      <c r="F98" s="8" t="str">
        <f>IF( AND(ISNUMBER(F27),ISNUMBER(G27)),  AVERAGE(F27:G27), F27 )</f>
        <v>NA</v>
      </c>
      <c r="G98" s="14" t="str">
        <f>IF(ISNUMBER(F98*'Ranking Mask'!F27), COUNTIFS('Ranking Mask'!F$4:F$70, "&gt;0", F$75:F$141, "&gt;"&amp;F98)+1, IF(ISNUMBER(F98),'Ranking Mask'!F27,F98))</f>
        <v>NA</v>
      </c>
      <c r="H98" s="9" t="str">
        <f>IF( AND(ISNUMBER(H27),ISNUMBER(I27)),  AVERAGE(H27:I27), H27 )</f>
        <v>NA</v>
      </c>
      <c r="I98" s="15" t="str">
        <f>IF(ISNUMBER(H98*'Ranking Mask'!H27),COUNTIFS('Ranking Mask'!H$4:H$70,"&gt;0",H$75:H$141,"&gt;"&amp;H98)+1,IF(ISNUMBER(H98),'Ranking Mask'!H27,H98))</f>
        <v>NA</v>
      </c>
      <c r="J98" s="8" t="str">
        <f>IF( AND(ISNUMBER(J27),ISNUMBER(K27)),  AVERAGE(J27:K27), J27 )</f>
        <v>NA</v>
      </c>
      <c r="K98" s="14" t="str">
        <f>IF(ISNUMBER(J98*'Ranking Mask'!J27), COUNTIFS('Ranking Mask'!J$4:J$70, "&gt;0", J$75:J$141, "&gt;"&amp;J98)+1, IF(ISNUMBER(J98),'Ranking Mask'!J27,J98))</f>
        <v>NA</v>
      </c>
      <c r="L98" s="9" t="str">
        <f>IF( AND(ISNUMBER(L27),ISNUMBER(M27)),  AVERAGE(L27:M27), L27 )</f>
        <v>NA</v>
      </c>
      <c r="M98" s="15" t="str">
        <f>IF(ISNUMBER(L98*'Ranking Mask'!L27),COUNTIFS('Ranking Mask'!L$4:L$70,"&gt;0",L$75:L$141,"&gt;"&amp;L98)+1,IF(ISNUMBER(L98),'Ranking Mask'!L27,L98))</f>
        <v>NA</v>
      </c>
      <c r="N98" s="8" t="str">
        <f>IF( AND(ISNUMBER(N27),ISNUMBER(O27)),  AVERAGE(N27:O27), N27 )</f>
        <v>NA</v>
      </c>
      <c r="O98" s="14" t="str">
        <f>IF(ISNUMBER(N98*'Ranking Mask'!N27), COUNTIFS('Ranking Mask'!N$4:N$70, "&gt;0", N$75:N$141, "&gt;"&amp;N98)+1, IF(ISNUMBER(N98),'Ranking Mask'!N27,N98))</f>
        <v>NA</v>
      </c>
      <c r="P98" s="9" t="str">
        <f>IF( AND(ISNUMBER(P27),ISNUMBER(Q27)),  AVERAGE(P27:Q27), P27 )</f>
        <v>NA</v>
      </c>
      <c r="Q98" s="15" t="str">
        <f>IF(ISNUMBER(P98*'Ranking Mask'!P27),COUNTIFS('Ranking Mask'!P$4:P$70,"&gt;0",P$75:P$141,"&gt;"&amp;P98)+1,IF(ISNUMBER(P98),'Ranking Mask'!P27,P98))</f>
        <v>NA</v>
      </c>
      <c r="R98" s="8">
        <f>IF( AND(ISNUMBER(R27),ISNUMBER(S27)),  AVERAGE(R27:S27), R27 )</f>
        <v>0.88105300000000009</v>
      </c>
      <c r="S98" s="14">
        <f>IF(ISNUMBER(R98*'Ranking Mask'!R27), COUNTIFS('Ranking Mask'!R$4:R$70, "&gt;0", R$75:R$141, "&gt;"&amp;R98)+1, IF(ISNUMBER(R98),'Ranking Mask'!R27,R98))</f>
        <v>7</v>
      </c>
      <c r="T98" s="9" t="str">
        <f>IF( AND(ISNUMBER(T27),ISNUMBER(U27)),  AVERAGE(T27:U27), T27 )</f>
        <v>NA</v>
      </c>
      <c r="U98" s="15" t="str">
        <f>IF(ISNUMBER(T98*'Ranking Mask'!T27),COUNTIFS('Ranking Mask'!T$4:T$70,"&gt;0",T$75:T$141,"&gt;"&amp;T98)+1,IF(ISNUMBER(T98),'Ranking Mask'!T27,T98))</f>
        <v>NA</v>
      </c>
      <c r="V98" s="8" t="str">
        <f>IF( AND(ISNUMBER(V27),ISNUMBER(W27)),  AVERAGE(V27:W27), V27 )</f>
        <v>NA</v>
      </c>
      <c r="W98" s="14" t="str">
        <f>IF(ISNUMBER(V98*'Ranking Mask'!V27), COUNTIFS('Ranking Mask'!V$4:V$70, "&gt;0", V$75:V$141, "&gt;"&amp;V98)+1, IF(ISNUMBER(V98),'Ranking Mask'!V27,V98))</f>
        <v>NA</v>
      </c>
      <c r="X98" s="9" t="str">
        <f>IF( AND(ISNUMBER(X27),ISNUMBER(Y27)),  AVERAGE(X27:Y27), X27 )</f>
        <v>NA</v>
      </c>
      <c r="Y98" s="15" t="str">
        <f>IF(ISNUMBER(X98*'Ranking Mask'!X27),COUNTIFS('Ranking Mask'!X$4:X$70,"&gt;0",X$75:X$141,"&gt;"&amp;X98)+1,IF(ISNUMBER(X98),'Ranking Mask'!X27,X98))</f>
        <v>NA</v>
      </c>
      <c r="Z98" s="8" t="str">
        <f>IF( AND(ISNUMBER(Z27),ISNUMBER(AA27)),  AVERAGE(Z27:AA27), Z27 )</f>
        <v>NA</v>
      </c>
      <c r="AA98" s="14" t="str">
        <f>IF(ISNUMBER(Z98*'Ranking Mask'!Z27), COUNTIFS('Ranking Mask'!Z$4:Z$70, "&gt;0", Z$75:Z$141, "&gt;"&amp;Z98)+1, IF(ISNUMBER(Z98),'Ranking Mask'!Z27,Z98))</f>
        <v>NA</v>
      </c>
      <c r="AB98" s="9" t="str">
        <f>IF( AND(ISNUMBER(AB27),ISNUMBER(AC27)),  AVERAGE(AB27:AC27), AB27 )</f>
        <v>NA</v>
      </c>
      <c r="AC98" s="15" t="str">
        <f>IF(ISNUMBER(AB98*'Ranking Mask'!AB27),COUNTIFS('Ranking Mask'!AB$4:AB$70,"&gt;0",AB$75:AB$141,"&gt;"&amp;AB98)+1,IF(ISNUMBER(AB98),'Ranking Mask'!AB27,AB98))</f>
        <v>NA</v>
      </c>
      <c r="AD98" s="8" t="str">
        <f>IF( AND(ISNUMBER(AD27),ISNUMBER(AE27)),  AVERAGE(AD27:AE27), AD27 )</f>
        <v>NA</v>
      </c>
      <c r="AE98" s="14" t="str">
        <f>IF(ISNUMBER(AD98*'Ranking Mask'!AD27), COUNTIFS('Ranking Mask'!AD$4:AD$70, "&gt;0", AD$75:AD$141, "&gt;"&amp;AD98)+1, IF(ISNUMBER(AD98),'Ranking Mask'!AD27,AD98))</f>
        <v>NA</v>
      </c>
      <c r="AF98" s="9">
        <f>IF( AND(ISNUMBER(AF27),ISNUMBER(AG27)),  AVERAGE(AF27:AG27), AF27 )</f>
        <v>0.85434349999999992</v>
      </c>
      <c r="AG98" s="15">
        <f>IF(ISNUMBER(AF98*'Ranking Mask'!AF27),COUNTIFS('Ranking Mask'!AF$4:AF$70,"&gt;0",AF$75:AF$141,"&gt;"&amp;AF98)+1,IF(ISNUMBER(AF98),'Ranking Mask'!AF27,AF98))</f>
        <v>20</v>
      </c>
      <c r="AH98" s="8" t="str">
        <f>IF( AND(ISNUMBER(AH27),ISNUMBER(AI27)),  AVERAGE(AH27:AI27), AH27 )</f>
        <v>NA</v>
      </c>
      <c r="AI98" s="14" t="str">
        <f>IF(ISNUMBER(AH98*'Ranking Mask'!AH27), COUNTIFS('Ranking Mask'!AH$4:AH$70, "&gt;0", AH$75:AH$141, "&gt;"&amp;AH98)+1, IF(ISNUMBER(AH98),'Ranking Mask'!AH27,AH98))</f>
        <v>NA</v>
      </c>
      <c r="AJ98" s="9" t="str">
        <f>IF( AND(ISNUMBER(AJ27),ISNUMBER(AK27)),  AVERAGE(AJ27:AK27), AJ27 )</f>
        <v>NA</v>
      </c>
      <c r="AK98" s="15" t="str">
        <f>IF(ISNUMBER(AJ98*'Ranking Mask'!AJ27),COUNTIFS('Ranking Mask'!AJ$4:AJ$70,"&gt;0",AJ$75:AJ$141,"&gt;"&amp;AJ98)+1,IF(ISNUMBER(AJ98),'Ranking Mask'!AJ27,AJ98))</f>
        <v>NA</v>
      </c>
      <c r="AL98" s="8">
        <f>IF( AND(ISNUMBER(AL27),ISNUMBER(AM27)),  AVERAGE(AL27:AM27), AL27 )</f>
        <v>0.84915049999999992</v>
      </c>
      <c r="AM98" s="14">
        <f>IF(ISNUMBER(AL98*'Ranking Mask'!AL27), COUNTIFS('Ranking Mask'!AL$4:AL$70, "&gt;0", AL$75:AL$141, "&gt;"&amp;AL98)+1, IF(ISNUMBER(AL98),'Ranking Mask'!AL27,AL98))</f>
        <v>20</v>
      </c>
      <c r="AN98" s="9" t="str">
        <f>IF( AND(ISNUMBER(AN27),ISNUMBER(AO27)),  AVERAGE(AN27:AO27), AN27 )</f>
        <v>NA</v>
      </c>
      <c r="AO98" s="15" t="str">
        <f>IF(ISNUMBER(AN98*'Ranking Mask'!AN27),COUNTIFS('Ranking Mask'!AN$4:AN$70,"&gt;0",AN$75:AN$141,"&gt;"&amp;AN98)+1,IF(ISNUMBER(AN98),'Ranking Mask'!AN27,AN98))</f>
        <v>NA</v>
      </c>
    </row>
    <row r="99" spans="1:41" x14ac:dyDescent="0.25">
      <c r="A99" s="17" t="str">
        <f>SEG!A28</f>
        <v>HKI-GE</v>
      </c>
      <c r="B99" s="8" t="str">
        <f>IF( AND(ISNUMBER(B28),ISNUMBER(C28)),  AVERAGE(B28:C28), B28 )</f>
        <v>NA</v>
      </c>
      <c r="C99" s="14" t="str">
        <f>IF(ISNUMBER(B99*'Ranking Mask'!B28), COUNTIFS('Ranking Mask'!B$4:B$70, "&gt;0", B$75:B$141, "&gt;"&amp;B99)+1, IF(ISNUMBER(B99),'Ranking Mask'!B28,B99))</f>
        <v>NA</v>
      </c>
      <c r="D99" s="9" t="str">
        <f>IF( AND(ISNUMBER(D28),ISNUMBER(E28)),  AVERAGE(D28:E28), D28 )</f>
        <v>NA</v>
      </c>
      <c r="E99" s="15" t="str">
        <f>IF(ISNUMBER(D99*'Ranking Mask'!D28),COUNTIFS('Ranking Mask'!D$4:D$70,"&gt;0",D$75:D$141,"&gt;"&amp;D99)+1,IF(ISNUMBER(D99),'Ranking Mask'!D28,D99))</f>
        <v>NA</v>
      </c>
      <c r="F99" s="8" t="str">
        <f>IF( AND(ISNUMBER(F28),ISNUMBER(G28)),  AVERAGE(F28:G28), F28 )</f>
        <v>NA</v>
      </c>
      <c r="G99" s="14" t="str">
        <f>IF(ISNUMBER(F99*'Ranking Mask'!F28), COUNTIFS('Ranking Mask'!F$4:F$70, "&gt;0", F$75:F$141, "&gt;"&amp;F99)+1, IF(ISNUMBER(F99),'Ranking Mask'!F28,F99))</f>
        <v>NA</v>
      </c>
      <c r="H99" s="9" t="str">
        <f>IF( AND(ISNUMBER(H28),ISNUMBER(I28)),  AVERAGE(H28:I28), H28 )</f>
        <v>NA</v>
      </c>
      <c r="I99" s="15" t="str">
        <f>IF(ISNUMBER(H99*'Ranking Mask'!H28),COUNTIFS('Ranking Mask'!H$4:H$70,"&gt;0",H$75:H$141,"&gt;"&amp;H99)+1,IF(ISNUMBER(H99),'Ranking Mask'!H28,H99))</f>
        <v>NA</v>
      </c>
      <c r="J99" s="8" t="str">
        <f>IF( AND(ISNUMBER(J28),ISNUMBER(K28)),  AVERAGE(J28:K28), J28 )</f>
        <v>NA</v>
      </c>
      <c r="K99" s="14" t="str">
        <f>IF(ISNUMBER(J99*'Ranking Mask'!J28), COUNTIFS('Ranking Mask'!J$4:J$70, "&gt;0", J$75:J$141, "&gt;"&amp;J99)+1, IF(ISNUMBER(J99),'Ranking Mask'!J28,J99))</f>
        <v>NA</v>
      </c>
      <c r="L99" s="9" t="str">
        <f>IF( AND(ISNUMBER(L28),ISNUMBER(M28)),  AVERAGE(L28:M28), L28 )</f>
        <v>NA</v>
      </c>
      <c r="M99" s="15" t="str">
        <f>IF(ISNUMBER(L99*'Ranking Mask'!L28),COUNTIFS('Ranking Mask'!L$4:L$70,"&gt;0",L$75:L$141,"&gt;"&amp;L99)+1,IF(ISNUMBER(L99),'Ranking Mask'!L28,L99))</f>
        <v>NA</v>
      </c>
      <c r="N99" s="8" t="str">
        <f>IF( AND(ISNUMBER(N28),ISNUMBER(O28)),  AVERAGE(N28:O28), N28 )</f>
        <v>NA</v>
      </c>
      <c r="O99" s="14" t="str">
        <f>IF(ISNUMBER(N99*'Ranking Mask'!N28), COUNTIFS('Ranking Mask'!N$4:N$70, "&gt;0", N$75:N$141, "&gt;"&amp;N99)+1, IF(ISNUMBER(N99),'Ranking Mask'!N28,N99))</f>
        <v>NA</v>
      </c>
      <c r="P99" s="9" t="str">
        <f>IF( AND(ISNUMBER(P28),ISNUMBER(Q28)),  AVERAGE(P28:Q28), P28 )</f>
        <v>NA</v>
      </c>
      <c r="Q99" s="15" t="str">
        <f>IF(ISNUMBER(P99*'Ranking Mask'!P28),COUNTIFS('Ranking Mask'!P$4:P$70,"&gt;0",P$75:P$141,"&gt;"&amp;P99)+1,IF(ISNUMBER(P99),'Ranking Mask'!P28,P99))</f>
        <v>NA</v>
      </c>
      <c r="R99" s="8">
        <f>IF( AND(ISNUMBER(R28),ISNUMBER(S28)),  AVERAGE(R28:S28), R28 )</f>
        <v>0.82180600000000004</v>
      </c>
      <c r="S99" s="14">
        <f>IF(ISNUMBER(R99*'Ranking Mask'!R28), COUNTIFS('Ranking Mask'!R$4:R$70, "&gt;0", R$75:R$141, "&gt;"&amp;R99)+1, IF(ISNUMBER(R99),'Ranking Mask'!R28,R99))</f>
        <v>21</v>
      </c>
      <c r="T99" s="9" t="str">
        <f>IF( AND(ISNUMBER(T28),ISNUMBER(U28)),  AVERAGE(T28:U28), T28 )</f>
        <v>NA</v>
      </c>
      <c r="U99" s="15" t="str">
        <f>IF(ISNUMBER(T99*'Ranking Mask'!T28),COUNTIFS('Ranking Mask'!T$4:T$70,"&gt;0",T$75:T$141,"&gt;"&amp;T99)+1,IF(ISNUMBER(T99),'Ranking Mask'!T28,T99))</f>
        <v>NA</v>
      </c>
      <c r="V99" s="8" t="str">
        <f>IF( AND(ISNUMBER(V28),ISNUMBER(W28)),  AVERAGE(V28:W28), V28 )</f>
        <v>NA</v>
      </c>
      <c r="W99" s="14" t="str">
        <f>IF(ISNUMBER(V99*'Ranking Mask'!V28), COUNTIFS('Ranking Mask'!V$4:V$70, "&gt;0", V$75:V$141, "&gt;"&amp;V99)+1, IF(ISNUMBER(V99),'Ranking Mask'!V28,V99))</f>
        <v>NA</v>
      </c>
      <c r="X99" s="9" t="str">
        <f>IF( AND(ISNUMBER(X28),ISNUMBER(Y28)),  AVERAGE(X28:Y28), X28 )</f>
        <v>NA</v>
      </c>
      <c r="Y99" s="15" t="str">
        <f>IF(ISNUMBER(X99*'Ranking Mask'!X28),COUNTIFS('Ranking Mask'!X$4:X$70,"&gt;0",X$75:X$141,"&gt;"&amp;X99)+1,IF(ISNUMBER(X99),'Ranking Mask'!X28,X99))</f>
        <v>NA</v>
      </c>
      <c r="Z99" s="8" t="str">
        <f>IF( AND(ISNUMBER(Z28),ISNUMBER(AA28)),  AVERAGE(Z28:AA28), Z28 )</f>
        <v>NA</v>
      </c>
      <c r="AA99" s="14" t="str">
        <f>IF(ISNUMBER(Z99*'Ranking Mask'!Z28), COUNTIFS('Ranking Mask'!Z$4:Z$70, "&gt;0", Z$75:Z$141, "&gt;"&amp;Z99)+1, IF(ISNUMBER(Z99),'Ranking Mask'!Z28,Z99))</f>
        <v>NA</v>
      </c>
      <c r="AB99" s="9" t="str">
        <f>IF( AND(ISNUMBER(AB28),ISNUMBER(AC28)),  AVERAGE(AB28:AC28), AB28 )</f>
        <v>NA</v>
      </c>
      <c r="AC99" s="15" t="str">
        <f>IF(ISNUMBER(AB99*'Ranking Mask'!AB28),COUNTIFS('Ranking Mask'!AB$4:AB$70,"&gt;0",AB$75:AB$141,"&gt;"&amp;AB99)+1,IF(ISNUMBER(AB99),'Ranking Mask'!AB28,AB99))</f>
        <v>NA</v>
      </c>
      <c r="AD99" s="8" t="str">
        <f>IF( AND(ISNUMBER(AD28),ISNUMBER(AE28)),  AVERAGE(AD28:AE28), AD28 )</f>
        <v>NA</v>
      </c>
      <c r="AE99" s="14" t="str">
        <f>IF(ISNUMBER(AD99*'Ranking Mask'!AD28), COUNTIFS('Ranking Mask'!AD$4:AD$70, "&gt;0", AD$75:AD$141, "&gt;"&amp;AD99)+1, IF(ISNUMBER(AD99),'Ranking Mask'!AD28,AD99))</f>
        <v>NA</v>
      </c>
      <c r="AF99" s="9">
        <f>IF( AND(ISNUMBER(AF28),ISNUMBER(AG28)),  AVERAGE(AF28:AG28), AF28 )</f>
        <v>1</v>
      </c>
      <c r="AG99" s="15">
        <f>IF(ISNUMBER(AF99*'Ranking Mask'!AF28),COUNTIFS('Ranking Mask'!AF$4:AF$70,"&gt;0",AF$75:AF$141,"&gt;"&amp;AF99)+1,IF(ISNUMBER(AF99),'Ranking Mask'!AF28,AF99))</f>
        <v>1</v>
      </c>
      <c r="AH99" s="8" t="str">
        <f>IF( AND(ISNUMBER(AH28),ISNUMBER(AI28)),  AVERAGE(AH28:AI28), AH28 )</f>
        <v>NA</v>
      </c>
      <c r="AI99" s="14" t="str">
        <f>IF(ISNUMBER(AH99*'Ranking Mask'!AH28), COUNTIFS('Ranking Mask'!AH$4:AH$70, "&gt;0", AH$75:AH$141, "&gt;"&amp;AH99)+1, IF(ISNUMBER(AH99),'Ranking Mask'!AH28,AH99))</f>
        <v>NA</v>
      </c>
      <c r="AJ99" s="9" t="str">
        <f>IF( AND(ISNUMBER(AJ28),ISNUMBER(AK28)),  AVERAGE(AJ28:AK28), AJ28 )</f>
        <v>NA</v>
      </c>
      <c r="AK99" s="15" t="str">
        <f>IF(ISNUMBER(AJ99*'Ranking Mask'!AJ28),COUNTIFS('Ranking Mask'!AJ$4:AJ$70,"&gt;0",AJ$75:AJ$141,"&gt;"&amp;AJ99)+1,IF(ISNUMBER(AJ99),'Ranking Mask'!AJ28,AJ99))</f>
        <v>NA</v>
      </c>
      <c r="AL99" s="8" t="str">
        <f>IF( AND(ISNUMBER(AL28),ISNUMBER(AM28)),  AVERAGE(AL28:AM28), AL28 )</f>
        <v>NA</v>
      </c>
      <c r="AM99" s="14" t="str">
        <f>IF(ISNUMBER(AL99*'Ranking Mask'!AL28), COUNTIFS('Ranking Mask'!AL$4:AL$70, "&gt;0", AL$75:AL$141, "&gt;"&amp;AL99)+1, IF(ISNUMBER(AL99),'Ranking Mask'!AL28,AL99))</f>
        <v>NA</v>
      </c>
      <c r="AN99" s="9" t="str">
        <f>IF( AND(ISNUMBER(AN28),ISNUMBER(AO28)),  AVERAGE(AN28:AO28), AN28 )</f>
        <v>NA</v>
      </c>
      <c r="AO99" s="15" t="str">
        <f>IF(ISNUMBER(AN99*'Ranking Mask'!AN28),COUNTIFS('Ranking Mask'!AN$4:AN$70,"&gt;0",AN$75:AN$141,"&gt;"&amp;AN99)+1,IF(ISNUMBER(AN99),'Ranking Mask'!AN28,AN99))</f>
        <v>NA</v>
      </c>
    </row>
    <row r="100" spans="1:41" x14ac:dyDescent="0.25">
      <c r="A100" s="17" t="str">
        <f>SEG!A29</f>
        <v>IGFL-FR</v>
      </c>
      <c r="B100" s="8" t="str">
        <f>IF( AND(ISNUMBER(B29),ISNUMBER(C29)),  AVERAGE(B29:C29), B29 )</f>
        <v>NA</v>
      </c>
      <c r="C100" s="14" t="str">
        <f>IF(ISNUMBER(B100*'Ranking Mask'!B29), COUNTIFS('Ranking Mask'!B$4:B$70, "&gt;0", B$75:B$141, "&gt;"&amp;B100)+1, IF(ISNUMBER(B100),'Ranking Mask'!B29,B100))</f>
        <v>NA</v>
      </c>
      <c r="D100" s="9" t="str">
        <f>IF( AND(ISNUMBER(D29),ISNUMBER(E29)),  AVERAGE(D29:E29), D29 )</f>
        <v>NA</v>
      </c>
      <c r="E100" s="15" t="str">
        <f>IF(ISNUMBER(D100*'Ranking Mask'!D29),COUNTIFS('Ranking Mask'!D$4:D$70,"&gt;0",D$75:D$141,"&gt;"&amp;D100)+1,IF(ISNUMBER(D100),'Ranking Mask'!D29,D100))</f>
        <v>NA</v>
      </c>
      <c r="F100" s="8" t="str">
        <f>IF( AND(ISNUMBER(F29),ISNUMBER(G29)),  AVERAGE(F29:G29), F29 )</f>
        <v>NA</v>
      </c>
      <c r="G100" s="14" t="str">
        <f>IF(ISNUMBER(F100*'Ranking Mask'!F29), COUNTIFS('Ranking Mask'!F$4:F$70, "&gt;0", F$75:F$141, "&gt;"&amp;F100)+1, IF(ISNUMBER(F100),'Ranking Mask'!F29,F100))</f>
        <v>NA</v>
      </c>
      <c r="H100" s="9" t="str">
        <f>IF( AND(ISNUMBER(H29),ISNUMBER(I29)),  AVERAGE(H29:I29), H29 )</f>
        <v>NA</v>
      </c>
      <c r="I100" s="15" t="str">
        <f>IF(ISNUMBER(H100*'Ranking Mask'!H29),COUNTIFS('Ranking Mask'!H$4:H$70,"&gt;0",H$75:H$141,"&gt;"&amp;H100)+1,IF(ISNUMBER(H100),'Ranking Mask'!H29,H100))</f>
        <v>NA</v>
      </c>
      <c r="J100" s="8" t="str">
        <f>IF( AND(ISNUMBER(J29),ISNUMBER(K29)),  AVERAGE(J29:K29), J29 )</f>
        <v>NA</v>
      </c>
      <c r="K100" s="14" t="str">
        <f>IF(ISNUMBER(J100*'Ranking Mask'!J29), COUNTIFS('Ranking Mask'!J$4:J$70, "&gt;0", J$75:J$141, "&gt;"&amp;J100)+1, IF(ISNUMBER(J100),'Ranking Mask'!J29,J100))</f>
        <v>NA</v>
      </c>
      <c r="L100" s="9" t="str">
        <f>IF( AND(ISNUMBER(L29),ISNUMBER(M29)),  AVERAGE(L29:M29), L29 )</f>
        <v>NA</v>
      </c>
      <c r="M100" s="15" t="str">
        <f>IF(ISNUMBER(L100*'Ranking Mask'!L29),COUNTIFS('Ranking Mask'!L$4:L$70,"&gt;0",L$75:L$141,"&gt;"&amp;L100)+1,IF(ISNUMBER(L100),'Ranking Mask'!L29,L100))</f>
        <v>NA</v>
      </c>
      <c r="N100" s="8" t="str">
        <f>IF( AND(ISNUMBER(N29),ISNUMBER(O29)),  AVERAGE(N29:O29), N29 )</f>
        <v>NA</v>
      </c>
      <c r="O100" s="14" t="str">
        <f>IF(ISNUMBER(N100*'Ranking Mask'!N29), COUNTIFS('Ranking Mask'!N$4:N$70, "&gt;0", N$75:N$141, "&gt;"&amp;N100)+1, IF(ISNUMBER(N100),'Ranking Mask'!N29,N100))</f>
        <v>NA</v>
      </c>
      <c r="P100" s="9" t="str">
        <f>IF( AND(ISNUMBER(P29),ISNUMBER(Q29)),  AVERAGE(P29:Q29), P29 )</f>
        <v>NA</v>
      </c>
      <c r="Q100" s="15" t="str">
        <f>IF(ISNUMBER(P100*'Ranking Mask'!P29),COUNTIFS('Ranking Mask'!P$4:P$70,"&gt;0",P$75:P$141,"&gt;"&amp;P100)+1,IF(ISNUMBER(P100),'Ranking Mask'!P29,P100))</f>
        <v>NA</v>
      </c>
      <c r="R100" s="8" t="str">
        <f>IF( AND(ISNUMBER(R29),ISNUMBER(S29)),  AVERAGE(R29:S29), R29 )</f>
        <v>NA</v>
      </c>
      <c r="S100" s="14" t="str">
        <f>IF(ISNUMBER(R100*'Ranking Mask'!R29), COUNTIFS('Ranking Mask'!R$4:R$70, "&gt;0", R$75:R$141, "&gt;"&amp;R100)+1, IF(ISNUMBER(R100),'Ranking Mask'!R29,R100))</f>
        <v>NA</v>
      </c>
      <c r="T100" s="9" t="str">
        <f>IF( AND(ISNUMBER(T29),ISNUMBER(U29)),  AVERAGE(T29:U29), T29 )</f>
        <v>NA</v>
      </c>
      <c r="U100" s="15" t="str">
        <f>IF(ISNUMBER(T100*'Ranking Mask'!T29),COUNTIFS('Ranking Mask'!T$4:T$70,"&gt;0",T$75:T$141,"&gt;"&amp;T100)+1,IF(ISNUMBER(T100),'Ranking Mask'!T29,T100))</f>
        <v>NA</v>
      </c>
      <c r="V100" s="8">
        <f>IF( AND(ISNUMBER(V29),ISNUMBER(W29)),  AVERAGE(V29:W29), V29 )</f>
        <v>0.89447149999999997</v>
      </c>
      <c r="W100" s="14">
        <f>IF(ISNUMBER(V100*'Ranking Mask'!V29), COUNTIFS('Ranking Mask'!V$4:V$70, "&gt;0", V$75:V$141, "&gt;"&amp;V100)+1, IF(ISNUMBER(V100),'Ranking Mask'!V29,V100))</f>
        <v>3</v>
      </c>
      <c r="X100" s="9" t="str">
        <f>IF( AND(ISNUMBER(X29),ISNUMBER(Y29)),  AVERAGE(X29:Y29), X29 )</f>
        <v>NA</v>
      </c>
      <c r="Y100" s="15" t="str">
        <f>IF(ISNUMBER(X100*'Ranking Mask'!X29),COUNTIFS('Ranking Mask'!X$4:X$70,"&gt;0",X$75:X$141,"&gt;"&amp;X100)+1,IF(ISNUMBER(X100),'Ranking Mask'!X29,X100))</f>
        <v>NA</v>
      </c>
      <c r="Z100" s="8" t="str">
        <f>IF( AND(ISNUMBER(Z29),ISNUMBER(AA29)),  AVERAGE(Z29:AA29), Z29 )</f>
        <v>NA</v>
      </c>
      <c r="AA100" s="14" t="str">
        <f>IF(ISNUMBER(Z100*'Ranking Mask'!Z29), COUNTIFS('Ranking Mask'!Z$4:Z$70, "&gt;0", Z$75:Z$141, "&gt;"&amp;Z100)+1, IF(ISNUMBER(Z100),'Ranking Mask'!Z29,Z100))</f>
        <v>NA</v>
      </c>
      <c r="AB100" s="9" t="str">
        <f>IF( AND(ISNUMBER(AB29),ISNUMBER(AC29)),  AVERAGE(AB29:AC29), AB29 )</f>
        <v>NA</v>
      </c>
      <c r="AC100" s="15" t="str">
        <f>IF(ISNUMBER(AB100*'Ranking Mask'!AB29),COUNTIFS('Ranking Mask'!AB$4:AB$70,"&gt;0",AB$75:AB$141,"&gt;"&amp;AB100)+1,IF(ISNUMBER(AB100),'Ranking Mask'!AB29,AB100))</f>
        <v>NA</v>
      </c>
      <c r="AD100" s="8" t="str">
        <f>IF( AND(ISNUMBER(AD29),ISNUMBER(AE29)),  AVERAGE(AD29:AE29), AD29 )</f>
        <v>NA</v>
      </c>
      <c r="AE100" s="14" t="str">
        <f>IF(ISNUMBER(AD100*'Ranking Mask'!AD29), COUNTIFS('Ranking Mask'!AD$4:AD$70, "&gt;0", AD$75:AD$141, "&gt;"&amp;AD100)+1, IF(ISNUMBER(AD100),'Ranking Mask'!AD29,AD100))</f>
        <v>NA</v>
      </c>
      <c r="AF100" s="9" t="str">
        <f>IF( AND(ISNUMBER(AF29),ISNUMBER(AG29)),  AVERAGE(AF29:AG29), AF29 )</f>
        <v>NA</v>
      </c>
      <c r="AG100" s="15" t="str">
        <f>IF(ISNUMBER(AF100*'Ranking Mask'!AF29),COUNTIFS('Ranking Mask'!AF$4:AF$70,"&gt;0",AF$75:AF$141,"&gt;"&amp;AF100)+1,IF(ISNUMBER(AF100),'Ranking Mask'!AF29,AF100))</f>
        <v>NA</v>
      </c>
      <c r="AH100" s="8" t="str">
        <f>IF( AND(ISNUMBER(AH29),ISNUMBER(AI29)),  AVERAGE(AH29:AI29), AH29 )</f>
        <v>NA</v>
      </c>
      <c r="AI100" s="14" t="str">
        <f>IF(ISNUMBER(AH100*'Ranking Mask'!AH29), COUNTIFS('Ranking Mask'!AH$4:AH$70, "&gt;0", AH$75:AH$141, "&gt;"&amp;AH100)+1, IF(ISNUMBER(AH100),'Ranking Mask'!AH29,AH100))</f>
        <v>NA</v>
      </c>
      <c r="AJ100" s="9" t="str">
        <f>IF( AND(ISNUMBER(AJ29),ISNUMBER(AK29)),  AVERAGE(AJ29:AK29), AJ29 )</f>
        <v>NA</v>
      </c>
      <c r="AK100" s="15" t="str">
        <f>IF(ISNUMBER(AJ100*'Ranking Mask'!AJ29),COUNTIFS('Ranking Mask'!AJ$4:AJ$70,"&gt;0",AJ$75:AJ$141,"&gt;"&amp;AJ100)+1,IF(ISNUMBER(AJ100),'Ranking Mask'!AJ29,AJ100))</f>
        <v>NA</v>
      </c>
      <c r="AL100" s="8" t="str">
        <f>IF( AND(ISNUMBER(AL29),ISNUMBER(AM29)),  AVERAGE(AL29:AM29), AL29 )</f>
        <v>NA</v>
      </c>
      <c r="AM100" s="14" t="str">
        <f>IF(ISNUMBER(AL100*'Ranking Mask'!AL29), COUNTIFS('Ranking Mask'!AL$4:AL$70, "&gt;0", AL$75:AL$141, "&gt;"&amp;AL100)+1, IF(ISNUMBER(AL100),'Ranking Mask'!AL29,AL100))</f>
        <v>NA</v>
      </c>
      <c r="AN100" s="9" t="str">
        <f>IF( AND(ISNUMBER(AN29),ISNUMBER(AO29)),  AVERAGE(AN29:AO29), AN29 )</f>
        <v>NA</v>
      </c>
      <c r="AO100" s="15" t="str">
        <f>IF(ISNUMBER(AN100*'Ranking Mask'!AN29),COUNTIFS('Ranking Mask'!AN$4:AN$70,"&gt;0",AN$75:AN$141,"&gt;"&amp;AN100)+1,IF(ISNUMBER(AN100),'Ranking Mask'!AN29,AN100))</f>
        <v>NA</v>
      </c>
    </row>
    <row r="101" spans="1:41" x14ac:dyDescent="0.25">
      <c r="A101" s="17" t="str">
        <f>SEG!A30</f>
        <v>IGFL-FR (*)</v>
      </c>
      <c r="B101" s="8">
        <f>IF( AND(ISNUMBER(B30),ISNUMBER(C30)),  AVERAGE(B30:C30), B30 )</f>
        <v>0.28707550000000004</v>
      </c>
      <c r="C101" s="14">
        <f>IF(ISNUMBER(B101*'Ranking Mask'!B30), COUNTIFS('Ranking Mask'!B$4:B$70, "&gt;0", B$75:B$141, "&gt;"&amp;B101)+1, IF(ISNUMBER(B101),'Ranking Mask'!B30,B101))</f>
        <v>12</v>
      </c>
      <c r="D101" s="9">
        <f>IF( AND(ISNUMBER(D30),ISNUMBER(E30)),  AVERAGE(D30:E30), D30 )</f>
        <v>0.10613700000000001</v>
      </c>
      <c r="E101" s="15">
        <f>IF(ISNUMBER(D101*'Ranking Mask'!D30),COUNTIFS('Ranking Mask'!D$4:D$70,"&gt;0",D$75:D$141,"&gt;"&amp;D101)+1,IF(ISNUMBER(D101),'Ranking Mask'!D30,D101))</f>
        <v>15</v>
      </c>
      <c r="F101" s="8">
        <f>IF( AND(ISNUMBER(F30),ISNUMBER(G30)),  AVERAGE(F30:G30), F30 )</f>
        <v>0.64809649999999996</v>
      </c>
      <c r="G101" s="14">
        <f>IF(ISNUMBER(F101*'Ranking Mask'!F30), COUNTIFS('Ranking Mask'!F$4:F$70, "&gt;0", F$75:F$141, "&gt;"&amp;F101)+1, IF(ISNUMBER(F101),'Ranking Mask'!F30,F101))</f>
        <v>10</v>
      </c>
      <c r="H101" s="9" t="str">
        <f>IF( AND(ISNUMBER(H30),ISNUMBER(I30)),  AVERAGE(H30:I30), H30 )</f>
        <v>NA</v>
      </c>
      <c r="I101" s="15" t="str">
        <f>IF(ISNUMBER(H101*'Ranking Mask'!H30),COUNTIFS('Ranking Mask'!H$4:H$70,"&gt;0",H$75:H$141,"&gt;"&amp;H101)+1,IF(ISNUMBER(H101),'Ranking Mask'!H30,H101))</f>
        <v>NA</v>
      </c>
      <c r="J101" s="8">
        <f>IF( AND(ISNUMBER(J30),ISNUMBER(K30)),  AVERAGE(J30:K30), J30 )</f>
        <v>0.22210299999999999</v>
      </c>
      <c r="K101" s="14">
        <f>IF(ISNUMBER(J101*'Ranking Mask'!J30), COUNTIFS('Ranking Mask'!J$4:J$70, "&gt;0", J$75:J$141, "&gt;"&amp;J101)+1, IF(ISNUMBER(J101),'Ranking Mask'!J30,J101))</f>
        <v>30</v>
      </c>
      <c r="L101" s="9">
        <f>IF( AND(ISNUMBER(L30),ISNUMBER(M30)),  AVERAGE(L30:M30), L30 )</f>
        <v>1</v>
      </c>
      <c r="M101" s="15">
        <f>IF(ISNUMBER(L101*'Ranking Mask'!L30),COUNTIFS('Ranking Mask'!L$4:L$70,"&gt;0",L$75:L$141,"&gt;"&amp;L101)+1,IF(ISNUMBER(L101),'Ranking Mask'!L30,L101))</f>
        <v>1</v>
      </c>
      <c r="N101" s="8">
        <f>IF( AND(ISNUMBER(N30),ISNUMBER(O30)),  AVERAGE(N30:O30), N30 )</f>
        <v>0.70928599999999997</v>
      </c>
      <c r="O101" s="14">
        <f>IF(ISNUMBER(N101*'Ranking Mask'!N30), COUNTIFS('Ranking Mask'!N$4:N$70, "&gt;0", N$75:N$141, "&gt;"&amp;N101)+1, IF(ISNUMBER(N101),'Ranking Mask'!N30,N101))</f>
        <v>14</v>
      </c>
      <c r="P101" s="9">
        <f>IF( AND(ISNUMBER(P30),ISNUMBER(Q30)),  AVERAGE(P30:Q30), P30 )</f>
        <v>0.42903800000000003</v>
      </c>
      <c r="Q101" s="15">
        <f>IF(ISNUMBER(P101*'Ranking Mask'!P30),COUNTIFS('Ranking Mask'!P$4:P$70,"&gt;0",P$75:P$141,"&gt;"&amp;P101)+1,IF(ISNUMBER(P101),'Ranking Mask'!P30,P101))</f>
        <v>16</v>
      </c>
      <c r="R101" s="8">
        <f>IF( AND(ISNUMBER(R30),ISNUMBER(S30)),  AVERAGE(R30:S30), R30 )</f>
        <v>0.78902699999999992</v>
      </c>
      <c r="S101" s="14">
        <f>IF(ISNUMBER(R101*'Ranking Mask'!R30), COUNTIFS('Ranking Mask'!R$4:R$70, "&gt;0", R$75:R$141, "&gt;"&amp;R101)+1, IF(ISNUMBER(R101),'Ranking Mask'!R30,R101))</f>
        <v>31</v>
      </c>
      <c r="T101" s="9">
        <f>IF( AND(ISNUMBER(T30),ISNUMBER(U30)),  AVERAGE(T30:U30), T30 )</f>
        <v>0.91594299999999995</v>
      </c>
      <c r="U101" s="15">
        <f>IF(ISNUMBER(T101*'Ranking Mask'!T30),COUNTIFS('Ranking Mask'!T$4:T$70,"&gt;0",T$75:T$141,"&gt;"&amp;T101)+1,IF(ISNUMBER(T101),'Ranking Mask'!T30,T101))</f>
        <v>24</v>
      </c>
      <c r="V101" s="8">
        <f>IF( AND(ISNUMBER(V30),ISNUMBER(W30)),  AVERAGE(V30:W30), V30 )</f>
        <v>0.58645100000000006</v>
      </c>
      <c r="W101" s="14" t="str">
        <f>IF(ISNUMBER(V101*'Ranking Mask'!V30), COUNTIFS('Ranking Mask'!V$4:V$70, "&gt;0", V$75:V$141, "&gt;"&amp;V101)+1, IF(ISNUMBER(V101),'Ranking Mask'!V30,V101))</f>
        <v>-</v>
      </c>
      <c r="X101" s="9">
        <f>IF( AND(ISNUMBER(X30),ISNUMBER(Y30)),  AVERAGE(X30:Y30), X30 )</f>
        <v>0.87494699999999992</v>
      </c>
      <c r="Y101" s="15">
        <f>IF(ISNUMBER(X101*'Ranking Mask'!X30),COUNTIFS('Ranking Mask'!X$4:X$70,"&gt;0",X$75:X$141,"&gt;"&amp;X101)+1,IF(ISNUMBER(X101),'Ranking Mask'!X30,X101))</f>
        <v>11</v>
      </c>
      <c r="Z101" s="8" t="str">
        <f>IF( AND(ISNUMBER(Z30),ISNUMBER(AA30)),  AVERAGE(Z30:AA30), Z30 )</f>
        <v>NA</v>
      </c>
      <c r="AA101" s="14" t="str">
        <f>IF(ISNUMBER(Z101*'Ranking Mask'!Z30), COUNTIFS('Ranking Mask'!Z$4:Z$70, "&gt;0", Z$75:Z$141, "&gt;"&amp;Z101)+1, IF(ISNUMBER(Z101),'Ranking Mask'!Z30,Z101))</f>
        <v>NA</v>
      </c>
      <c r="AB101" s="9" t="str">
        <f>IF( AND(ISNUMBER(AB30),ISNUMBER(AC30)),  AVERAGE(AB30:AC30), AB30 )</f>
        <v>NA</v>
      </c>
      <c r="AC101" s="15" t="str">
        <f>IF(ISNUMBER(AB101*'Ranking Mask'!AB30),COUNTIFS('Ranking Mask'!AB$4:AB$70,"&gt;0",AB$75:AB$141,"&gt;"&amp;AB101)+1,IF(ISNUMBER(AB101),'Ranking Mask'!AB30,AB101))</f>
        <v>NA</v>
      </c>
      <c r="AD101" s="8" t="str">
        <f>IF( AND(ISNUMBER(AD30),ISNUMBER(AE30)),  AVERAGE(AD30:AE30), AD30 )</f>
        <v>NA</v>
      </c>
      <c r="AE101" s="14" t="str">
        <f>IF(ISNUMBER(AD101*'Ranking Mask'!AD30), COUNTIFS('Ranking Mask'!AD$4:AD$70, "&gt;0", AD$75:AD$141, "&gt;"&amp;AD101)+1, IF(ISNUMBER(AD101),'Ranking Mask'!AD30,AD101))</f>
        <v>NA</v>
      </c>
      <c r="AF101" s="9">
        <f>IF( AND(ISNUMBER(AF30),ISNUMBER(AG30)),  AVERAGE(AF30:AG30), AF30 )</f>
        <v>0.47869200000000001</v>
      </c>
      <c r="AG101" s="15">
        <f>IF(ISNUMBER(AF101*'Ranking Mask'!AF30),COUNTIFS('Ranking Mask'!AF$4:AF$70,"&gt;0",AF$75:AF$141,"&gt;"&amp;AF101)+1,IF(ISNUMBER(AF101),'Ranking Mask'!AF30,AF101))</f>
        <v>30</v>
      </c>
      <c r="AH101" s="8">
        <f>IF( AND(ISNUMBER(AH30),ISNUMBER(AI30)),  AVERAGE(AH30:AI30), AH30 )</f>
        <v>0.79638699999999996</v>
      </c>
      <c r="AI101" s="14">
        <f>IF(ISNUMBER(AH101*'Ranking Mask'!AH30), COUNTIFS('Ranking Mask'!AH$4:AH$70, "&gt;0", AH$75:AH$141, "&gt;"&amp;AH101)+1, IF(ISNUMBER(AH101),'Ranking Mask'!AH30,AH101))</f>
        <v>6</v>
      </c>
      <c r="AJ101" s="9" t="str">
        <f>IF( AND(ISNUMBER(AJ30),ISNUMBER(AK30)),  AVERAGE(AJ30:AK30), AJ30 )</f>
        <v>NA</v>
      </c>
      <c r="AK101" s="15" t="str">
        <f>IF(ISNUMBER(AJ101*'Ranking Mask'!AJ30),COUNTIFS('Ranking Mask'!AJ$4:AJ$70,"&gt;0",AJ$75:AJ$141,"&gt;"&amp;AJ101)+1,IF(ISNUMBER(AJ101),'Ranking Mask'!AJ30,AJ101))</f>
        <v>NA</v>
      </c>
      <c r="AL101" s="8" t="str">
        <f>IF( AND(ISNUMBER(AL30),ISNUMBER(AM30)),  AVERAGE(AL30:AM30), AL30 )</f>
        <v>NA</v>
      </c>
      <c r="AM101" s="14" t="str">
        <f>IF(ISNUMBER(AL101*'Ranking Mask'!AL30), COUNTIFS('Ranking Mask'!AL$4:AL$70, "&gt;0", AL$75:AL$141, "&gt;"&amp;AL101)+1, IF(ISNUMBER(AL101),'Ranking Mask'!AL30,AL101))</f>
        <v>NA</v>
      </c>
      <c r="AN101" s="9" t="str">
        <f>IF( AND(ISNUMBER(AN30),ISNUMBER(AO30)),  AVERAGE(AN30:AO30), AN30 )</f>
        <v>NA</v>
      </c>
      <c r="AO101" s="15" t="str">
        <f>IF(ISNUMBER(AN101*'Ranking Mask'!AN30),COUNTIFS('Ranking Mask'!AN$4:AN$70,"&gt;0",AN$75:AN$141,"&gt;"&amp;AN101)+1,IF(ISNUMBER(AN101),'Ranking Mask'!AN30,AN101))</f>
        <v>NA</v>
      </c>
    </row>
    <row r="102" spans="1:41" x14ac:dyDescent="0.25">
      <c r="A102" s="17" t="str">
        <f>SEG!A31</f>
        <v>IMCB-SG (1)</v>
      </c>
      <c r="B102" s="8" t="str">
        <f>IF( AND(ISNUMBER(B31),ISNUMBER(C31)),  AVERAGE(B31:C31), B31 )</f>
        <v>NA</v>
      </c>
      <c r="C102" s="14" t="str">
        <f>IF(ISNUMBER(B102*'Ranking Mask'!B31), COUNTIFS('Ranking Mask'!B$4:B$70, "&gt;0", B$75:B$141, "&gt;"&amp;B102)+1, IF(ISNUMBER(B102),'Ranking Mask'!B31,B102))</f>
        <v>NA</v>
      </c>
      <c r="D102" s="9" t="str">
        <f>IF( AND(ISNUMBER(D31),ISNUMBER(E31)),  AVERAGE(D31:E31), D31 )</f>
        <v>NA</v>
      </c>
      <c r="E102" s="15" t="str">
        <f>IF(ISNUMBER(D102*'Ranking Mask'!D31),COUNTIFS('Ranking Mask'!D$4:D$70,"&gt;0",D$75:D$141,"&gt;"&amp;D102)+1,IF(ISNUMBER(D102),'Ranking Mask'!D31,D102))</f>
        <v>NA</v>
      </c>
      <c r="F102" s="8">
        <f>IF( AND(ISNUMBER(F31),ISNUMBER(G31)),  AVERAGE(F31:G31), F31 )</f>
        <v>0.70250450000000009</v>
      </c>
      <c r="G102" s="14">
        <f>IF(ISNUMBER(F102*'Ranking Mask'!F31), COUNTIFS('Ranking Mask'!F$4:F$70, "&gt;0", F$75:F$141, "&gt;"&amp;F102)+1, IF(ISNUMBER(F102),'Ranking Mask'!F31,F102))</f>
        <v>6</v>
      </c>
      <c r="H102" s="9" t="str">
        <f>IF( AND(ISNUMBER(H31),ISNUMBER(I31)),  AVERAGE(H31:I31), H31 )</f>
        <v>NA</v>
      </c>
      <c r="I102" s="15" t="str">
        <f>IF(ISNUMBER(H102*'Ranking Mask'!H31),COUNTIFS('Ranking Mask'!H$4:H$70,"&gt;0",H$75:H$141,"&gt;"&amp;H102)+1,IF(ISNUMBER(H102),'Ranking Mask'!H31,H102))</f>
        <v>NA</v>
      </c>
      <c r="J102" s="8">
        <f>IF( AND(ISNUMBER(J31),ISNUMBER(K31)),  AVERAGE(J31:K31), J31 )</f>
        <v>0.489755</v>
      </c>
      <c r="K102" s="14">
        <f>IF(ISNUMBER(J102*'Ranking Mask'!J31), COUNTIFS('Ranking Mask'!J$4:J$70, "&gt;0", J$75:J$141, "&gt;"&amp;J102)+1, IF(ISNUMBER(J102),'Ranking Mask'!J31,J102))</f>
        <v>19</v>
      </c>
      <c r="L102" s="9" t="str">
        <f>IF( AND(ISNUMBER(L31),ISNUMBER(M31)),  AVERAGE(L31:M31), L31 )</f>
        <v>NA</v>
      </c>
      <c r="M102" s="15" t="str">
        <f>IF(ISNUMBER(L102*'Ranking Mask'!L31),COUNTIFS('Ranking Mask'!L$4:L$70,"&gt;0",L$75:L$141,"&gt;"&amp;L102)+1,IF(ISNUMBER(L102),'Ranking Mask'!L31,L102))</f>
        <v>NA</v>
      </c>
      <c r="N102" s="8" t="str">
        <f>IF( AND(ISNUMBER(N31),ISNUMBER(O31)),  AVERAGE(N31:O31), N31 )</f>
        <v>NA</v>
      </c>
      <c r="O102" s="14" t="str">
        <f>IF(ISNUMBER(N102*'Ranking Mask'!N31), COUNTIFS('Ranking Mask'!N$4:N$70, "&gt;0", N$75:N$141, "&gt;"&amp;N102)+1, IF(ISNUMBER(N102),'Ranking Mask'!N31,N102))</f>
        <v>NA</v>
      </c>
      <c r="P102" s="9" t="str">
        <f>IF( AND(ISNUMBER(P31),ISNUMBER(Q31)),  AVERAGE(P31:Q31), P31 )</f>
        <v>NA</v>
      </c>
      <c r="Q102" s="15" t="str">
        <f>IF(ISNUMBER(P102*'Ranking Mask'!P31),COUNTIFS('Ranking Mask'!P$4:P$70,"&gt;0",P$75:P$141,"&gt;"&amp;P102)+1,IF(ISNUMBER(P102),'Ranking Mask'!P31,P102))</f>
        <v>NA</v>
      </c>
      <c r="R102" s="8">
        <f>IF( AND(ISNUMBER(R31),ISNUMBER(S31)),  AVERAGE(R31:S31), R31 )</f>
        <v>0.89007649999999994</v>
      </c>
      <c r="S102" s="14">
        <f>IF(ISNUMBER(R102*'Ranking Mask'!R31), COUNTIFS('Ranking Mask'!R$4:R$70, "&gt;0", R$75:R$141, "&gt;"&amp;R102)+1, IF(ISNUMBER(R102),'Ranking Mask'!R31,R102))</f>
        <v>4</v>
      </c>
      <c r="T102" s="9">
        <f>IF( AND(ISNUMBER(T31),ISNUMBER(U31)),  AVERAGE(T31:U31), T31 )</f>
        <v>0.83495900000000001</v>
      </c>
      <c r="U102" s="15">
        <f>IF(ISNUMBER(T102*'Ranking Mask'!T31),COUNTIFS('Ranking Mask'!T$4:T$70,"&gt;0",T$75:T$141,"&gt;"&amp;T102)+1,IF(ISNUMBER(T102),'Ranking Mask'!T31,T102))</f>
        <v>33</v>
      </c>
      <c r="V102" s="8" t="str">
        <f>IF( AND(ISNUMBER(V31),ISNUMBER(W31)),  AVERAGE(V31:W31), V31 )</f>
        <v>NA</v>
      </c>
      <c r="W102" s="14" t="str">
        <f>IF(ISNUMBER(V102*'Ranking Mask'!V31), COUNTIFS('Ranking Mask'!V$4:V$70, "&gt;0", V$75:V$141, "&gt;"&amp;V102)+1, IF(ISNUMBER(V102),'Ranking Mask'!V31,V102))</f>
        <v>NA</v>
      </c>
      <c r="X102" s="9" t="str">
        <f>IF( AND(ISNUMBER(X31),ISNUMBER(Y31)),  AVERAGE(X31:Y31), X31 )</f>
        <v>NA</v>
      </c>
      <c r="Y102" s="15" t="str">
        <f>IF(ISNUMBER(X102*'Ranking Mask'!X31),COUNTIFS('Ranking Mask'!X$4:X$70,"&gt;0",X$75:X$141,"&gt;"&amp;X102)+1,IF(ISNUMBER(X102),'Ranking Mask'!X31,X102))</f>
        <v>NA</v>
      </c>
      <c r="Z102" s="8" t="str">
        <f>IF( AND(ISNUMBER(Z31),ISNUMBER(AA31)),  AVERAGE(Z31:AA31), Z31 )</f>
        <v>NA</v>
      </c>
      <c r="AA102" s="14" t="str">
        <f>IF(ISNUMBER(Z102*'Ranking Mask'!Z31), COUNTIFS('Ranking Mask'!Z$4:Z$70, "&gt;0", Z$75:Z$141, "&gt;"&amp;Z102)+1, IF(ISNUMBER(Z102),'Ranking Mask'!Z31,Z102))</f>
        <v>NA</v>
      </c>
      <c r="AB102" s="9" t="str">
        <f>IF( AND(ISNUMBER(AB31),ISNUMBER(AC31)),  AVERAGE(AB31:AC31), AB31 )</f>
        <v>NA</v>
      </c>
      <c r="AC102" s="15" t="str">
        <f>IF(ISNUMBER(AB102*'Ranking Mask'!AB31),COUNTIFS('Ranking Mask'!AB$4:AB$70,"&gt;0",AB$75:AB$141,"&gt;"&amp;AB102)+1,IF(ISNUMBER(AB102),'Ranking Mask'!AB31,AB102))</f>
        <v>NA</v>
      </c>
      <c r="AD102" s="8" t="str">
        <f>IF( AND(ISNUMBER(AD31),ISNUMBER(AE31)),  AVERAGE(AD31:AE31), AD31 )</f>
        <v>NA</v>
      </c>
      <c r="AE102" s="14" t="str">
        <f>IF(ISNUMBER(AD102*'Ranking Mask'!AD31), COUNTIFS('Ranking Mask'!AD$4:AD$70, "&gt;0", AD$75:AD$141, "&gt;"&amp;AD102)+1, IF(ISNUMBER(AD102),'Ranking Mask'!AD31,AD102))</f>
        <v>NA</v>
      </c>
      <c r="AF102" s="9">
        <f>IF( AND(ISNUMBER(AF31),ISNUMBER(AG31)),  AVERAGE(AF31:AG31), AF31 )</f>
        <v>0.95869549999999992</v>
      </c>
      <c r="AG102" s="15">
        <f>IF(ISNUMBER(AF102*'Ranking Mask'!AF31),COUNTIFS('Ranking Mask'!AF$4:AF$70,"&gt;0",AF$75:AF$141,"&gt;"&amp;AF102)+1,IF(ISNUMBER(AF102),'Ranking Mask'!AF31,AF102))</f>
        <v>9</v>
      </c>
      <c r="AH102" s="8">
        <f>IF( AND(ISNUMBER(AH31),ISNUMBER(AI31)),  AVERAGE(AH31:AI31), AH31 )</f>
        <v>0.24278949999999999</v>
      </c>
      <c r="AI102" s="14">
        <f>IF(ISNUMBER(AH102*'Ranking Mask'!AH31), COUNTIFS('Ranking Mask'!AH$4:AH$70, "&gt;0", AH$75:AH$141, "&gt;"&amp;AH102)+1, IF(ISNUMBER(AH102),'Ranking Mask'!AH31,AH102))</f>
        <v>29</v>
      </c>
      <c r="AJ102" s="9" t="str">
        <f>IF( AND(ISNUMBER(AJ31),ISNUMBER(AK31)),  AVERAGE(AJ31:AK31), AJ31 )</f>
        <v>NA</v>
      </c>
      <c r="AK102" s="15" t="str">
        <f>IF(ISNUMBER(AJ102*'Ranking Mask'!AJ31),COUNTIFS('Ranking Mask'!AJ$4:AJ$70,"&gt;0",AJ$75:AJ$141,"&gt;"&amp;AJ102)+1,IF(ISNUMBER(AJ102),'Ranking Mask'!AJ31,AJ102))</f>
        <v>NA</v>
      </c>
      <c r="AL102" s="8">
        <f>IF( AND(ISNUMBER(AL31),ISNUMBER(AM31)),  AVERAGE(AL31:AM31), AL31 )</f>
        <v>0.782115</v>
      </c>
      <c r="AM102" s="14">
        <f>IF(ISNUMBER(AL102*'Ranking Mask'!AL31), COUNTIFS('Ranking Mask'!AL$4:AL$70, "&gt;0", AL$75:AL$141, "&gt;"&amp;AL102)+1, IF(ISNUMBER(AL102),'Ranking Mask'!AL31,AL102))</f>
        <v>25</v>
      </c>
      <c r="AN102" s="9" t="str">
        <f>IF( AND(ISNUMBER(AN31),ISNUMBER(AO31)),  AVERAGE(AN31:AO31), AN31 )</f>
        <v>NA</v>
      </c>
      <c r="AO102" s="15" t="str">
        <f>IF(ISNUMBER(AN102*'Ranking Mask'!AN31),COUNTIFS('Ranking Mask'!AN$4:AN$70,"&gt;0",AN$75:AN$141,"&gt;"&amp;AN102)+1,IF(ISNUMBER(AN102),'Ranking Mask'!AN31,AN102))</f>
        <v>NA</v>
      </c>
    </row>
    <row r="103" spans="1:41" x14ac:dyDescent="0.25">
      <c r="A103" s="17" t="str">
        <f>SEG!A32</f>
        <v>IMCB-SG (2)</v>
      </c>
      <c r="B103" s="8" t="str">
        <f>IF( AND(ISNUMBER(B32),ISNUMBER(C32)),  AVERAGE(B32:C32), B32 )</f>
        <v>NA</v>
      </c>
      <c r="C103" s="14" t="str">
        <f>IF(ISNUMBER(B103*'Ranking Mask'!B32), COUNTIFS('Ranking Mask'!B$4:B$70, "&gt;0", B$75:B$141, "&gt;"&amp;B103)+1, IF(ISNUMBER(B103),'Ranking Mask'!B32,B103))</f>
        <v>NA</v>
      </c>
      <c r="D103" s="9" t="str">
        <f>IF( AND(ISNUMBER(D32),ISNUMBER(E32)),  AVERAGE(D32:E32), D32 )</f>
        <v>NA</v>
      </c>
      <c r="E103" s="15" t="str">
        <f>IF(ISNUMBER(D103*'Ranking Mask'!D32),COUNTIFS('Ranking Mask'!D$4:D$70,"&gt;0",D$75:D$141,"&gt;"&amp;D103)+1,IF(ISNUMBER(D103),'Ranking Mask'!D32,D103))</f>
        <v>NA</v>
      </c>
      <c r="F103" s="8" t="str">
        <f>IF( AND(ISNUMBER(F32),ISNUMBER(G32)),  AVERAGE(F32:G32), F32 )</f>
        <v>NA</v>
      </c>
      <c r="G103" s="14" t="str">
        <f>IF(ISNUMBER(F103*'Ranking Mask'!F32), COUNTIFS('Ranking Mask'!F$4:F$70, "&gt;0", F$75:F$141, "&gt;"&amp;F103)+1, IF(ISNUMBER(F103),'Ranking Mask'!F32,F103))</f>
        <v>NA</v>
      </c>
      <c r="H103" s="9" t="str">
        <f>IF( AND(ISNUMBER(H32),ISNUMBER(I32)),  AVERAGE(H32:I32), H32 )</f>
        <v>NA</v>
      </c>
      <c r="I103" s="15" t="str">
        <f>IF(ISNUMBER(H103*'Ranking Mask'!H32),COUNTIFS('Ranking Mask'!H$4:H$70,"&gt;0",H$75:H$141,"&gt;"&amp;H103)+1,IF(ISNUMBER(H103),'Ranking Mask'!H32,H103))</f>
        <v>NA</v>
      </c>
      <c r="J103" s="8" t="str">
        <f>IF( AND(ISNUMBER(J32),ISNUMBER(K32)),  AVERAGE(J32:K32), J32 )</f>
        <v>NA</v>
      </c>
      <c r="K103" s="14" t="str">
        <f>IF(ISNUMBER(J103*'Ranking Mask'!J32), COUNTIFS('Ranking Mask'!J$4:J$70, "&gt;0", J$75:J$141, "&gt;"&amp;J103)+1, IF(ISNUMBER(J103),'Ranking Mask'!J32,J103))</f>
        <v>NA</v>
      </c>
      <c r="L103" s="9" t="str">
        <f>IF( AND(ISNUMBER(L32),ISNUMBER(M32)),  AVERAGE(L32:M32), L32 )</f>
        <v>NA</v>
      </c>
      <c r="M103" s="15" t="str">
        <f>IF(ISNUMBER(L103*'Ranking Mask'!L32),COUNTIFS('Ranking Mask'!L$4:L$70,"&gt;0",L$75:L$141,"&gt;"&amp;L103)+1,IF(ISNUMBER(L103),'Ranking Mask'!L32,L103))</f>
        <v>NA</v>
      </c>
      <c r="N103" s="8">
        <f>IF( AND(ISNUMBER(N32),ISNUMBER(O32)),  AVERAGE(N32:O32), N32 )</f>
        <v>0.70967550000000001</v>
      </c>
      <c r="O103" s="14">
        <f>IF(ISNUMBER(N103*'Ranking Mask'!N32), COUNTIFS('Ranking Mask'!N$4:N$70, "&gt;0", N$75:N$141, "&gt;"&amp;N103)+1, IF(ISNUMBER(N103),'Ranking Mask'!N32,N103))</f>
        <v>13</v>
      </c>
      <c r="P103" s="9">
        <f>IF( AND(ISNUMBER(P32),ISNUMBER(Q32)),  AVERAGE(P32:Q32), P32 )</f>
        <v>0.71663549999999998</v>
      </c>
      <c r="Q103" s="15">
        <f>IF(ISNUMBER(P103*'Ranking Mask'!P32),COUNTIFS('Ranking Mask'!P$4:P$70,"&gt;0",P$75:P$141,"&gt;"&amp;P103)+1,IF(ISNUMBER(P103),'Ranking Mask'!P32,P103))</f>
        <v>5</v>
      </c>
      <c r="R103" s="8" t="str">
        <f>IF( AND(ISNUMBER(R32),ISNUMBER(S32)),  AVERAGE(R32:S32), R32 )</f>
        <v>NA</v>
      </c>
      <c r="S103" s="14" t="str">
        <f>IF(ISNUMBER(R103*'Ranking Mask'!R32), COUNTIFS('Ranking Mask'!R$4:R$70, "&gt;0", R$75:R$141, "&gt;"&amp;R103)+1, IF(ISNUMBER(R103),'Ranking Mask'!R32,R103))</f>
        <v>NA</v>
      </c>
      <c r="T103" s="9" t="str">
        <f>IF( AND(ISNUMBER(T32),ISNUMBER(U32)),  AVERAGE(T32:U32), T32 )</f>
        <v>NA</v>
      </c>
      <c r="U103" s="15" t="str">
        <f>IF(ISNUMBER(T103*'Ranking Mask'!T32),COUNTIFS('Ranking Mask'!T$4:T$70,"&gt;0",T$75:T$141,"&gt;"&amp;T103)+1,IF(ISNUMBER(T103),'Ranking Mask'!T32,T103))</f>
        <v>NA</v>
      </c>
      <c r="V103" s="8" t="str">
        <f>IF( AND(ISNUMBER(V32),ISNUMBER(W32)),  AVERAGE(V32:W32), V32 )</f>
        <v>NA</v>
      </c>
      <c r="W103" s="14" t="str">
        <f>IF(ISNUMBER(V103*'Ranking Mask'!V32), COUNTIFS('Ranking Mask'!V$4:V$70, "&gt;0", V$75:V$141, "&gt;"&amp;V103)+1, IF(ISNUMBER(V103),'Ranking Mask'!V32,V103))</f>
        <v>NA</v>
      </c>
      <c r="X103" s="9">
        <f>IF( AND(ISNUMBER(X32),ISNUMBER(Y32)),  AVERAGE(X32:Y32), X32 )</f>
        <v>0.86708450000000004</v>
      </c>
      <c r="Y103" s="15">
        <f>IF(ISNUMBER(X103*'Ranking Mask'!X32),COUNTIFS('Ranking Mask'!X$4:X$70,"&gt;0",X$75:X$141,"&gt;"&amp;X103)+1,IF(ISNUMBER(X103),'Ranking Mask'!X32,X103))</f>
        <v>12</v>
      </c>
      <c r="Z103" s="8" t="str">
        <f>IF( AND(ISNUMBER(Z32),ISNUMBER(AA32)),  AVERAGE(Z32:AA32), Z32 )</f>
        <v>NA</v>
      </c>
      <c r="AA103" s="14" t="str">
        <f>IF(ISNUMBER(Z103*'Ranking Mask'!Z32), COUNTIFS('Ranking Mask'!Z$4:Z$70, "&gt;0", Z$75:Z$141, "&gt;"&amp;Z103)+1, IF(ISNUMBER(Z103),'Ranking Mask'!Z32,Z103))</f>
        <v>NA</v>
      </c>
      <c r="AB103" s="9" t="str">
        <f>IF( AND(ISNUMBER(AB32),ISNUMBER(AC32)),  AVERAGE(AB32:AC32), AB32 )</f>
        <v>NA</v>
      </c>
      <c r="AC103" s="15" t="str">
        <f>IF(ISNUMBER(AB103*'Ranking Mask'!AB32),COUNTIFS('Ranking Mask'!AB$4:AB$70,"&gt;0",AB$75:AB$141,"&gt;"&amp;AB103)+1,IF(ISNUMBER(AB103),'Ranking Mask'!AB32,AB103))</f>
        <v>NA</v>
      </c>
      <c r="AD103" s="8" t="str">
        <f>IF( AND(ISNUMBER(AD32),ISNUMBER(AE32)),  AVERAGE(AD32:AE32), AD32 )</f>
        <v>NA</v>
      </c>
      <c r="AE103" s="14" t="str">
        <f>IF(ISNUMBER(AD103*'Ranking Mask'!AD32), COUNTIFS('Ranking Mask'!AD$4:AD$70, "&gt;0", AD$75:AD$141, "&gt;"&amp;AD103)+1, IF(ISNUMBER(AD103),'Ranking Mask'!AD32,AD103))</f>
        <v>NA</v>
      </c>
      <c r="AF103" s="9" t="str">
        <f>IF( AND(ISNUMBER(AF32),ISNUMBER(AG32)),  AVERAGE(AF32:AG32), AF32 )</f>
        <v>NA</v>
      </c>
      <c r="AG103" s="15" t="str">
        <f>IF(ISNUMBER(AF103*'Ranking Mask'!AF32),COUNTIFS('Ranking Mask'!AF$4:AF$70,"&gt;0",AF$75:AF$141,"&gt;"&amp;AF103)+1,IF(ISNUMBER(AF103),'Ranking Mask'!AF32,AF103))</f>
        <v>NA</v>
      </c>
      <c r="AH103" s="8" t="str">
        <f>IF( AND(ISNUMBER(AH32),ISNUMBER(AI32)),  AVERAGE(AH32:AI32), AH32 )</f>
        <v>NA</v>
      </c>
      <c r="AI103" s="14" t="str">
        <f>IF(ISNUMBER(AH103*'Ranking Mask'!AH32), COUNTIFS('Ranking Mask'!AH$4:AH$70, "&gt;0", AH$75:AH$141, "&gt;"&amp;AH103)+1, IF(ISNUMBER(AH103),'Ranking Mask'!AH32,AH103))</f>
        <v>NA</v>
      </c>
      <c r="AJ103" s="9" t="str">
        <f>IF( AND(ISNUMBER(AJ32),ISNUMBER(AK32)),  AVERAGE(AJ32:AK32), AJ32 )</f>
        <v>NA</v>
      </c>
      <c r="AK103" s="15" t="str">
        <f>IF(ISNUMBER(AJ103*'Ranking Mask'!AJ32),COUNTIFS('Ranking Mask'!AJ$4:AJ$70,"&gt;0",AJ$75:AJ$141,"&gt;"&amp;AJ103)+1,IF(ISNUMBER(AJ103),'Ranking Mask'!AJ32,AJ103))</f>
        <v>NA</v>
      </c>
      <c r="AL103" s="8" t="str">
        <f>IF( AND(ISNUMBER(AL32),ISNUMBER(AM32)),  AVERAGE(AL32:AM32), AL32 )</f>
        <v>NA</v>
      </c>
      <c r="AM103" s="14" t="str">
        <f>IF(ISNUMBER(AL103*'Ranking Mask'!AL32), COUNTIFS('Ranking Mask'!AL$4:AL$70, "&gt;0", AL$75:AL$141, "&gt;"&amp;AL103)+1, IF(ISNUMBER(AL103),'Ranking Mask'!AL32,AL103))</f>
        <v>NA</v>
      </c>
      <c r="AN103" s="9">
        <f>IF( AND(ISNUMBER(AN32),ISNUMBER(AO32)),  AVERAGE(AN32:AO32), AN32 )</f>
        <v>0.77398849999999997</v>
      </c>
      <c r="AO103" s="15">
        <f>IF(ISNUMBER(AN103*'Ranking Mask'!AN32),COUNTIFS('Ranking Mask'!AN$4:AN$70,"&gt;0",AN$75:AN$141,"&gt;"&amp;AN103)+1,IF(ISNUMBER(AN103),'Ranking Mask'!AN32,AN103))</f>
        <v>9</v>
      </c>
    </row>
    <row r="104" spans="1:41" x14ac:dyDescent="0.25">
      <c r="A104" s="17" t="str">
        <f>SEG!A33</f>
        <v>JAN-US</v>
      </c>
      <c r="B104" s="8" t="str">
        <f>IF( AND(ISNUMBER(B33),ISNUMBER(C33)),  AVERAGE(B33:C33), B33 )</f>
        <v>NA</v>
      </c>
      <c r="C104" s="14" t="str">
        <f>IF(ISNUMBER(B104*'Ranking Mask'!B33), COUNTIFS('Ranking Mask'!B$4:B$70, "&gt;0", B$75:B$141, "&gt;"&amp;B104)+1, IF(ISNUMBER(B104),'Ranking Mask'!B33,B104))</f>
        <v>NA</v>
      </c>
      <c r="D104" s="9" t="str">
        <f>IF( AND(ISNUMBER(D33),ISNUMBER(E33)),  AVERAGE(D33:E33), D33 )</f>
        <v>NA</v>
      </c>
      <c r="E104" s="15" t="str">
        <f>IF(ISNUMBER(D104*'Ranking Mask'!D33),COUNTIFS('Ranking Mask'!D$4:D$70,"&gt;0",D$75:D$141,"&gt;"&amp;D104)+1,IF(ISNUMBER(D104),'Ranking Mask'!D33,D104))</f>
        <v>NA</v>
      </c>
      <c r="F104" s="8" t="str">
        <f>IF( AND(ISNUMBER(F33),ISNUMBER(G33)),  AVERAGE(F33:G33), F33 )</f>
        <v>NA</v>
      </c>
      <c r="G104" s="14" t="str">
        <f>IF(ISNUMBER(F104*'Ranking Mask'!F33), COUNTIFS('Ranking Mask'!F$4:F$70, "&gt;0", F$75:F$141, "&gt;"&amp;F104)+1, IF(ISNUMBER(F104),'Ranking Mask'!F33,F104))</f>
        <v>NA</v>
      </c>
      <c r="H104" s="9" t="str">
        <f>IF( AND(ISNUMBER(H33),ISNUMBER(I33)),  AVERAGE(H33:I33), H33 )</f>
        <v>NA</v>
      </c>
      <c r="I104" s="15" t="str">
        <f>IF(ISNUMBER(H104*'Ranking Mask'!H33),COUNTIFS('Ranking Mask'!H$4:H$70,"&gt;0",H$75:H$141,"&gt;"&amp;H104)+1,IF(ISNUMBER(H104),'Ranking Mask'!H33,H104))</f>
        <v>NA</v>
      </c>
      <c r="J104" s="8" t="str">
        <f>IF( AND(ISNUMBER(J33),ISNUMBER(K33)),  AVERAGE(J33:K33), J33 )</f>
        <v>NA</v>
      </c>
      <c r="K104" s="14" t="str">
        <f>IF(ISNUMBER(J104*'Ranking Mask'!J33), COUNTIFS('Ranking Mask'!J$4:J$70, "&gt;0", J$75:J$141, "&gt;"&amp;J104)+1, IF(ISNUMBER(J104),'Ranking Mask'!J33,J104))</f>
        <v>NA</v>
      </c>
      <c r="L104" s="9" t="str">
        <f>IF( AND(ISNUMBER(L33),ISNUMBER(M33)),  AVERAGE(L33:M33), L33 )</f>
        <v>NA</v>
      </c>
      <c r="M104" s="15" t="str">
        <f>IF(ISNUMBER(L104*'Ranking Mask'!L33),COUNTIFS('Ranking Mask'!L$4:L$70,"&gt;0",L$75:L$141,"&gt;"&amp;L104)+1,IF(ISNUMBER(L104),'Ranking Mask'!L33,L104))</f>
        <v>NA</v>
      </c>
      <c r="N104" s="8" t="str">
        <f>IF( AND(ISNUMBER(N33),ISNUMBER(O33)),  AVERAGE(N33:O33), N33 )</f>
        <v>NA</v>
      </c>
      <c r="O104" s="14" t="str">
        <f>IF(ISNUMBER(N104*'Ranking Mask'!N33), COUNTIFS('Ranking Mask'!N$4:N$70, "&gt;0", N$75:N$141, "&gt;"&amp;N104)+1, IF(ISNUMBER(N104),'Ranking Mask'!N33,N104))</f>
        <v>NA</v>
      </c>
      <c r="P104" s="9" t="str">
        <f>IF( AND(ISNUMBER(P33),ISNUMBER(Q33)),  AVERAGE(P33:Q33), P33 )</f>
        <v>NA</v>
      </c>
      <c r="Q104" s="15" t="str">
        <f>IF(ISNUMBER(P104*'Ranking Mask'!P33),COUNTIFS('Ranking Mask'!P$4:P$70,"&gt;0",P$75:P$141,"&gt;"&amp;P104)+1,IF(ISNUMBER(P104),'Ranking Mask'!P33,P104))</f>
        <v>NA</v>
      </c>
      <c r="R104" s="8" t="str">
        <f>IF( AND(ISNUMBER(R33),ISNUMBER(S33)),  AVERAGE(R33:S33), R33 )</f>
        <v>NA</v>
      </c>
      <c r="S104" s="14" t="str">
        <f>IF(ISNUMBER(R104*'Ranking Mask'!R33), COUNTIFS('Ranking Mask'!R$4:R$70, "&gt;0", R$75:R$141, "&gt;"&amp;R104)+1, IF(ISNUMBER(R104),'Ranking Mask'!R33,R104))</f>
        <v>NA</v>
      </c>
      <c r="T104" s="9" t="str">
        <f>IF( AND(ISNUMBER(T33),ISNUMBER(U33)),  AVERAGE(T33:U33), T33 )</f>
        <v>NA</v>
      </c>
      <c r="U104" s="15" t="str">
        <f>IF(ISNUMBER(T104*'Ranking Mask'!T33),COUNTIFS('Ranking Mask'!T$4:T$70,"&gt;0",T$75:T$141,"&gt;"&amp;T104)+1,IF(ISNUMBER(T104),'Ranking Mask'!T33,T104))</f>
        <v>NA</v>
      </c>
      <c r="V104" s="8">
        <f>IF( AND(ISNUMBER(V33),ISNUMBER(W33)),  AVERAGE(V33:W33), V33 )</f>
        <v>0.94717150000000006</v>
      </c>
      <c r="W104" s="14">
        <f>IF(ISNUMBER(V104*'Ranking Mask'!V33), COUNTIFS('Ranking Mask'!V$4:V$70, "&gt;0", V$75:V$141, "&gt;"&amp;V104)+1, IF(ISNUMBER(V104),'Ranking Mask'!V33,V104))</f>
        <v>1</v>
      </c>
      <c r="X104" s="9" t="str">
        <f>IF( AND(ISNUMBER(X33),ISNUMBER(Y33)),  AVERAGE(X33:Y33), X33 )</f>
        <v>NA</v>
      </c>
      <c r="Y104" s="15" t="str">
        <f>IF(ISNUMBER(X104*'Ranking Mask'!X33),COUNTIFS('Ranking Mask'!X$4:X$70,"&gt;0",X$75:X$141,"&gt;"&amp;X104)+1,IF(ISNUMBER(X104),'Ranking Mask'!X33,X104))</f>
        <v>NA</v>
      </c>
      <c r="Z104" s="8">
        <f>IF( AND(ISNUMBER(Z33),ISNUMBER(AA33)),  AVERAGE(Z33:AA33), Z33 )</f>
        <v>0.83193649999999997</v>
      </c>
      <c r="AA104" s="14">
        <f>IF(ISNUMBER(Z104*'Ranking Mask'!Z33), COUNTIFS('Ranking Mask'!Z$4:Z$70, "&gt;0", Z$75:Z$141, "&gt;"&amp;Z104)+1, IF(ISNUMBER(Z104),'Ranking Mask'!Z33,Z104))</f>
        <v>1</v>
      </c>
      <c r="AB104" s="9" t="str">
        <f>IF( AND(ISNUMBER(AB33),ISNUMBER(AC33)),  AVERAGE(AB33:AC33), AB33 )</f>
        <v>NA</v>
      </c>
      <c r="AC104" s="15" t="str">
        <f>IF(ISNUMBER(AB104*'Ranking Mask'!AB33),COUNTIFS('Ranking Mask'!AB$4:AB$70,"&gt;0",AB$75:AB$141,"&gt;"&amp;AB104)+1,IF(ISNUMBER(AB104),'Ranking Mask'!AB33,AB104))</f>
        <v>NA</v>
      </c>
      <c r="AD104" s="8" t="str">
        <f>IF( AND(ISNUMBER(AD33),ISNUMBER(AE33)),  AVERAGE(AD33:AE33), AD33 )</f>
        <v>NA</v>
      </c>
      <c r="AE104" s="14" t="str">
        <f>IF(ISNUMBER(AD104*'Ranking Mask'!AD33), COUNTIFS('Ranking Mask'!AD$4:AD$70, "&gt;0", AD$75:AD$141, "&gt;"&amp;AD104)+1, IF(ISNUMBER(AD104),'Ranking Mask'!AD33,AD104))</f>
        <v>NA</v>
      </c>
      <c r="AF104" s="9" t="str">
        <f>IF( AND(ISNUMBER(AF33),ISNUMBER(AG33)),  AVERAGE(AF33:AG33), AF33 )</f>
        <v>NA</v>
      </c>
      <c r="AG104" s="15" t="str">
        <f>IF(ISNUMBER(AF104*'Ranking Mask'!AF33),COUNTIFS('Ranking Mask'!AF$4:AF$70,"&gt;0",AF$75:AF$141,"&gt;"&amp;AF104)+1,IF(ISNUMBER(AF104),'Ranking Mask'!AF33,AF104))</f>
        <v>NA</v>
      </c>
      <c r="AH104" s="8" t="str">
        <f>IF( AND(ISNUMBER(AH33),ISNUMBER(AI33)),  AVERAGE(AH33:AI33), AH33 )</f>
        <v>NA</v>
      </c>
      <c r="AI104" s="14" t="str">
        <f>IF(ISNUMBER(AH104*'Ranking Mask'!AH33), COUNTIFS('Ranking Mask'!AH$4:AH$70, "&gt;0", AH$75:AH$141, "&gt;"&amp;AH104)+1, IF(ISNUMBER(AH104),'Ranking Mask'!AH33,AH104))</f>
        <v>NA</v>
      </c>
      <c r="AJ104" s="9" t="str">
        <f>IF( AND(ISNUMBER(AJ33),ISNUMBER(AK33)),  AVERAGE(AJ33:AK33), AJ33 )</f>
        <v>NA</v>
      </c>
      <c r="AK104" s="15" t="str">
        <f>IF(ISNUMBER(AJ104*'Ranking Mask'!AJ33),COUNTIFS('Ranking Mask'!AJ$4:AJ$70,"&gt;0",AJ$75:AJ$141,"&gt;"&amp;AJ104)+1,IF(ISNUMBER(AJ104),'Ranking Mask'!AJ33,AJ104))</f>
        <v>NA</v>
      </c>
      <c r="AL104" s="8" t="str">
        <f>IF( AND(ISNUMBER(AL33),ISNUMBER(AM33)),  AVERAGE(AL33:AM33), AL33 )</f>
        <v>NA</v>
      </c>
      <c r="AM104" s="14" t="str">
        <f>IF(ISNUMBER(AL104*'Ranking Mask'!AL33), COUNTIFS('Ranking Mask'!AL$4:AL$70, "&gt;0", AL$75:AL$141, "&gt;"&amp;AL104)+1, IF(ISNUMBER(AL104),'Ranking Mask'!AL33,AL104))</f>
        <v>NA</v>
      </c>
      <c r="AN104" s="9" t="str">
        <f>IF( AND(ISNUMBER(AN33),ISNUMBER(AO33)),  AVERAGE(AN33:AO33), AN33 )</f>
        <v>NA</v>
      </c>
      <c r="AO104" s="15" t="str">
        <f>IF(ISNUMBER(AN104*'Ranking Mask'!AN33),COUNTIFS('Ranking Mask'!AN$4:AN$70,"&gt;0",AN$75:AN$141,"&gt;"&amp;AN104)+1,IF(ISNUMBER(AN104),'Ranking Mask'!AN33,AN104))</f>
        <v>NA</v>
      </c>
    </row>
    <row r="105" spans="1:41" x14ac:dyDescent="0.25">
      <c r="A105" s="17" t="str">
        <f>SEG!A34</f>
        <v>KIT-GE (1)</v>
      </c>
      <c r="B105" s="8" t="str">
        <f>IF( AND(ISNUMBER(B34),ISNUMBER(C34)),  AVERAGE(B34:C34), B34 )</f>
        <v>NA</v>
      </c>
      <c r="C105" s="14" t="str">
        <f>IF(ISNUMBER(B105*'Ranking Mask'!B34), COUNTIFS('Ranking Mask'!B$4:B$70, "&gt;0", B$75:B$141, "&gt;"&amp;B105)+1, IF(ISNUMBER(B105),'Ranking Mask'!B34,B105))</f>
        <v>NA</v>
      </c>
      <c r="D105" s="9" t="str">
        <f>IF( AND(ISNUMBER(D34),ISNUMBER(E34)),  AVERAGE(D34:E34), D34 )</f>
        <v>NA</v>
      </c>
      <c r="E105" s="15" t="str">
        <f>IF(ISNUMBER(D105*'Ranking Mask'!D34),COUNTIFS('Ranking Mask'!D$4:D$70,"&gt;0",D$75:D$141,"&gt;"&amp;D105)+1,IF(ISNUMBER(D105),'Ranking Mask'!D34,D105))</f>
        <v>NA</v>
      </c>
      <c r="F105" s="8" t="str">
        <f>IF( AND(ISNUMBER(F34),ISNUMBER(G34)),  AVERAGE(F34:G34), F34 )</f>
        <v>NA</v>
      </c>
      <c r="G105" s="14" t="str">
        <f>IF(ISNUMBER(F105*'Ranking Mask'!F34), COUNTIFS('Ranking Mask'!F$4:F$70, "&gt;0", F$75:F$141, "&gt;"&amp;F105)+1, IF(ISNUMBER(F105),'Ranking Mask'!F34,F105))</f>
        <v>NA</v>
      </c>
      <c r="H105" s="9" t="str">
        <f>IF( AND(ISNUMBER(H34),ISNUMBER(I34)),  AVERAGE(H34:I34), H34 )</f>
        <v>NA</v>
      </c>
      <c r="I105" s="15" t="str">
        <f>IF(ISNUMBER(H105*'Ranking Mask'!H34),COUNTIFS('Ranking Mask'!H$4:H$70,"&gt;0",H$75:H$141,"&gt;"&amp;H105)+1,IF(ISNUMBER(H105),'Ranking Mask'!H34,H105))</f>
        <v>NA</v>
      </c>
      <c r="J105" s="8" t="str">
        <f>IF( AND(ISNUMBER(J34),ISNUMBER(K34)),  AVERAGE(J34:K34), J34 )</f>
        <v>NA</v>
      </c>
      <c r="K105" s="14" t="str">
        <f>IF(ISNUMBER(J105*'Ranking Mask'!J34), COUNTIFS('Ranking Mask'!J$4:J$70, "&gt;0", J$75:J$141, "&gt;"&amp;J105)+1, IF(ISNUMBER(J105),'Ranking Mask'!J34,J105))</f>
        <v>NA</v>
      </c>
      <c r="L105" s="9" t="str">
        <f>IF( AND(ISNUMBER(L34),ISNUMBER(M34)),  AVERAGE(L34:M34), L34 )</f>
        <v>NA</v>
      </c>
      <c r="M105" s="15" t="str">
        <f>IF(ISNUMBER(L105*'Ranking Mask'!L34),COUNTIFS('Ranking Mask'!L$4:L$70,"&gt;0",L$75:L$141,"&gt;"&amp;L105)+1,IF(ISNUMBER(L105),'Ranking Mask'!L34,L105))</f>
        <v>NA</v>
      </c>
      <c r="N105" s="8" t="str">
        <f>IF( AND(ISNUMBER(N34),ISNUMBER(O34)),  AVERAGE(N34:O34), N34 )</f>
        <v>NA</v>
      </c>
      <c r="O105" s="14" t="str">
        <f>IF(ISNUMBER(N105*'Ranking Mask'!N34), COUNTIFS('Ranking Mask'!N$4:N$70, "&gt;0", N$75:N$141, "&gt;"&amp;N105)+1, IF(ISNUMBER(N105),'Ranking Mask'!N34,N105))</f>
        <v>NA</v>
      </c>
      <c r="P105" s="9" t="str">
        <f>IF( AND(ISNUMBER(P34),ISNUMBER(Q34)),  AVERAGE(P34:Q34), P34 )</f>
        <v>NA</v>
      </c>
      <c r="Q105" s="15" t="str">
        <f>IF(ISNUMBER(P105*'Ranking Mask'!P34),COUNTIFS('Ranking Mask'!P$4:P$70,"&gt;0",P$75:P$141,"&gt;"&amp;P105)+1,IF(ISNUMBER(P105),'Ranking Mask'!P34,P105))</f>
        <v>NA</v>
      </c>
      <c r="R105" s="8">
        <f>IF( AND(ISNUMBER(R34),ISNUMBER(S34)),  AVERAGE(R34:S34), R34 )</f>
        <v>0.85904749999999996</v>
      </c>
      <c r="S105" s="14">
        <f>IF(ISNUMBER(R105*'Ranking Mask'!R34), COUNTIFS('Ranking Mask'!R$4:R$70, "&gt;0", R$75:R$141, "&gt;"&amp;R105)+1, IF(ISNUMBER(R105),'Ranking Mask'!R34,R105))</f>
        <v>13</v>
      </c>
      <c r="T105" s="9">
        <f>IF( AND(ISNUMBER(T34),ISNUMBER(U34)),  AVERAGE(T34:U34), T34 )</f>
        <v>0.9282125</v>
      </c>
      <c r="U105" s="15">
        <f>IF(ISNUMBER(T105*'Ranking Mask'!T34),COUNTIFS('Ranking Mask'!T$4:T$70,"&gt;0",T$75:T$141,"&gt;"&amp;T105)+1,IF(ISNUMBER(T105),'Ranking Mask'!T34,T105))</f>
        <v>20</v>
      </c>
      <c r="V105" s="8">
        <f>IF( AND(ISNUMBER(V34),ISNUMBER(W34)),  AVERAGE(V34:W34), V34 )</f>
        <v>0.61032200000000003</v>
      </c>
      <c r="W105" s="14">
        <f>IF(ISNUMBER(V105*'Ranking Mask'!V34), COUNTIFS('Ranking Mask'!V$4:V$70, "&gt;0", V$75:V$141, "&gt;"&amp;V105)+1, IF(ISNUMBER(V105),'Ranking Mask'!V34,V105))</f>
        <v>9</v>
      </c>
      <c r="X105" s="9">
        <f>IF( AND(ISNUMBER(X34),ISNUMBER(Y34)),  AVERAGE(X34:Y34), X34 )</f>
        <v>0.81389850000000008</v>
      </c>
      <c r="Y105" s="15">
        <f>IF(ISNUMBER(X105*'Ranking Mask'!X34),COUNTIFS('Ranking Mask'!X$4:X$70,"&gt;0",X$75:X$141,"&gt;"&amp;X105)+1,IF(ISNUMBER(X105),'Ranking Mask'!X34,X105))</f>
        <v>17</v>
      </c>
      <c r="Z105" s="8" t="str">
        <f>IF( AND(ISNUMBER(Z34),ISNUMBER(AA34)),  AVERAGE(Z34:AA34), Z34 )</f>
        <v>NA</v>
      </c>
      <c r="AA105" s="14" t="str">
        <f>IF(ISNUMBER(Z105*'Ranking Mask'!Z34), COUNTIFS('Ranking Mask'!Z$4:Z$70, "&gt;0", Z$75:Z$141, "&gt;"&amp;Z105)+1, IF(ISNUMBER(Z105),'Ranking Mask'!Z34,Z105))</f>
        <v>NA</v>
      </c>
      <c r="AB105" s="9" t="str">
        <f>IF( AND(ISNUMBER(AB34),ISNUMBER(AC34)),  AVERAGE(AB34:AC34), AB34 )</f>
        <v>NA</v>
      </c>
      <c r="AC105" s="15" t="str">
        <f>IF(ISNUMBER(AB105*'Ranking Mask'!AB34),COUNTIFS('Ranking Mask'!AB$4:AB$70,"&gt;0",AB$75:AB$141,"&gt;"&amp;AB105)+1,IF(ISNUMBER(AB105),'Ranking Mask'!AB34,AB105))</f>
        <v>NA</v>
      </c>
      <c r="AD105" s="8" t="str">
        <f>IF( AND(ISNUMBER(AD34),ISNUMBER(AE34)),  AVERAGE(AD34:AE34), AD34 )</f>
        <v>NA</v>
      </c>
      <c r="AE105" s="14" t="str">
        <f>IF(ISNUMBER(AD105*'Ranking Mask'!AD34), COUNTIFS('Ranking Mask'!AD$4:AD$70, "&gt;0", AD$75:AD$141, "&gt;"&amp;AD105)+1, IF(ISNUMBER(AD105),'Ranking Mask'!AD34,AD105))</f>
        <v>NA</v>
      </c>
      <c r="AF105" s="9" t="str">
        <f>IF( AND(ISNUMBER(AF34),ISNUMBER(AG34)),  AVERAGE(AF34:AG34), AF34 )</f>
        <v>NA</v>
      </c>
      <c r="AG105" s="15" t="str">
        <f>IF(ISNUMBER(AF105*'Ranking Mask'!AF34),COUNTIFS('Ranking Mask'!AF$4:AF$70,"&gt;0",AF$75:AF$141,"&gt;"&amp;AF105)+1,IF(ISNUMBER(AF105),'Ranking Mask'!AF34,AF105))</f>
        <v>NA</v>
      </c>
      <c r="AH105" s="8" t="str">
        <f>IF( AND(ISNUMBER(AH34),ISNUMBER(AI34)),  AVERAGE(AH34:AI34), AH34 )</f>
        <v>NA</v>
      </c>
      <c r="AI105" s="14" t="str">
        <f>IF(ISNUMBER(AH105*'Ranking Mask'!AH34), COUNTIFS('Ranking Mask'!AH$4:AH$70, "&gt;0", AH$75:AH$141, "&gt;"&amp;AH105)+1, IF(ISNUMBER(AH105),'Ranking Mask'!AH34,AH105))</f>
        <v>NA</v>
      </c>
      <c r="AJ105" s="9" t="str">
        <f>IF( AND(ISNUMBER(AJ34),ISNUMBER(AK34)),  AVERAGE(AJ34:AK34), AJ34 )</f>
        <v>NA</v>
      </c>
      <c r="AK105" s="15" t="str">
        <f>IF(ISNUMBER(AJ105*'Ranking Mask'!AJ34),COUNTIFS('Ranking Mask'!AJ$4:AJ$70,"&gt;0",AJ$75:AJ$141,"&gt;"&amp;AJ105)+1,IF(ISNUMBER(AJ105),'Ranking Mask'!AJ34,AJ105))</f>
        <v>NA</v>
      </c>
      <c r="AL105" s="8">
        <f>IF( AND(ISNUMBER(AL34),ISNUMBER(AM34)),  AVERAGE(AL34:AM34), AL34 )</f>
        <v>0.67906350000000004</v>
      </c>
      <c r="AM105" s="14">
        <f>IF(ISNUMBER(AL105*'Ranking Mask'!AL34), COUNTIFS('Ranking Mask'!AL$4:AL$70, "&gt;0", AL$75:AL$141, "&gt;"&amp;AL105)+1, IF(ISNUMBER(AL105),'Ranking Mask'!AL34,AL105))</f>
        <v>33</v>
      </c>
      <c r="AN105" s="9">
        <f>IF( AND(ISNUMBER(AN34),ISNUMBER(AO34)),  AVERAGE(AN34:AO34), AN34 )</f>
        <v>0.78294249999999999</v>
      </c>
      <c r="AO105" s="15">
        <f>IF(ISNUMBER(AN105*'Ranking Mask'!AN34),COUNTIFS('Ranking Mask'!AN$4:AN$70,"&gt;0",AN$75:AN$141,"&gt;"&amp;AN105)+1,IF(ISNUMBER(AN105),'Ranking Mask'!AN34,AN105))</f>
        <v>8</v>
      </c>
    </row>
    <row r="106" spans="1:41" x14ac:dyDescent="0.25">
      <c r="A106" s="17" t="str">
        <f>SEG!A35</f>
        <v>KIT-GE (2)</v>
      </c>
      <c r="B106" s="8">
        <f>IF( AND(ISNUMBER(B35),ISNUMBER(C35)),  AVERAGE(B35:C35), B35 )</f>
        <v>0.201345</v>
      </c>
      <c r="C106" s="14">
        <f>IF(ISNUMBER(B106*'Ranking Mask'!B35), COUNTIFS('Ranking Mask'!B$4:B$70, "&gt;0", B$75:B$141, "&gt;"&amp;B106)+1, IF(ISNUMBER(B106),'Ranking Mask'!B35,B106))</f>
        <v>15</v>
      </c>
      <c r="D106" s="9">
        <f>IF( AND(ISNUMBER(D35),ISNUMBER(E35)),  AVERAGE(D35:E35), D35 )</f>
        <v>0.63351299999999999</v>
      </c>
      <c r="E106" s="15">
        <f>IF(ISNUMBER(D106*'Ranking Mask'!D35),COUNTIFS('Ranking Mask'!D$4:D$70,"&gt;0",D$75:D$141,"&gt;"&amp;D106)+1,IF(ISNUMBER(D106),'Ranking Mask'!D35,D106))</f>
        <v>5</v>
      </c>
      <c r="F106" s="8" t="str">
        <f>IF( AND(ISNUMBER(F35),ISNUMBER(G35)),  AVERAGE(F35:G35), F35 )</f>
        <v>NA</v>
      </c>
      <c r="G106" s="14" t="str">
        <f>IF(ISNUMBER(F106*'Ranking Mask'!F35), COUNTIFS('Ranking Mask'!F$4:F$70, "&gt;0", F$75:F$141, "&gt;"&amp;F106)+1, IF(ISNUMBER(F106),'Ranking Mask'!F35,F106))</f>
        <v>NA</v>
      </c>
      <c r="H106" s="9" t="str">
        <f>IF( AND(ISNUMBER(H35),ISNUMBER(I35)),  AVERAGE(H35:I35), H35 )</f>
        <v>NA</v>
      </c>
      <c r="I106" s="15" t="str">
        <f>IF(ISNUMBER(H106*'Ranking Mask'!H35),COUNTIFS('Ranking Mask'!H$4:H$70,"&gt;0",H$75:H$141,"&gt;"&amp;H106)+1,IF(ISNUMBER(H106),'Ranking Mask'!H35,H106))</f>
        <v>NA</v>
      </c>
      <c r="J106" s="8" t="str">
        <f>IF( AND(ISNUMBER(J35),ISNUMBER(K35)),  AVERAGE(J35:K35), J35 )</f>
        <v>NA</v>
      </c>
      <c r="K106" s="14" t="str">
        <f>IF(ISNUMBER(J106*'Ranking Mask'!J35), COUNTIFS('Ranking Mask'!J$4:J$70, "&gt;0", J$75:J$141, "&gt;"&amp;J106)+1, IF(ISNUMBER(J106),'Ranking Mask'!J35,J106))</f>
        <v>NA</v>
      </c>
      <c r="L106" s="9" t="str">
        <f>IF( AND(ISNUMBER(L35),ISNUMBER(M35)),  AVERAGE(L35:M35), L35 )</f>
        <v>NA</v>
      </c>
      <c r="M106" s="15" t="str">
        <f>IF(ISNUMBER(L106*'Ranking Mask'!L35),COUNTIFS('Ranking Mask'!L$4:L$70,"&gt;0",L$75:L$141,"&gt;"&amp;L106)+1,IF(ISNUMBER(L106),'Ranking Mask'!L35,L106))</f>
        <v>NA</v>
      </c>
      <c r="N106" s="8">
        <f>IF( AND(ISNUMBER(N35),ISNUMBER(O35)),  AVERAGE(N35:O35), N35 )</f>
        <v>0.91949550000000002</v>
      </c>
      <c r="O106" s="14">
        <f>IF(ISNUMBER(N106*'Ranking Mask'!N35), COUNTIFS('Ranking Mask'!N$4:N$70, "&gt;0", N$75:N$141, "&gt;"&amp;N106)+1, IF(ISNUMBER(N106),'Ranking Mask'!N35,N106))</f>
        <v>6</v>
      </c>
      <c r="P106" s="9">
        <f>IF( AND(ISNUMBER(P35),ISNUMBER(Q35)),  AVERAGE(P35:Q35), P35 )</f>
        <v>0.6768114999999999</v>
      </c>
      <c r="Q106" s="15">
        <f>IF(ISNUMBER(P106*'Ranking Mask'!P35),COUNTIFS('Ranking Mask'!P$4:P$70,"&gt;0",P$75:P$141,"&gt;"&amp;P106)+1,IF(ISNUMBER(P106),'Ranking Mask'!P35,P106))</f>
        <v>8</v>
      </c>
      <c r="R106" s="8">
        <f>IF( AND(ISNUMBER(R35),ISNUMBER(S35)),  AVERAGE(R35:S35), R35 )</f>
        <v>0.84334599999999993</v>
      </c>
      <c r="S106" s="14">
        <f>IF(ISNUMBER(R106*'Ranking Mask'!R35), COUNTIFS('Ranking Mask'!R$4:R$70, "&gt;0", R$75:R$141, "&gt;"&amp;R106)+1, IF(ISNUMBER(R106),'Ranking Mask'!R35,R106))</f>
        <v>16</v>
      </c>
      <c r="T106" s="9">
        <f>IF( AND(ISNUMBER(T35),ISNUMBER(U35)),  AVERAGE(T35:U35), T35 )</f>
        <v>0.92783199999999999</v>
      </c>
      <c r="U106" s="15">
        <f>IF(ISNUMBER(T106*'Ranking Mask'!T35),COUNTIFS('Ranking Mask'!T$4:T$70,"&gt;0",T$75:T$141,"&gt;"&amp;T106)+1,IF(ISNUMBER(T106),'Ranking Mask'!T35,T106))</f>
        <v>21</v>
      </c>
      <c r="V106" s="8">
        <f>IF( AND(ISNUMBER(V35),ISNUMBER(W35)),  AVERAGE(V35:W35), V35 )</f>
        <v>0.46613749999999998</v>
      </c>
      <c r="W106" s="14">
        <f>IF(ISNUMBER(V106*'Ranking Mask'!V35), COUNTIFS('Ranking Mask'!V$4:V$70, "&gt;0", V$75:V$141, "&gt;"&amp;V106)+1, IF(ISNUMBER(V106),'Ranking Mask'!V35,V106))</f>
        <v>12</v>
      </c>
      <c r="X106" s="9">
        <f>IF( AND(ISNUMBER(X35),ISNUMBER(Y35)),  AVERAGE(X35:Y35), X35 )</f>
        <v>0.95092599999999994</v>
      </c>
      <c r="Y106" s="15">
        <f>IF(ISNUMBER(X106*'Ranking Mask'!X35),COUNTIFS('Ranking Mask'!X$4:X$70,"&gt;0",X$75:X$141,"&gt;"&amp;X106)+1,IF(ISNUMBER(X106),'Ranking Mask'!X35,X106))</f>
        <v>3</v>
      </c>
      <c r="Z106" s="8" t="str">
        <f>IF( AND(ISNUMBER(Z35),ISNUMBER(AA35)),  AVERAGE(Z35:AA35), Z35 )</f>
        <v>NA</v>
      </c>
      <c r="AA106" s="14" t="str">
        <f>IF(ISNUMBER(Z106*'Ranking Mask'!Z35), COUNTIFS('Ranking Mask'!Z$4:Z$70, "&gt;0", Z$75:Z$141, "&gt;"&amp;Z106)+1, IF(ISNUMBER(Z106),'Ranking Mask'!Z35,Z106))</f>
        <v>NA</v>
      </c>
      <c r="AB106" s="9">
        <f>IF( AND(ISNUMBER(AB35),ISNUMBER(AC35)),  AVERAGE(AB35:AC35), AB35 )</f>
        <v>0.73947499999999999</v>
      </c>
      <c r="AC106" s="15">
        <f>IF(ISNUMBER(AB106*'Ranking Mask'!AB35),COUNTIFS('Ranking Mask'!AB$4:AB$70,"&gt;0",AB$75:AB$141,"&gt;"&amp;AB106)+1,IF(ISNUMBER(AB106),'Ranking Mask'!AB35,AB106))</f>
        <v>4</v>
      </c>
      <c r="AD106" s="8">
        <f>IF( AND(ISNUMBER(AD35),ISNUMBER(AE35)),  AVERAGE(AD35:AE35), AD35 )</f>
        <v>0.581426</v>
      </c>
      <c r="AE106" s="14">
        <f>IF(ISNUMBER(AD106*'Ranking Mask'!AD35), COUNTIFS('Ranking Mask'!AD$4:AD$70, "&gt;0", AD$75:AD$141, "&gt;"&amp;AD106)+1, IF(ISNUMBER(AD106),'Ranking Mask'!AD35,AD106))</f>
        <v>5</v>
      </c>
      <c r="AF106" s="9" t="str">
        <f>IF( AND(ISNUMBER(AF35),ISNUMBER(AG35)),  AVERAGE(AF35:AG35), AF35 )</f>
        <v>NA</v>
      </c>
      <c r="AG106" s="15" t="str">
        <f>IF(ISNUMBER(AF106*'Ranking Mask'!AF35),COUNTIFS('Ranking Mask'!AF$4:AF$70,"&gt;0",AF$75:AF$141,"&gt;"&amp;AF106)+1,IF(ISNUMBER(AF106),'Ranking Mask'!AF35,AF106))</f>
        <v>NA</v>
      </c>
      <c r="AH106" s="8" t="str">
        <f>IF( AND(ISNUMBER(AH35),ISNUMBER(AI35)),  AVERAGE(AH35:AI35), AH35 )</f>
        <v>NA</v>
      </c>
      <c r="AI106" s="14" t="str">
        <f>IF(ISNUMBER(AH106*'Ranking Mask'!AH35), COUNTIFS('Ranking Mask'!AH$4:AH$70, "&gt;0", AH$75:AH$141, "&gt;"&amp;AH106)+1, IF(ISNUMBER(AH106),'Ranking Mask'!AH35,AH106))</f>
        <v>NA</v>
      </c>
      <c r="AJ106" s="9" t="str">
        <f>IF( AND(ISNUMBER(AJ35),ISNUMBER(AK35)),  AVERAGE(AJ35:AK35), AJ35 )</f>
        <v>NA</v>
      </c>
      <c r="AK106" s="15" t="str">
        <f>IF(ISNUMBER(AJ106*'Ranking Mask'!AJ35),COUNTIFS('Ranking Mask'!AJ$4:AJ$70,"&gt;0",AJ$75:AJ$141,"&gt;"&amp;AJ106)+1,IF(ISNUMBER(AJ106),'Ranking Mask'!AJ35,AJ106))</f>
        <v>NA</v>
      </c>
      <c r="AL106" s="8">
        <f>IF( AND(ISNUMBER(AL35),ISNUMBER(AM35)),  AVERAGE(AL35:AM35), AL35 )</f>
        <v>0.85725899999999999</v>
      </c>
      <c r="AM106" s="14">
        <f>IF(ISNUMBER(AL106*'Ranking Mask'!AL35), COUNTIFS('Ranking Mask'!AL$4:AL$70, "&gt;0", AL$75:AL$141, "&gt;"&amp;AL106)+1, IF(ISNUMBER(AL106),'Ranking Mask'!AL35,AL106))</f>
        <v>18</v>
      </c>
      <c r="AN106" s="9">
        <f>IF( AND(ISNUMBER(AN35),ISNUMBER(AO35)),  AVERAGE(AN35:AO35), AN35 )</f>
        <v>0.87485999999999997</v>
      </c>
      <c r="AO106" s="15">
        <f>IF(ISNUMBER(AN106*'Ranking Mask'!AN35),COUNTIFS('Ranking Mask'!AN$4:AN$70,"&gt;0",AN$75:AN$141,"&gt;"&amp;AN106)+1,IF(ISNUMBER(AN106),'Ranking Mask'!AN35,AN106))</f>
        <v>5</v>
      </c>
    </row>
    <row r="107" spans="1:41" x14ac:dyDescent="0.25">
      <c r="A107" s="17" t="str">
        <f>SEG!A36</f>
        <v>KIT-GE (3)</v>
      </c>
      <c r="B107" s="8">
        <f>IF( AND(ISNUMBER(B36),ISNUMBER(C36)),  AVERAGE(B36:C36), B36 )</f>
        <v>0.57143049999999995</v>
      </c>
      <c r="C107" s="14">
        <f>IF(ISNUMBER(B107*'Ranking Mask'!B36), COUNTIFS('Ranking Mask'!B$4:B$70, "&gt;0", B$75:B$141, "&gt;"&amp;B107)+1, IF(ISNUMBER(B107),'Ranking Mask'!B36,B107))</f>
        <v>5</v>
      </c>
      <c r="D107" s="9">
        <f>IF( AND(ISNUMBER(D36),ISNUMBER(E36)),  AVERAGE(D36:E36), D36 )</f>
        <v>0.63491350000000002</v>
      </c>
      <c r="E107" s="15">
        <f>IF(ISNUMBER(D107*'Ranking Mask'!D36),COUNTIFS('Ranking Mask'!D$4:D$70,"&gt;0",D$75:D$141,"&gt;"&amp;D107)+1,IF(ISNUMBER(D107),'Ranking Mask'!D36,D107))</f>
        <v>4</v>
      </c>
      <c r="F107" s="8">
        <f>IF( AND(ISNUMBER(F36),ISNUMBER(G36)),  AVERAGE(F36:G36), F36 )</f>
        <v>0.69861499999999999</v>
      </c>
      <c r="G107" s="14">
        <f>IF(ISNUMBER(F107*'Ranking Mask'!F36), COUNTIFS('Ranking Mask'!F$4:F$70, "&gt;0", F$75:F$141, "&gt;"&amp;F107)+1, IF(ISNUMBER(F107),'Ranking Mask'!F36,F107))</f>
        <v>7</v>
      </c>
      <c r="H107" s="9">
        <f>IF( AND(ISNUMBER(H36),ISNUMBER(I36)),  AVERAGE(H36:I36), H36 )</f>
        <v>0.87834049999999997</v>
      </c>
      <c r="I107" s="15">
        <f>IF(ISNUMBER(H107*'Ranking Mask'!H36),COUNTIFS('Ranking Mask'!H$4:H$70,"&gt;0",H$75:H$141,"&gt;"&amp;H107)+1,IF(ISNUMBER(H107),'Ranking Mask'!H36,H107))</f>
        <v>1</v>
      </c>
      <c r="J107" s="8">
        <f>IF( AND(ISNUMBER(J36),ISNUMBER(K36)),  AVERAGE(J36:K36), J36 )</f>
        <v>0.68123299999999998</v>
      </c>
      <c r="K107" s="14">
        <f>IF(ISNUMBER(J107*'Ranking Mask'!J36), COUNTIFS('Ranking Mask'!J$4:J$70, "&gt;0", J$75:J$141, "&gt;"&amp;J107)+1, IF(ISNUMBER(J107),'Ranking Mask'!J36,J107))</f>
        <v>3</v>
      </c>
      <c r="L107" s="9">
        <f>IF( AND(ISNUMBER(L36),ISNUMBER(M36)),  AVERAGE(L36:M36), L36 )</f>
        <v>1</v>
      </c>
      <c r="M107" s="15">
        <f>IF(ISNUMBER(L107*'Ranking Mask'!L36),COUNTIFS('Ranking Mask'!L$4:L$70,"&gt;0",L$75:L$141,"&gt;"&amp;L107)+1,IF(ISNUMBER(L107),'Ranking Mask'!L36,L107))</f>
        <v>1</v>
      </c>
      <c r="N107" s="8">
        <f>IF( AND(ISNUMBER(N36),ISNUMBER(O36)),  AVERAGE(N36:O36), N36 )</f>
        <v>0.9314055</v>
      </c>
      <c r="O107" s="14">
        <f>IF(ISNUMBER(N107*'Ranking Mask'!N36), COUNTIFS('Ranking Mask'!N$4:N$70, "&gt;0", N$75:N$141, "&gt;"&amp;N107)+1, IF(ISNUMBER(N107),'Ranking Mask'!N36,N107))</f>
        <v>5</v>
      </c>
      <c r="P107" s="9">
        <f>IF( AND(ISNUMBER(P36),ISNUMBER(Q36)),  AVERAGE(P36:Q36), P36 )</f>
        <v>0.78554550000000001</v>
      </c>
      <c r="Q107" s="15">
        <f>IF(ISNUMBER(P107*'Ranking Mask'!P36),COUNTIFS('Ranking Mask'!P$4:P$70,"&gt;0",P$75:P$141,"&gt;"&amp;P107)+1,IF(ISNUMBER(P107),'Ranking Mask'!P36,P107))</f>
        <v>2</v>
      </c>
      <c r="R107" s="8">
        <f>IF( AND(ISNUMBER(R36),ISNUMBER(S36)),  AVERAGE(R36:S36), R36 )</f>
        <v>0.85149300000000006</v>
      </c>
      <c r="S107" s="14">
        <f>IF(ISNUMBER(R107*'Ranking Mask'!R36), COUNTIFS('Ranking Mask'!R$4:R$70, "&gt;0", R$75:R$141, "&gt;"&amp;R107)+1, IF(ISNUMBER(R107),'Ranking Mask'!R36,R107))</f>
        <v>14</v>
      </c>
      <c r="T107" s="9">
        <f>IF( AND(ISNUMBER(T36),ISNUMBER(U36)),  AVERAGE(T36:U36), T36 )</f>
        <v>0.98048449999999998</v>
      </c>
      <c r="U107" s="15">
        <f>IF(ISNUMBER(T107*'Ranking Mask'!T36),COUNTIFS('Ranking Mask'!T$4:T$70,"&gt;0",T$75:T$141,"&gt;"&amp;T107)+1,IF(ISNUMBER(T107),'Ranking Mask'!T36,T107))</f>
        <v>1</v>
      </c>
      <c r="V107" s="8">
        <f>IF( AND(ISNUMBER(V36),ISNUMBER(W36)),  AVERAGE(V36:W36), V36 )</f>
        <v>0.53039849999999999</v>
      </c>
      <c r="W107" s="14">
        <f>IF(ISNUMBER(V107*'Ranking Mask'!V36), COUNTIFS('Ranking Mask'!V$4:V$70, "&gt;0", V$75:V$141, "&gt;"&amp;V107)+1, IF(ISNUMBER(V107),'Ranking Mask'!V36,V107))</f>
        <v>11</v>
      </c>
      <c r="X107" s="9">
        <f>IF( AND(ISNUMBER(X36),ISNUMBER(Y36)),  AVERAGE(X36:Y36), X36 )</f>
        <v>0.86521399999999993</v>
      </c>
      <c r="Y107" s="15">
        <f>IF(ISNUMBER(X107*'Ranking Mask'!X36),COUNTIFS('Ranking Mask'!X$4:X$70,"&gt;0",X$75:X$141,"&gt;"&amp;X107)+1,IF(ISNUMBER(X107),'Ranking Mask'!X36,X107))</f>
        <v>13</v>
      </c>
      <c r="Z107" s="8" t="str">
        <f>IF( AND(ISNUMBER(Z36),ISNUMBER(AA36)),  AVERAGE(Z36:AA36), Z36 )</f>
        <v>NA</v>
      </c>
      <c r="AA107" s="14" t="str">
        <f>IF(ISNUMBER(Z107*'Ranking Mask'!Z36), COUNTIFS('Ranking Mask'!Z$4:Z$70, "&gt;0", Z$75:Z$141, "&gt;"&amp;Z107)+1, IF(ISNUMBER(Z107),'Ranking Mask'!Z36,Z107))</f>
        <v>NA</v>
      </c>
      <c r="AB107" s="9" t="str">
        <f>IF( AND(ISNUMBER(AB36),ISNUMBER(AC36)),  AVERAGE(AB36:AC36), AB36 )</f>
        <v>NA</v>
      </c>
      <c r="AC107" s="15" t="str">
        <f>IF(ISNUMBER(AB107*'Ranking Mask'!AB36),COUNTIFS('Ranking Mask'!AB$4:AB$70,"&gt;0",AB$75:AB$141,"&gt;"&amp;AB107)+1,IF(ISNUMBER(AB107),'Ranking Mask'!AB36,AB107))</f>
        <v>NA</v>
      </c>
      <c r="AD107" s="8" t="str">
        <f>IF( AND(ISNUMBER(AD36),ISNUMBER(AE36)),  AVERAGE(AD36:AE36), AD36 )</f>
        <v>NA</v>
      </c>
      <c r="AE107" s="14" t="str">
        <f>IF(ISNUMBER(AD107*'Ranking Mask'!AD36), COUNTIFS('Ranking Mask'!AD$4:AD$70, "&gt;0", AD$75:AD$141, "&gt;"&amp;AD107)+1, IF(ISNUMBER(AD107),'Ranking Mask'!AD36,AD107))</f>
        <v>NA</v>
      </c>
      <c r="AF107" s="9">
        <f>IF( AND(ISNUMBER(AF36),ISNUMBER(AG36)),  AVERAGE(AF36:AG36), AF36 )</f>
        <v>0.95867599999999997</v>
      </c>
      <c r="AG107" s="15">
        <f>IF(ISNUMBER(AF107*'Ranking Mask'!AF36),COUNTIFS('Ranking Mask'!AF$4:AF$70,"&gt;0",AF$75:AF$141,"&gt;"&amp;AF107)+1,IF(ISNUMBER(AF107),'Ranking Mask'!AF36,AF107))</f>
        <v>10</v>
      </c>
      <c r="AH107" s="8">
        <f>IF( AND(ISNUMBER(AH36),ISNUMBER(AI36)),  AVERAGE(AH36:AI36), AH36 )</f>
        <v>0.83648400000000001</v>
      </c>
      <c r="AI107" s="14">
        <f>IF(ISNUMBER(AH107*'Ranking Mask'!AH36), COUNTIFS('Ranking Mask'!AH$4:AH$70, "&gt;0", AH$75:AH$141, "&gt;"&amp;AH107)+1, IF(ISNUMBER(AH107),'Ranking Mask'!AH36,AH107))</f>
        <v>3</v>
      </c>
      <c r="AJ107" s="9" t="str">
        <f>IF( AND(ISNUMBER(AJ36),ISNUMBER(AK36)),  AVERAGE(AJ36:AK36), AJ36 )</f>
        <v>NA</v>
      </c>
      <c r="AK107" s="15" t="str">
        <f>IF(ISNUMBER(AJ107*'Ranking Mask'!AJ36),COUNTIFS('Ranking Mask'!AJ$4:AJ$70,"&gt;0",AJ$75:AJ$141,"&gt;"&amp;AJ107)+1,IF(ISNUMBER(AJ107),'Ranking Mask'!AJ36,AJ107))</f>
        <v>NA</v>
      </c>
      <c r="AL107" s="8">
        <f>IF( AND(ISNUMBER(AL36),ISNUMBER(AM36)),  AVERAGE(AL36:AM36), AL36 )</f>
        <v>0.90153799999999995</v>
      </c>
      <c r="AM107" s="14">
        <f>IF(ISNUMBER(AL107*'Ranking Mask'!AL36), COUNTIFS('Ranking Mask'!AL$4:AL$70, "&gt;0", AL$75:AL$141, "&gt;"&amp;AL107)+1, IF(ISNUMBER(AL107),'Ranking Mask'!AL36,AL107))</f>
        <v>8</v>
      </c>
      <c r="AN107" s="9">
        <f>IF( AND(ISNUMBER(AN36),ISNUMBER(AO36)),  AVERAGE(AN36:AO36), AN36 )</f>
        <v>0.94427349999999999</v>
      </c>
      <c r="AO107" s="15">
        <f>IF(ISNUMBER(AN107*'Ranking Mask'!AN36),COUNTIFS('Ranking Mask'!AN$4:AN$70,"&gt;0",AN$75:AN$141,"&gt;"&amp;AN107)+1,IF(ISNUMBER(AN107),'Ranking Mask'!AN36,AN107))</f>
        <v>1</v>
      </c>
    </row>
    <row r="108" spans="1:41" x14ac:dyDescent="0.25">
      <c r="A108" s="17" t="str">
        <f>SEG!A37</f>
        <v>KIT-GE (4)</v>
      </c>
      <c r="B108" s="8">
        <f>IF( AND(ISNUMBER(B37),ISNUMBER(C37)),  AVERAGE(B37:C37), B37 )</f>
        <v>0.62255250000000006</v>
      </c>
      <c r="C108" s="14">
        <f>IF(ISNUMBER(B108*'Ranking Mask'!B37), COUNTIFS('Ranking Mask'!B$4:B$70, "&gt;0", B$75:B$141, "&gt;"&amp;B108)+1, IF(ISNUMBER(B108),'Ranking Mask'!B37,B108))</f>
        <v>3</v>
      </c>
      <c r="D108" s="9">
        <f>IF( AND(ISNUMBER(D37),ISNUMBER(E37)),  AVERAGE(D37:E37), D37 )</f>
        <v>0.6815755</v>
      </c>
      <c r="E108" s="15">
        <f>IF(ISNUMBER(D108*'Ranking Mask'!D37),COUNTIFS('Ranking Mask'!D$4:D$70,"&gt;0",D$75:D$141,"&gt;"&amp;D108)+1,IF(ISNUMBER(D108),'Ranking Mask'!D37,D108))</f>
        <v>3</v>
      </c>
      <c r="F108" s="8">
        <f>IF( AND(ISNUMBER(F37),ISNUMBER(G37)),  AVERAGE(F37:G37), F37 )</f>
        <v>0.75295599999999996</v>
      </c>
      <c r="G108" s="14">
        <f>IF(ISNUMBER(F108*'Ranking Mask'!F37), COUNTIFS('Ranking Mask'!F$4:F$70, "&gt;0", F$75:F$141, "&gt;"&amp;F108)+1, IF(ISNUMBER(F108),'Ranking Mask'!F37,F108))</f>
        <v>3</v>
      </c>
      <c r="H108" s="9" t="str">
        <f>IF( AND(ISNUMBER(H37),ISNUMBER(I37)),  AVERAGE(H37:I37), H37 )</f>
        <v>NA</v>
      </c>
      <c r="I108" s="15" t="str">
        <f>IF(ISNUMBER(H108*'Ranking Mask'!H37),COUNTIFS('Ranking Mask'!H$4:H$70,"&gt;0",H$75:H$141,"&gt;"&amp;H108)+1,IF(ISNUMBER(H108),'Ranking Mask'!H37,H108))</f>
        <v>NA</v>
      </c>
      <c r="J108" s="8">
        <f>IF( AND(ISNUMBER(J37),ISNUMBER(K37)),  AVERAGE(J37:K37), J37 )</f>
        <v>0.59588350000000001</v>
      </c>
      <c r="K108" s="14">
        <f>IF(ISNUMBER(J108*'Ranking Mask'!J37), COUNTIFS('Ranking Mask'!J$4:J$70, "&gt;0", J$75:J$141, "&gt;"&amp;J108)+1, IF(ISNUMBER(J108),'Ranking Mask'!J37,J108))</f>
        <v>9</v>
      </c>
      <c r="L108" s="9" t="str">
        <f>IF( AND(ISNUMBER(L37),ISNUMBER(M37)),  AVERAGE(L37:M37), L37 )</f>
        <v>NA</v>
      </c>
      <c r="M108" s="15" t="str">
        <f>IF(ISNUMBER(L108*'Ranking Mask'!L37),COUNTIFS('Ranking Mask'!L$4:L$70,"&gt;0",L$75:L$141,"&gt;"&amp;L108)+1,IF(ISNUMBER(L108),'Ranking Mask'!L37,L108))</f>
        <v>NA</v>
      </c>
      <c r="N108" s="8" t="str">
        <f>IF( AND(ISNUMBER(N37),ISNUMBER(O37)),  AVERAGE(N37:O37), N37 )</f>
        <v>NA</v>
      </c>
      <c r="O108" s="14" t="str">
        <f>IF(ISNUMBER(N108*'Ranking Mask'!N37), COUNTIFS('Ranking Mask'!N$4:N$70, "&gt;0", N$75:N$141, "&gt;"&amp;N108)+1, IF(ISNUMBER(N108),'Ranking Mask'!N37,N108))</f>
        <v>NA</v>
      </c>
      <c r="P108" s="9" t="str">
        <f>IF( AND(ISNUMBER(P37),ISNUMBER(Q37)),  AVERAGE(P37:Q37), P37 )</f>
        <v>NA</v>
      </c>
      <c r="Q108" s="15" t="str">
        <f>IF(ISNUMBER(P108*'Ranking Mask'!P37),COUNTIFS('Ranking Mask'!P$4:P$70,"&gt;0",P$75:P$141,"&gt;"&amp;P108)+1,IF(ISNUMBER(P108),'Ranking Mask'!P37,P108))</f>
        <v>NA</v>
      </c>
      <c r="R108" s="8">
        <f>IF( AND(ISNUMBER(R37),ISNUMBER(S37)),  AVERAGE(R37:S37), R37 )</f>
        <v>0.83995850000000005</v>
      </c>
      <c r="S108" s="14">
        <f>IF(ISNUMBER(R108*'Ranking Mask'!R37), COUNTIFS('Ranking Mask'!R$4:R$70, "&gt;0", R$75:R$141, "&gt;"&amp;R108)+1, IF(ISNUMBER(R108),'Ranking Mask'!R37,R108))</f>
        <v>17</v>
      </c>
      <c r="T108" s="9">
        <f>IF( AND(ISNUMBER(T37),ISNUMBER(U37)),  AVERAGE(T37:U37), T37 )</f>
        <v>0.96950000000000003</v>
      </c>
      <c r="U108" s="15">
        <f>IF(ISNUMBER(T108*'Ranking Mask'!T37),COUNTIFS('Ranking Mask'!T$4:T$70,"&gt;0",T$75:T$141,"&gt;"&amp;T108)+1,IF(ISNUMBER(T108),'Ranking Mask'!T37,T108))</f>
        <v>3</v>
      </c>
      <c r="V108" s="8" t="str">
        <f>IF( AND(ISNUMBER(V37),ISNUMBER(W37)),  AVERAGE(V37:W37), V37 )</f>
        <v>NA</v>
      </c>
      <c r="W108" s="14" t="str">
        <f>IF(ISNUMBER(V108*'Ranking Mask'!V37), COUNTIFS('Ranking Mask'!V$4:V$70, "&gt;0", V$75:V$141, "&gt;"&amp;V108)+1, IF(ISNUMBER(V108),'Ranking Mask'!V37,V108))</f>
        <v>NA</v>
      </c>
      <c r="X108" s="9" t="str">
        <f>IF( AND(ISNUMBER(X37),ISNUMBER(Y37)),  AVERAGE(X37:Y37), X37 )</f>
        <v>NA</v>
      </c>
      <c r="Y108" s="15" t="str">
        <f>IF(ISNUMBER(X108*'Ranking Mask'!X37),COUNTIFS('Ranking Mask'!X$4:X$70,"&gt;0",X$75:X$141,"&gt;"&amp;X108)+1,IF(ISNUMBER(X108),'Ranking Mask'!X37,X108))</f>
        <v>NA</v>
      </c>
      <c r="Z108" s="8" t="str">
        <f>IF( AND(ISNUMBER(Z37),ISNUMBER(AA37)),  AVERAGE(Z37:AA37), Z37 )</f>
        <v>NA</v>
      </c>
      <c r="AA108" s="14" t="str">
        <f>IF(ISNUMBER(Z108*'Ranking Mask'!Z37), COUNTIFS('Ranking Mask'!Z$4:Z$70, "&gt;0", Z$75:Z$141, "&gt;"&amp;Z108)+1, IF(ISNUMBER(Z108),'Ranking Mask'!Z37,Z108))</f>
        <v>NA</v>
      </c>
      <c r="AB108" s="9" t="str">
        <f>IF( AND(ISNUMBER(AB37),ISNUMBER(AC37)),  AVERAGE(AB37:AC37), AB37 )</f>
        <v>NA</v>
      </c>
      <c r="AC108" s="15" t="str">
        <f>IF(ISNUMBER(AB108*'Ranking Mask'!AB37),COUNTIFS('Ranking Mask'!AB$4:AB$70,"&gt;0",AB$75:AB$141,"&gt;"&amp;AB108)+1,IF(ISNUMBER(AB108),'Ranking Mask'!AB37,AB108))</f>
        <v>NA</v>
      </c>
      <c r="AD108" s="8" t="str">
        <f>IF( AND(ISNUMBER(AD37),ISNUMBER(AE37)),  AVERAGE(AD37:AE37), AD37 )</f>
        <v>NA</v>
      </c>
      <c r="AE108" s="14" t="str">
        <f>IF(ISNUMBER(AD108*'Ranking Mask'!AD37), COUNTIFS('Ranking Mask'!AD$4:AD$70, "&gt;0", AD$75:AD$141, "&gt;"&amp;AD108)+1, IF(ISNUMBER(AD108),'Ranking Mask'!AD37,AD108))</f>
        <v>NA</v>
      </c>
      <c r="AF108" s="9">
        <f>IF( AND(ISNUMBER(AF37),ISNUMBER(AG37)),  AVERAGE(AF37:AG37), AF37 )</f>
        <v>0.97070199999999995</v>
      </c>
      <c r="AG108" s="15">
        <f>IF(ISNUMBER(AF108*'Ranking Mask'!AF37),COUNTIFS('Ranking Mask'!AF$4:AF$70,"&gt;0",AF$75:AF$141,"&gt;"&amp;AF108)+1,IF(ISNUMBER(AF108),'Ranking Mask'!AF37,AF108))</f>
        <v>6</v>
      </c>
      <c r="AH108" s="8">
        <f>IF( AND(ISNUMBER(AH37),ISNUMBER(AI37)),  AVERAGE(AH37:AI37), AH37 )</f>
        <v>0.82645849999999998</v>
      </c>
      <c r="AI108" s="14">
        <f>IF(ISNUMBER(AH108*'Ranking Mask'!AH37), COUNTIFS('Ranking Mask'!AH$4:AH$70, "&gt;0", AH$75:AH$141, "&gt;"&amp;AH108)+1, IF(ISNUMBER(AH108),'Ranking Mask'!AH37,AH108))</f>
        <v>4</v>
      </c>
      <c r="AJ108" s="9" t="str">
        <f>IF( AND(ISNUMBER(AJ37),ISNUMBER(AK37)),  AVERAGE(AJ37:AK37), AJ37 )</f>
        <v>NA</v>
      </c>
      <c r="AK108" s="15" t="str">
        <f>IF(ISNUMBER(AJ108*'Ranking Mask'!AJ37),COUNTIFS('Ranking Mask'!AJ$4:AJ$70,"&gt;0",AJ$75:AJ$141,"&gt;"&amp;AJ108)+1,IF(ISNUMBER(AJ108),'Ranking Mask'!AJ37,AJ108))</f>
        <v>NA</v>
      </c>
      <c r="AL108" s="8">
        <f>IF( AND(ISNUMBER(AL37),ISNUMBER(AM37)),  AVERAGE(AL37:AM37), AL37 )</f>
        <v>0.93664950000000002</v>
      </c>
      <c r="AM108" s="14">
        <f>IF(ISNUMBER(AL108*'Ranking Mask'!AL37), COUNTIFS('Ranking Mask'!AL$4:AL$70, "&gt;0", AL$75:AL$141, "&gt;"&amp;AL108)+1, IF(ISNUMBER(AL108),'Ranking Mask'!AL37,AL108))</f>
        <v>2</v>
      </c>
      <c r="AN108" s="9" t="str">
        <f>IF( AND(ISNUMBER(AN37),ISNUMBER(AO37)),  AVERAGE(AN37:AO37), AN37 )</f>
        <v>NA</v>
      </c>
      <c r="AO108" s="15" t="str">
        <f>IF(ISNUMBER(AN108*'Ranking Mask'!AN37),COUNTIFS('Ranking Mask'!AN$4:AN$70,"&gt;0",AN$75:AN$141,"&gt;"&amp;AN108)+1,IF(ISNUMBER(AN108),'Ranking Mask'!AN37,AN108))</f>
        <v>NA</v>
      </c>
    </row>
    <row r="109" spans="1:41" x14ac:dyDescent="0.25">
      <c r="A109" s="17" t="str">
        <f>SEG!A38</f>
        <v>KTH-SE (1)</v>
      </c>
      <c r="B109" s="8" t="str">
        <f>IF( AND(ISNUMBER(B38),ISNUMBER(C38)),  AVERAGE(B38:C38), B38 )</f>
        <v>NA</v>
      </c>
      <c r="C109" s="14" t="str">
        <f>IF(ISNUMBER(B109*'Ranking Mask'!B38), COUNTIFS('Ranking Mask'!B$4:B$70, "&gt;0", B$75:B$141, "&gt;"&amp;B109)+1, IF(ISNUMBER(B109),'Ranking Mask'!B38,B109))</f>
        <v>NA</v>
      </c>
      <c r="D109" s="9" t="str">
        <f>IF( AND(ISNUMBER(D38),ISNUMBER(E38)),  AVERAGE(D38:E38), D38 )</f>
        <v>NA</v>
      </c>
      <c r="E109" s="15" t="str">
        <f>IF(ISNUMBER(D109*'Ranking Mask'!D38),COUNTIFS('Ranking Mask'!D$4:D$70,"&gt;0",D$75:D$141,"&gt;"&amp;D109)+1,IF(ISNUMBER(D109),'Ranking Mask'!D38,D109))</f>
        <v>NA</v>
      </c>
      <c r="F109" s="8" t="str">
        <f>IF( AND(ISNUMBER(F38),ISNUMBER(G38)),  AVERAGE(F38:G38), F38 )</f>
        <v>NA</v>
      </c>
      <c r="G109" s="14" t="str">
        <f>IF(ISNUMBER(F109*'Ranking Mask'!F38), COUNTIFS('Ranking Mask'!F$4:F$70, "&gt;0", F$75:F$141, "&gt;"&amp;F109)+1, IF(ISNUMBER(F109),'Ranking Mask'!F38,F109))</f>
        <v>NA</v>
      </c>
      <c r="H109" s="9">
        <f>IF( AND(ISNUMBER(H38),ISNUMBER(I38)),  AVERAGE(H38:I38), H38 )</f>
        <v>0.76565499999999997</v>
      </c>
      <c r="I109" s="15">
        <f>IF(ISNUMBER(H109*'Ranking Mask'!H38),COUNTIFS('Ranking Mask'!H$4:H$70,"&gt;0",H$75:H$141,"&gt;"&amp;H109)+1,IF(ISNUMBER(H109),'Ranking Mask'!H38,H109))</f>
        <v>3</v>
      </c>
      <c r="J109" s="8">
        <f>IF( AND(ISNUMBER(J38),ISNUMBER(K38)),  AVERAGE(J38:K38), J38 )</f>
        <v>0.74964699999999995</v>
      </c>
      <c r="K109" s="14">
        <f>IF(ISNUMBER(J109*'Ranking Mask'!J38), COUNTIFS('Ranking Mask'!J$4:J$70, "&gt;0", J$75:J$141, "&gt;"&amp;J109)+1, IF(ISNUMBER(J109),'Ranking Mask'!J38,J109))</f>
        <v>2</v>
      </c>
      <c r="L109" s="9">
        <f>IF( AND(ISNUMBER(L38),ISNUMBER(M38)),  AVERAGE(L38:M38), L38 )</f>
        <v>1</v>
      </c>
      <c r="M109" s="15">
        <f>IF(ISNUMBER(L109*'Ranking Mask'!L38),COUNTIFS('Ranking Mask'!L$4:L$70,"&gt;0",L$75:L$141,"&gt;"&amp;L109)+1,IF(ISNUMBER(L109),'Ranking Mask'!L38,L109))</f>
        <v>1</v>
      </c>
      <c r="N109" s="8">
        <f>IF( AND(ISNUMBER(N38),ISNUMBER(O38)),  AVERAGE(N38:O38), N38 )</f>
        <v>0.99382700000000002</v>
      </c>
      <c r="O109" s="14">
        <f>IF(ISNUMBER(N109*'Ranking Mask'!N38), COUNTIFS('Ranking Mask'!N$4:N$70, "&gt;0", N$75:N$141, "&gt;"&amp;N109)+1, IF(ISNUMBER(N109),'Ranking Mask'!N38,N109))</f>
        <v>1</v>
      </c>
      <c r="P109" s="9">
        <f>IF( AND(ISNUMBER(P38),ISNUMBER(Q38)),  AVERAGE(P38:Q38), P38 )</f>
        <v>0.77222250000000003</v>
      </c>
      <c r="Q109" s="15">
        <f>IF(ISNUMBER(P109*'Ranking Mask'!P38),COUNTIFS('Ranking Mask'!P$4:P$70,"&gt;0",P$75:P$141,"&gt;"&amp;P109)+1,IF(ISNUMBER(P109),'Ranking Mask'!P38,P109))</f>
        <v>3</v>
      </c>
      <c r="R109" s="8">
        <f>IF( AND(ISNUMBER(R38),ISNUMBER(S38)),  AVERAGE(R38:S38), R38 )</f>
        <v>0.94156300000000004</v>
      </c>
      <c r="S109" s="14">
        <f>IF(ISNUMBER(R109*'Ranking Mask'!R38), COUNTIFS('Ranking Mask'!R$4:R$70, "&gt;0", R$75:R$141, "&gt;"&amp;R109)+1, IF(ISNUMBER(R109),'Ranking Mask'!R38,R109))</f>
        <v>1</v>
      </c>
      <c r="T109" s="9">
        <f>IF( AND(ISNUMBER(T38),ISNUMBER(U38)),  AVERAGE(T38:U38), T38 )</f>
        <v>0.96618550000000003</v>
      </c>
      <c r="U109" s="15" t="str">
        <f>IF(ISNUMBER(T109*'Ranking Mask'!T38),COUNTIFS('Ranking Mask'!T$4:T$70,"&gt;0",T$75:T$141,"&gt;"&amp;T109)+1,IF(ISNUMBER(T109),'Ranking Mask'!T38,T109))</f>
        <v>-</v>
      </c>
      <c r="V109" s="8">
        <f>IF( AND(ISNUMBER(V38),ISNUMBER(W38)),  AVERAGE(V38:W38), V38 )</f>
        <v>0.78148149999999994</v>
      </c>
      <c r="W109" s="14" t="str">
        <f>IF(ISNUMBER(V109*'Ranking Mask'!V38), COUNTIFS('Ranking Mask'!V$4:V$70, "&gt;0", V$75:V$141, "&gt;"&amp;V109)+1, IF(ISNUMBER(V109),'Ranking Mask'!V38,V109))</f>
        <v>-</v>
      </c>
      <c r="X109" s="9">
        <f>IF( AND(ISNUMBER(X38),ISNUMBER(Y38)),  AVERAGE(X38:Y38), X38 )</f>
        <v>0.95494499999999993</v>
      </c>
      <c r="Y109" s="15">
        <f>IF(ISNUMBER(X109*'Ranking Mask'!X38),COUNTIFS('Ranking Mask'!X$4:X$70,"&gt;0",X$75:X$141,"&gt;"&amp;X109)+1,IF(ISNUMBER(X109),'Ranking Mask'!X38,X109))</f>
        <v>2</v>
      </c>
      <c r="Z109" s="8" t="str">
        <f>IF( AND(ISNUMBER(Z38),ISNUMBER(AA38)),  AVERAGE(Z38:AA38), Z38 )</f>
        <v>NA</v>
      </c>
      <c r="AA109" s="14" t="str">
        <f>IF(ISNUMBER(Z109*'Ranking Mask'!Z38), COUNTIFS('Ranking Mask'!Z$4:Z$70, "&gt;0", Z$75:Z$141, "&gt;"&amp;Z109)+1, IF(ISNUMBER(Z109),'Ranking Mask'!Z38,Z109))</f>
        <v>NA</v>
      </c>
      <c r="AB109" s="9" t="str">
        <f>IF( AND(ISNUMBER(AB38),ISNUMBER(AC38)),  AVERAGE(AB38:AC38), AB38 )</f>
        <v>NA</v>
      </c>
      <c r="AC109" s="15" t="str">
        <f>IF(ISNUMBER(AB109*'Ranking Mask'!AB38),COUNTIFS('Ranking Mask'!AB$4:AB$70,"&gt;0",AB$75:AB$141,"&gt;"&amp;AB109)+1,IF(ISNUMBER(AB109),'Ranking Mask'!AB38,AB109))</f>
        <v>NA</v>
      </c>
      <c r="AD109" s="8" t="str">
        <f>IF( AND(ISNUMBER(AD38),ISNUMBER(AE38)),  AVERAGE(AD38:AE38), AD38 )</f>
        <v>NA</v>
      </c>
      <c r="AE109" s="14" t="str">
        <f>IF(ISNUMBER(AD109*'Ranking Mask'!AD38), COUNTIFS('Ranking Mask'!AD$4:AD$70, "&gt;0", AD$75:AD$141, "&gt;"&amp;AD109)+1, IF(ISNUMBER(AD109),'Ranking Mask'!AD38,AD109))</f>
        <v>NA</v>
      </c>
      <c r="AF109" s="9" t="str">
        <f>IF( AND(ISNUMBER(AF38),ISNUMBER(AG38)),  AVERAGE(AF38:AG38), AF38 )</f>
        <v>NA</v>
      </c>
      <c r="AG109" s="15" t="str">
        <f>IF(ISNUMBER(AF109*'Ranking Mask'!AF38),COUNTIFS('Ranking Mask'!AF$4:AF$70,"&gt;0",AF$75:AF$141,"&gt;"&amp;AF109)+1,IF(ISNUMBER(AF109),'Ranking Mask'!AF38,AF109))</f>
        <v>NA</v>
      </c>
      <c r="AH109" s="8">
        <f>IF( AND(ISNUMBER(AH38),ISNUMBER(AI38)),  AVERAGE(AH38:AI38), AH38 )</f>
        <v>0.81269100000000005</v>
      </c>
      <c r="AI109" s="14" t="str">
        <f>IF(ISNUMBER(AH109*'Ranking Mask'!AH38), COUNTIFS('Ranking Mask'!AH$4:AH$70, "&gt;0", AH$75:AH$141, "&gt;"&amp;AH109)+1, IF(ISNUMBER(AH109),'Ranking Mask'!AH38,AH109))</f>
        <v>-</v>
      </c>
      <c r="AJ109" s="9">
        <f>IF( AND(ISNUMBER(AJ38),ISNUMBER(AK38)),  AVERAGE(AJ38:AK38), AJ38 )</f>
        <v>1</v>
      </c>
      <c r="AK109" s="15">
        <f>IF(ISNUMBER(AJ109*'Ranking Mask'!AJ38),COUNTIFS('Ranking Mask'!AJ$4:AJ$70,"&gt;0",AJ$75:AJ$141,"&gt;"&amp;AJ109)+1,IF(ISNUMBER(AJ109),'Ranking Mask'!AJ38,AJ109))</f>
        <v>1</v>
      </c>
      <c r="AL109" s="8">
        <f>IF( AND(ISNUMBER(AL38),ISNUMBER(AM38)),  AVERAGE(AL38:AM38), AL38 )</f>
        <v>0.91097499999999998</v>
      </c>
      <c r="AM109" s="14">
        <f>IF(ISNUMBER(AL109*'Ranking Mask'!AL38), COUNTIFS('Ranking Mask'!AL$4:AL$70, "&gt;0", AL$75:AL$141, "&gt;"&amp;AL109)+1, IF(ISNUMBER(AL109),'Ranking Mask'!AL38,AL109))</f>
        <v>6</v>
      </c>
      <c r="AN109" s="9">
        <f>IF( AND(ISNUMBER(AN38),ISNUMBER(AO38)),  AVERAGE(AN38:AO38), AN38 )</f>
        <v>0.94131549999999997</v>
      </c>
      <c r="AO109" s="15">
        <f>IF(ISNUMBER(AN109*'Ranking Mask'!AN38),COUNTIFS('Ranking Mask'!AN$4:AN$70,"&gt;0",AN$75:AN$141,"&gt;"&amp;AN109)+1,IF(ISNUMBER(AN109),'Ranking Mask'!AN38,AN109))</f>
        <v>2</v>
      </c>
    </row>
    <row r="110" spans="1:41" x14ac:dyDescent="0.25">
      <c r="A110" s="17" t="str">
        <f>SEG!A39</f>
        <v>KTH-SE (1*)</v>
      </c>
      <c r="B110" s="8">
        <f>IF( AND(ISNUMBER(B39),ISNUMBER(C39)),  AVERAGE(B39:C39), B39 )</f>
        <v>0.25453700000000001</v>
      </c>
      <c r="C110" s="14">
        <f>IF(ISNUMBER(B110*'Ranking Mask'!B39), COUNTIFS('Ranking Mask'!B$4:B$70, "&gt;0", B$75:B$141, "&gt;"&amp;B110)+1, IF(ISNUMBER(B110),'Ranking Mask'!B39,B110))</f>
        <v>13</v>
      </c>
      <c r="D110" s="9">
        <f>IF( AND(ISNUMBER(D39),ISNUMBER(E39)),  AVERAGE(D39:E39), D39 )</f>
        <v>0.33630099999999996</v>
      </c>
      <c r="E110" s="15">
        <f>IF(ISNUMBER(D110*'Ranking Mask'!D39),COUNTIFS('Ranking Mask'!D$4:D$70,"&gt;0",D$75:D$141,"&gt;"&amp;D110)+1,IF(ISNUMBER(D110),'Ranking Mask'!D39,D110))</f>
        <v>12</v>
      </c>
      <c r="F110" s="8">
        <f>IF( AND(ISNUMBER(F39),ISNUMBER(G39)),  AVERAGE(F39:G39), F39 )</f>
        <v>0.29642499999999999</v>
      </c>
      <c r="G110" s="14">
        <f>IF(ISNUMBER(F110*'Ranking Mask'!F39), COUNTIFS('Ranking Mask'!F$4:F$70, "&gt;0", F$75:F$141, "&gt;"&amp;F110)+1, IF(ISNUMBER(F110),'Ranking Mask'!F39,F110))</f>
        <v>23</v>
      </c>
      <c r="H110" s="9" t="str">
        <f>IF( AND(ISNUMBER(H39),ISNUMBER(I39)),  AVERAGE(H39:I39), H39 )</f>
        <v>NA</v>
      </c>
      <c r="I110" s="15" t="str">
        <f>IF(ISNUMBER(H110*'Ranking Mask'!H39),COUNTIFS('Ranking Mask'!H$4:H$70,"&gt;0",H$75:H$141,"&gt;"&amp;H110)+1,IF(ISNUMBER(H110),'Ranking Mask'!H39,H110))</f>
        <v>NA</v>
      </c>
      <c r="J110" s="8">
        <f>IF( AND(ISNUMBER(J39),ISNUMBER(K39)),  AVERAGE(J39:K39), J39 )</f>
        <v>0.68065900000000001</v>
      </c>
      <c r="K110" s="14" t="str">
        <f>IF(ISNUMBER(J110*'Ranking Mask'!J39), COUNTIFS('Ranking Mask'!J$4:J$70, "&gt;0", J$75:J$141, "&gt;"&amp;J110)+1, IF(ISNUMBER(J110),'Ranking Mask'!J39,J110))</f>
        <v>-</v>
      </c>
      <c r="L110" s="9">
        <f>IF( AND(ISNUMBER(L39),ISNUMBER(M39)),  AVERAGE(L39:M39), L39 )</f>
        <v>1</v>
      </c>
      <c r="M110" s="15" t="str">
        <f>IF(ISNUMBER(L110*'Ranking Mask'!L39),COUNTIFS('Ranking Mask'!L$4:L$70,"&gt;0",L$75:L$141,"&gt;"&amp;L110)+1,IF(ISNUMBER(L110),'Ranking Mask'!L39,L110))</f>
        <v>-</v>
      </c>
      <c r="N110" s="8">
        <f>IF( AND(ISNUMBER(N39),ISNUMBER(O39)),  AVERAGE(N39:O39), N39 )</f>
        <v>0.88630949999999997</v>
      </c>
      <c r="O110" s="14" t="str">
        <f>IF(ISNUMBER(N110*'Ranking Mask'!N39), COUNTIFS('Ranking Mask'!N$4:N$70, "&gt;0", N$75:N$141, "&gt;"&amp;N110)+1, IF(ISNUMBER(N110),'Ranking Mask'!N39,N110))</f>
        <v>-</v>
      </c>
      <c r="P110" s="9">
        <f>IF( AND(ISNUMBER(P39),ISNUMBER(Q39)),  AVERAGE(P39:Q39), P39 )</f>
        <v>0.79621750000000002</v>
      </c>
      <c r="Q110" s="15" t="str">
        <f>IF(ISNUMBER(P110*'Ranking Mask'!P39),COUNTIFS('Ranking Mask'!P$4:P$70,"&gt;0",P$75:P$141,"&gt;"&amp;P110)+1,IF(ISNUMBER(P110),'Ranking Mask'!P39,P110))</f>
        <v>-</v>
      </c>
      <c r="R110" s="8">
        <f>IF( AND(ISNUMBER(R39),ISNUMBER(S39)),  AVERAGE(R39:S39), R39 )</f>
        <v>0.89461799999999991</v>
      </c>
      <c r="S110" s="14" t="str">
        <f>IF(ISNUMBER(R110*'Ranking Mask'!R39), COUNTIFS('Ranking Mask'!R$4:R$70, "&gt;0", R$75:R$141, "&gt;"&amp;R110)+1, IF(ISNUMBER(R110),'Ranking Mask'!R39,R110))</f>
        <v>-</v>
      </c>
      <c r="T110" s="9">
        <f>IF( AND(ISNUMBER(T39),ISNUMBER(U39)),  AVERAGE(T39:U39), T39 )</f>
        <v>0.95729599999999992</v>
      </c>
      <c r="U110" s="15">
        <f>IF(ISNUMBER(T110*'Ranking Mask'!T39),COUNTIFS('Ranking Mask'!T$4:T$70,"&gt;0",T$75:T$141,"&gt;"&amp;T110)+1,IF(ISNUMBER(T110),'Ranking Mask'!T39,T110))</f>
        <v>10</v>
      </c>
      <c r="V110" s="8">
        <f>IF( AND(ISNUMBER(V39),ISNUMBER(W39)),  AVERAGE(V39:W39), V39 )</f>
        <v>0.62940649999999998</v>
      </c>
      <c r="W110" s="14">
        <f>IF(ISNUMBER(V110*'Ranking Mask'!V39), COUNTIFS('Ranking Mask'!V$4:V$70, "&gt;0", V$75:V$141, "&gt;"&amp;V110)+1, IF(ISNUMBER(V110),'Ranking Mask'!V39,V110))</f>
        <v>8</v>
      </c>
      <c r="X110" s="9">
        <f>IF( AND(ISNUMBER(X39),ISNUMBER(Y39)),  AVERAGE(X39:Y39), X39 )</f>
        <v>0.98412049999999995</v>
      </c>
      <c r="Y110" s="15" t="str">
        <f>IF(ISNUMBER(X110*'Ranking Mask'!X39),COUNTIFS('Ranking Mask'!X$4:X$70,"&gt;0",X$75:X$141,"&gt;"&amp;X110)+1,IF(ISNUMBER(X110),'Ranking Mask'!X39,X110))</f>
        <v>-</v>
      </c>
      <c r="Z110" s="8" t="str">
        <f>IF( AND(ISNUMBER(Z39),ISNUMBER(AA39)),  AVERAGE(Z39:AA39), Z39 )</f>
        <v>NA</v>
      </c>
      <c r="AA110" s="14" t="str">
        <f>IF(ISNUMBER(Z110*'Ranking Mask'!Z39), COUNTIFS('Ranking Mask'!Z$4:Z$70, "&gt;0", Z$75:Z$141, "&gt;"&amp;Z110)+1, IF(ISNUMBER(Z110),'Ranking Mask'!Z39,Z110))</f>
        <v>NA</v>
      </c>
      <c r="AB110" s="9" t="str">
        <f>IF( AND(ISNUMBER(AB39),ISNUMBER(AC39)),  AVERAGE(AB39:AC39), AB39 )</f>
        <v>NA</v>
      </c>
      <c r="AC110" s="15" t="str">
        <f>IF(ISNUMBER(AB110*'Ranking Mask'!AB39),COUNTIFS('Ranking Mask'!AB$4:AB$70,"&gt;0",AB$75:AB$141,"&gt;"&amp;AB110)+1,IF(ISNUMBER(AB110),'Ranking Mask'!AB39,AB110))</f>
        <v>NA</v>
      </c>
      <c r="AD110" s="8" t="str">
        <f>IF( AND(ISNUMBER(AD39),ISNUMBER(AE39)),  AVERAGE(AD39:AE39), AD39 )</f>
        <v>NA</v>
      </c>
      <c r="AE110" s="14" t="str">
        <f>IF(ISNUMBER(AD110*'Ranking Mask'!AD39), COUNTIFS('Ranking Mask'!AD$4:AD$70, "&gt;0", AD$75:AD$141, "&gt;"&amp;AD110)+1, IF(ISNUMBER(AD110),'Ranking Mask'!AD39,AD110))</f>
        <v>NA</v>
      </c>
      <c r="AF110" s="9">
        <f>IF( AND(ISNUMBER(AF39),ISNUMBER(AG39)),  AVERAGE(AF39:AG39), AF39 )</f>
        <v>0.60216650000000005</v>
      </c>
      <c r="AG110" s="15">
        <f>IF(ISNUMBER(AF110*'Ranking Mask'!AF39),COUNTIFS('Ranking Mask'!AF$4:AF$70,"&gt;0",AF$75:AF$141,"&gt;"&amp;AF110)+1,IF(ISNUMBER(AF110),'Ranking Mask'!AF39,AF110))</f>
        <v>26</v>
      </c>
      <c r="AH110" s="8">
        <f>IF( AND(ISNUMBER(AH39),ISNUMBER(AI39)),  AVERAGE(AH39:AI39), AH39 )</f>
        <v>0.66466399999999992</v>
      </c>
      <c r="AI110" s="14">
        <f>IF(ISNUMBER(AH110*'Ranking Mask'!AH39), COUNTIFS('Ranking Mask'!AH$4:AH$70, "&gt;0", AH$75:AH$141, "&gt;"&amp;AH110)+1, IF(ISNUMBER(AH110),'Ranking Mask'!AH39,AH110))</f>
        <v>15</v>
      </c>
      <c r="AJ110" s="9" t="str">
        <f>IF( AND(ISNUMBER(AJ39),ISNUMBER(AK39)),  AVERAGE(AJ39:AK39), AJ39 )</f>
        <v>NA</v>
      </c>
      <c r="AK110" s="15" t="str">
        <f>IF(ISNUMBER(AJ110*'Ranking Mask'!AJ39),COUNTIFS('Ranking Mask'!AJ$4:AJ$70,"&gt;0",AJ$75:AJ$141,"&gt;"&amp;AJ110)+1,IF(ISNUMBER(AJ110),'Ranking Mask'!AJ39,AJ110))</f>
        <v>NA</v>
      </c>
      <c r="AL110" s="8" t="str">
        <f>IF( AND(ISNUMBER(AL39),ISNUMBER(AM39)),  AVERAGE(AL39:AM39), AL39 )</f>
        <v>NA</v>
      </c>
      <c r="AM110" s="14" t="str">
        <f>IF(ISNUMBER(AL110*'Ranking Mask'!AL39), COUNTIFS('Ranking Mask'!AL$4:AL$70, "&gt;0", AL$75:AL$141, "&gt;"&amp;AL110)+1, IF(ISNUMBER(AL110),'Ranking Mask'!AL39,AL110))</f>
        <v>NA</v>
      </c>
      <c r="AN110" s="9" t="str">
        <f>IF( AND(ISNUMBER(AN39),ISNUMBER(AO39)),  AVERAGE(AN39:AO39), AN39 )</f>
        <v>NA</v>
      </c>
      <c r="AO110" s="15" t="str">
        <f>IF(ISNUMBER(AN110*'Ranking Mask'!AN39),COUNTIFS('Ranking Mask'!AN$4:AN$70,"&gt;0",AN$75:AN$141,"&gt;"&amp;AN110)+1,IF(ISNUMBER(AN110),'Ranking Mask'!AN39,AN110))</f>
        <v>NA</v>
      </c>
    </row>
    <row r="111" spans="1:41" x14ac:dyDescent="0.25">
      <c r="A111" s="17" t="str">
        <f>SEG!A40</f>
        <v>KTH-SE (2)</v>
      </c>
      <c r="B111" s="8" t="str">
        <f>IF( AND(ISNUMBER(B40),ISNUMBER(C40)),  AVERAGE(B40:C40), B40 )</f>
        <v>NA</v>
      </c>
      <c r="C111" s="14" t="str">
        <f>IF(ISNUMBER(B111*'Ranking Mask'!B40), COUNTIFS('Ranking Mask'!B$4:B$70, "&gt;0", B$75:B$141, "&gt;"&amp;B111)+1, IF(ISNUMBER(B111),'Ranking Mask'!B40,B111))</f>
        <v>NA</v>
      </c>
      <c r="D111" s="9" t="str">
        <f>IF( AND(ISNUMBER(D40),ISNUMBER(E40)),  AVERAGE(D40:E40), D40 )</f>
        <v>NA</v>
      </c>
      <c r="E111" s="15" t="str">
        <f>IF(ISNUMBER(D111*'Ranking Mask'!D40),COUNTIFS('Ranking Mask'!D$4:D$70,"&gt;0",D$75:D$141,"&gt;"&amp;D111)+1,IF(ISNUMBER(D111),'Ranking Mask'!D40,D111))</f>
        <v>NA</v>
      </c>
      <c r="F111" s="8" t="str">
        <f>IF( AND(ISNUMBER(F40),ISNUMBER(G40)),  AVERAGE(F40:G40), F40 )</f>
        <v>NA</v>
      </c>
      <c r="G111" s="14" t="str">
        <f>IF(ISNUMBER(F111*'Ranking Mask'!F40), COUNTIFS('Ranking Mask'!F$4:F$70, "&gt;0", F$75:F$141, "&gt;"&amp;F111)+1, IF(ISNUMBER(F111),'Ranking Mask'!F40,F111))</f>
        <v>NA</v>
      </c>
      <c r="H111" s="9" t="str">
        <f>IF( AND(ISNUMBER(H40),ISNUMBER(I40)),  AVERAGE(H40:I40), H40 )</f>
        <v>NA</v>
      </c>
      <c r="I111" s="15" t="str">
        <f>IF(ISNUMBER(H111*'Ranking Mask'!H40),COUNTIFS('Ranking Mask'!H$4:H$70,"&gt;0",H$75:H$141,"&gt;"&amp;H111)+1,IF(ISNUMBER(H111),'Ranking Mask'!H40,H111))</f>
        <v>NA</v>
      </c>
      <c r="J111" s="8" t="str">
        <f>IF( AND(ISNUMBER(J40),ISNUMBER(K40)),  AVERAGE(J40:K40), J40 )</f>
        <v>NA</v>
      </c>
      <c r="K111" s="14" t="str">
        <f>IF(ISNUMBER(J111*'Ranking Mask'!J40), COUNTIFS('Ranking Mask'!J$4:J$70, "&gt;0", J$75:J$141, "&gt;"&amp;J111)+1, IF(ISNUMBER(J111),'Ranking Mask'!J40,J111))</f>
        <v>NA</v>
      </c>
      <c r="L111" s="9" t="str">
        <f>IF( AND(ISNUMBER(L40),ISNUMBER(M40)),  AVERAGE(L40:M40), L40 )</f>
        <v>NA</v>
      </c>
      <c r="M111" s="15" t="str">
        <f>IF(ISNUMBER(L111*'Ranking Mask'!L40),COUNTIFS('Ranking Mask'!L$4:L$70,"&gt;0",L$75:L$141,"&gt;"&amp;L111)+1,IF(ISNUMBER(L111),'Ranking Mask'!L40,L111))</f>
        <v>NA</v>
      </c>
      <c r="N111" s="8" t="str">
        <f>IF( AND(ISNUMBER(N40),ISNUMBER(O40)),  AVERAGE(N40:O40), N40 )</f>
        <v>NA</v>
      </c>
      <c r="O111" s="14" t="str">
        <f>IF(ISNUMBER(N111*'Ranking Mask'!N40), COUNTIFS('Ranking Mask'!N$4:N$70, "&gt;0", N$75:N$141, "&gt;"&amp;N111)+1, IF(ISNUMBER(N111),'Ranking Mask'!N40,N111))</f>
        <v>NA</v>
      </c>
      <c r="P111" s="9" t="str">
        <f>IF( AND(ISNUMBER(P40),ISNUMBER(Q40)),  AVERAGE(P40:Q40), P40 )</f>
        <v>NA</v>
      </c>
      <c r="Q111" s="15" t="str">
        <f>IF(ISNUMBER(P111*'Ranking Mask'!P40),COUNTIFS('Ranking Mask'!P$4:P$70,"&gt;0",P$75:P$141,"&gt;"&amp;P111)+1,IF(ISNUMBER(P111),'Ranking Mask'!P40,P111))</f>
        <v>NA</v>
      </c>
      <c r="R111" s="8" t="str">
        <f>IF( AND(ISNUMBER(R40),ISNUMBER(S40)),  AVERAGE(R40:S40), R40 )</f>
        <v>NA</v>
      </c>
      <c r="S111" s="14" t="str">
        <f>IF(ISNUMBER(R111*'Ranking Mask'!R40), COUNTIFS('Ranking Mask'!R$4:R$70, "&gt;0", R$75:R$141, "&gt;"&amp;R111)+1, IF(ISNUMBER(R111),'Ranking Mask'!R40,R111))</f>
        <v>NA</v>
      </c>
      <c r="T111" s="9" t="str">
        <f>IF( AND(ISNUMBER(T40),ISNUMBER(U40)),  AVERAGE(T40:U40), T40 )</f>
        <v>NA</v>
      </c>
      <c r="U111" s="15" t="str">
        <f>IF(ISNUMBER(T111*'Ranking Mask'!T40),COUNTIFS('Ranking Mask'!T$4:T$70,"&gt;0",T$75:T$141,"&gt;"&amp;T111)+1,IF(ISNUMBER(T111),'Ranking Mask'!T40,T111))</f>
        <v>NA</v>
      </c>
      <c r="V111" s="8" t="str">
        <f>IF( AND(ISNUMBER(V40),ISNUMBER(W40)),  AVERAGE(V40:W40), V40 )</f>
        <v>NA</v>
      </c>
      <c r="W111" s="14" t="str">
        <f>IF(ISNUMBER(V111*'Ranking Mask'!V40), COUNTIFS('Ranking Mask'!V$4:V$70, "&gt;0", V$75:V$141, "&gt;"&amp;V111)+1, IF(ISNUMBER(V111),'Ranking Mask'!V40,V111))</f>
        <v>NA</v>
      </c>
      <c r="X111" s="9" t="str">
        <f>IF( AND(ISNUMBER(X40),ISNUMBER(Y40)),  AVERAGE(X40:Y40), X40 )</f>
        <v>NA</v>
      </c>
      <c r="Y111" s="15" t="str">
        <f>IF(ISNUMBER(X111*'Ranking Mask'!X40),COUNTIFS('Ranking Mask'!X$4:X$70,"&gt;0",X$75:X$141,"&gt;"&amp;X111)+1,IF(ISNUMBER(X111),'Ranking Mask'!X40,X111))</f>
        <v>NA</v>
      </c>
      <c r="Z111" s="8">
        <f>IF( AND(ISNUMBER(Z40),ISNUMBER(AA40)),  AVERAGE(Z40:AA40), Z40 )</f>
        <v>0.72027600000000003</v>
      </c>
      <c r="AA111" s="14">
        <f>IF(ISNUMBER(Z111*'Ranking Mask'!Z40), COUNTIFS('Ranking Mask'!Z$4:Z$70, "&gt;0", Z$75:Z$141, "&gt;"&amp;Z111)+1, IF(ISNUMBER(Z111),'Ranking Mask'!Z40,Z111))</f>
        <v>2</v>
      </c>
      <c r="AB111" s="9">
        <f>IF( AND(ISNUMBER(AB40),ISNUMBER(AC40)),  AVERAGE(AB40:AC40), AB40 )</f>
        <v>0.89456150000000001</v>
      </c>
      <c r="AC111" s="15">
        <f>IF(ISNUMBER(AB111*'Ranking Mask'!AB40),COUNTIFS('Ranking Mask'!AB$4:AB$70,"&gt;0",AB$75:AB$141,"&gt;"&amp;AB111)+1,IF(ISNUMBER(AB111),'Ranking Mask'!AB40,AB111))</f>
        <v>1</v>
      </c>
      <c r="AD111" s="8">
        <f>IF( AND(ISNUMBER(AD40),ISNUMBER(AE40)),  AVERAGE(AD40:AE40), AD40 )</f>
        <v>0.86893100000000001</v>
      </c>
      <c r="AE111" s="14">
        <f>IF(ISNUMBER(AD111*'Ranking Mask'!AD40), COUNTIFS('Ranking Mask'!AD$4:AD$70, "&gt;0", AD$75:AD$141, "&gt;"&amp;AD111)+1, IF(ISNUMBER(AD111),'Ranking Mask'!AD40,AD111))</f>
        <v>1</v>
      </c>
      <c r="AF111" s="9" t="str">
        <f>IF( AND(ISNUMBER(AF40),ISNUMBER(AG40)),  AVERAGE(AF40:AG40), AF40 )</f>
        <v>NA</v>
      </c>
      <c r="AG111" s="15" t="str">
        <f>IF(ISNUMBER(AF111*'Ranking Mask'!AF40),COUNTIFS('Ranking Mask'!AF$4:AF$70,"&gt;0",AF$75:AF$141,"&gt;"&amp;AF111)+1,IF(ISNUMBER(AF111),'Ranking Mask'!AF40,AF111))</f>
        <v>NA</v>
      </c>
      <c r="AH111" s="8" t="str">
        <f>IF( AND(ISNUMBER(AH40),ISNUMBER(AI40)),  AVERAGE(AH40:AI40), AH40 )</f>
        <v>NA</v>
      </c>
      <c r="AI111" s="14" t="str">
        <f>IF(ISNUMBER(AH111*'Ranking Mask'!AH40), COUNTIFS('Ranking Mask'!AH$4:AH$70, "&gt;0", AH$75:AH$141, "&gt;"&amp;AH111)+1, IF(ISNUMBER(AH111),'Ranking Mask'!AH40,AH111))</f>
        <v>NA</v>
      </c>
      <c r="AJ111" s="9" t="str">
        <f>IF( AND(ISNUMBER(AJ40),ISNUMBER(AK40)),  AVERAGE(AJ40:AK40), AJ40 )</f>
        <v>NA</v>
      </c>
      <c r="AK111" s="15" t="str">
        <f>IF(ISNUMBER(AJ111*'Ranking Mask'!AJ40),COUNTIFS('Ranking Mask'!AJ$4:AJ$70,"&gt;0",AJ$75:AJ$141,"&gt;"&amp;AJ111)+1,IF(ISNUMBER(AJ111),'Ranking Mask'!AJ40,AJ111))</f>
        <v>NA</v>
      </c>
      <c r="AL111" s="8" t="str">
        <f>IF( AND(ISNUMBER(AL40),ISNUMBER(AM40)),  AVERAGE(AL40:AM40), AL40 )</f>
        <v>NA</v>
      </c>
      <c r="AM111" s="14" t="str">
        <f>IF(ISNUMBER(AL111*'Ranking Mask'!AL40), COUNTIFS('Ranking Mask'!AL$4:AL$70, "&gt;0", AL$75:AL$141, "&gt;"&amp;AL111)+1, IF(ISNUMBER(AL111),'Ranking Mask'!AL40,AL111))</f>
        <v>NA</v>
      </c>
      <c r="AN111" s="9" t="str">
        <f>IF( AND(ISNUMBER(AN40),ISNUMBER(AO40)),  AVERAGE(AN40:AO40), AN40 )</f>
        <v>NA</v>
      </c>
      <c r="AO111" s="15" t="str">
        <f>IF(ISNUMBER(AN111*'Ranking Mask'!AN40),COUNTIFS('Ranking Mask'!AN$4:AN$70,"&gt;0",AN$75:AN$141,"&gt;"&amp;AN111)+1,IF(ISNUMBER(AN111),'Ranking Mask'!AN40,AN111))</f>
        <v>NA</v>
      </c>
    </row>
    <row r="112" spans="1:41" x14ac:dyDescent="0.25">
      <c r="A112" s="17" t="str">
        <f>SEG!A41</f>
        <v>KTH-SE (3)</v>
      </c>
      <c r="B112" s="8" t="str">
        <f>IF( AND(ISNUMBER(B41),ISNUMBER(C41)),  AVERAGE(B41:C41), B41 )</f>
        <v>NA</v>
      </c>
      <c r="C112" s="14" t="str">
        <f>IF(ISNUMBER(B112*'Ranking Mask'!B41), COUNTIFS('Ranking Mask'!B$4:B$70, "&gt;0", B$75:B$141, "&gt;"&amp;B112)+1, IF(ISNUMBER(B112),'Ranking Mask'!B41,B112))</f>
        <v>NA</v>
      </c>
      <c r="D112" s="9">
        <f>IF( AND(ISNUMBER(D41),ISNUMBER(E41)),  AVERAGE(D41:E41), D41 )</f>
        <v>0.68455200000000005</v>
      </c>
      <c r="E112" s="15">
        <f>IF(ISNUMBER(D112*'Ranking Mask'!D41),COUNTIFS('Ranking Mask'!D$4:D$70,"&gt;0",D$75:D$141,"&gt;"&amp;D112)+1,IF(ISNUMBER(D112),'Ranking Mask'!D41,D112))</f>
        <v>2</v>
      </c>
      <c r="F112" s="8" t="str">
        <f>IF( AND(ISNUMBER(F41),ISNUMBER(G41)),  AVERAGE(F41:G41), F41 )</f>
        <v>NA</v>
      </c>
      <c r="G112" s="14" t="str">
        <f>IF(ISNUMBER(F112*'Ranking Mask'!F41), COUNTIFS('Ranking Mask'!F$4:F$70, "&gt;0", F$75:F$141, "&gt;"&amp;F112)+1, IF(ISNUMBER(F112),'Ranking Mask'!F41,F112))</f>
        <v>NA</v>
      </c>
      <c r="H112" s="9" t="str">
        <f>IF( AND(ISNUMBER(H41),ISNUMBER(I41)),  AVERAGE(H41:I41), H41 )</f>
        <v>NA</v>
      </c>
      <c r="I112" s="15" t="str">
        <f>IF(ISNUMBER(H112*'Ranking Mask'!H41),COUNTIFS('Ranking Mask'!H$4:H$70,"&gt;0",H$75:H$141,"&gt;"&amp;H112)+1,IF(ISNUMBER(H112),'Ranking Mask'!H41,H112))</f>
        <v>NA</v>
      </c>
      <c r="J112" s="8" t="str">
        <f>IF( AND(ISNUMBER(J41),ISNUMBER(K41)),  AVERAGE(J41:K41), J41 )</f>
        <v>NA</v>
      </c>
      <c r="K112" s="14" t="str">
        <f>IF(ISNUMBER(J112*'Ranking Mask'!J41), COUNTIFS('Ranking Mask'!J$4:J$70, "&gt;0", J$75:J$141, "&gt;"&amp;J112)+1, IF(ISNUMBER(J112),'Ranking Mask'!J41,J112))</f>
        <v>NA</v>
      </c>
      <c r="L112" s="9" t="str">
        <f>IF( AND(ISNUMBER(L41),ISNUMBER(M41)),  AVERAGE(L41:M41), L41 )</f>
        <v>NA</v>
      </c>
      <c r="M112" s="15" t="str">
        <f>IF(ISNUMBER(L112*'Ranking Mask'!L41),COUNTIFS('Ranking Mask'!L$4:L$70,"&gt;0",L$75:L$141,"&gt;"&amp;L112)+1,IF(ISNUMBER(L112),'Ranking Mask'!L41,L112))</f>
        <v>NA</v>
      </c>
      <c r="N112" s="8" t="str">
        <f>IF( AND(ISNUMBER(N41),ISNUMBER(O41)),  AVERAGE(N41:O41), N41 )</f>
        <v>NA</v>
      </c>
      <c r="O112" s="14" t="str">
        <f>IF(ISNUMBER(N112*'Ranking Mask'!N41), COUNTIFS('Ranking Mask'!N$4:N$70, "&gt;0", N$75:N$141, "&gt;"&amp;N112)+1, IF(ISNUMBER(N112),'Ranking Mask'!N41,N112))</f>
        <v>NA</v>
      </c>
      <c r="P112" s="9" t="str">
        <f>IF( AND(ISNUMBER(P41),ISNUMBER(Q41)),  AVERAGE(P41:Q41), P41 )</f>
        <v>NA</v>
      </c>
      <c r="Q112" s="15" t="str">
        <f>IF(ISNUMBER(P112*'Ranking Mask'!P41),COUNTIFS('Ranking Mask'!P$4:P$70,"&gt;0",P$75:P$141,"&gt;"&amp;P112)+1,IF(ISNUMBER(P112),'Ranking Mask'!P41,P112))</f>
        <v>NA</v>
      </c>
      <c r="R112" s="8" t="str">
        <f>IF( AND(ISNUMBER(R41),ISNUMBER(S41)),  AVERAGE(R41:S41), R41 )</f>
        <v>NA</v>
      </c>
      <c r="S112" s="14" t="str">
        <f>IF(ISNUMBER(R112*'Ranking Mask'!R41), COUNTIFS('Ranking Mask'!R$4:R$70, "&gt;0", R$75:R$141, "&gt;"&amp;R112)+1, IF(ISNUMBER(R112),'Ranking Mask'!R41,R112))</f>
        <v>NA</v>
      </c>
      <c r="T112" s="9" t="str">
        <f>IF( AND(ISNUMBER(T41),ISNUMBER(U41)),  AVERAGE(T41:U41), T41 )</f>
        <v>NA</v>
      </c>
      <c r="U112" s="15" t="str">
        <f>IF(ISNUMBER(T112*'Ranking Mask'!T41),COUNTIFS('Ranking Mask'!T$4:T$70,"&gt;0",T$75:T$141,"&gt;"&amp;T112)+1,IF(ISNUMBER(T112),'Ranking Mask'!T41,T112))</f>
        <v>NA</v>
      </c>
      <c r="V112" s="8" t="str">
        <f>IF( AND(ISNUMBER(V41),ISNUMBER(W41)),  AVERAGE(V41:W41), V41 )</f>
        <v>NA</v>
      </c>
      <c r="W112" s="14" t="str">
        <f>IF(ISNUMBER(V112*'Ranking Mask'!V41), COUNTIFS('Ranking Mask'!V$4:V$70, "&gt;0", V$75:V$141, "&gt;"&amp;V112)+1, IF(ISNUMBER(V112),'Ranking Mask'!V41,V112))</f>
        <v>NA</v>
      </c>
      <c r="X112" s="9" t="str">
        <f>IF( AND(ISNUMBER(X41),ISNUMBER(Y41)),  AVERAGE(X41:Y41), X41 )</f>
        <v>NA</v>
      </c>
      <c r="Y112" s="15" t="str">
        <f>IF(ISNUMBER(X112*'Ranking Mask'!X41),COUNTIFS('Ranking Mask'!X$4:X$70,"&gt;0",X$75:X$141,"&gt;"&amp;X112)+1,IF(ISNUMBER(X112),'Ranking Mask'!X41,X112))</f>
        <v>NA</v>
      </c>
      <c r="Z112" s="8" t="str">
        <f>IF( AND(ISNUMBER(Z41),ISNUMBER(AA41)),  AVERAGE(Z41:AA41), Z41 )</f>
        <v>NA</v>
      </c>
      <c r="AA112" s="14" t="str">
        <f>IF(ISNUMBER(Z112*'Ranking Mask'!Z41), COUNTIFS('Ranking Mask'!Z$4:Z$70, "&gt;0", Z$75:Z$141, "&gt;"&amp;Z112)+1, IF(ISNUMBER(Z112),'Ranking Mask'!Z41,Z112))</f>
        <v>NA</v>
      </c>
      <c r="AB112" s="9" t="str">
        <f>IF( AND(ISNUMBER(AB41),ISNUMBER(AC41)),  AVERAGE(AB41:AC41), AB41 )</f>
        <v>NA</v>
      </c>
      <c r="AC112" s="15" t="str">
        <f>IF(ISNUMBER(AB112*'Ranking Mask'!AB41),COUNTIFS('Ranking Mask'!AB$4:AB$70,"&gt;0",AB$75:AB$141,"&gt;"&amp;AB112)+1,IF(ISNUMBER(AB112),'Ranking Mask'!AB41,AB112))</f>
        <v>NA</v>
      </c>
      <c r="AD112" s="8" t="str">
        <f>IF( AND(ISNUMBER(AD41),ISNUMBER(AE41)),  AVERAGE(AD41:AE41), AD41 )</f>
        <v>NA</v>
      </c>
      <c r="AE112" s="14" t="str">
        <f>IF(ISNUMBER(AD112*'Ranking Mask'!AD41), COUNTIFS('Ranking Mask'!AD$4:AD$70, "&gt;0", AD$75:AD$141, "&gt;"&amp;AD112)+1, IF(ISNUMBER(AD112),'Ranking Mask'!AD41,AD112))</f>
        <v>NA</v>
      </c>
      <c r="AF112" s="9">
        <f>IF( AND(ISNUMBER(AF41),ISNUMBER(AG41)),  AVERAGE(AF41:AG41), AF41 )</f>
        <v>0.8929705</v>
      </c>
      <c r="AG112" s="15">
        <f>IF(ISNUMBER(AF112*'Ranking Mask'!AF41),COUNTIFS('Ranking Mask'!AF$4:AF$70,"&gt;0",AF$75:AF$141,"&gt;"&amp;AF112)+1,IF(ISNUMBER(AF112),'Ranking Mask'!AF41,AF112))</f>
        <v>15</v>
      </c>
      <c r="AH112" s="8" t="str">
        <f>IF( AND(ISNUMBER(AH41),ISNUMBER(AI41)),  AVERAGE(AH41:AI41), AH41 )</f>
        <v>NA</v>
      </c>
      <c r="AI112" s="14" t="str">
        <f>IF(ISNUMBER(AH112*'Ranking Mask'!AH41), COUNTIFS('Ranking Mask'!AH$4:AH$70, "&gt;0", AH$75:AH$141, "&gt;"&amp;AH112)+1, IF(ISNUMBER(AH112),'Ranking Mask'!AH41,AH112))</f>
        <v>NA</v>
      </c>
      <c r="AJ112" s="9" t="str">
        <f>IF( AND(ISNUMBER(AJ41),ISNUMBER(AK41)),  AVERAGE(AJ41:AK41), AJ41 )</f>
        <v>NA</v>
      </c>
      <c r="AK112" s="15" t="str">
        <f>IF(ISNUMBER(AJ112*'Ranking Mask'!AJ41),COUNTIFS('Ranking Mask'!AJ$4:AJ$70,"&gt;0",AJ$75:AJ$141,"&gt;"&amp;AJ112)+1,IF(ISNUMBER(AJ112),'Ranking Mask'!AJ41,AJ112))</f>
        <v>NA</v>
      </c>
      <c r="AL112" s="8" t="str">
        <f>IF( AND(ISNUMBER(AL41),ISNUMBER(AM41)),  AVERAGE(AL41:AM41), AL41 )</f>
        <v>NA</v>
      </c>
      <c r="AM112" s="14" t="str">
        <f>IF(ISNUMBER(AL112*'Ranking Mask'!AL41), COUNTIFS('Ranking Mask'!AL$4:AL$70, "&gt;0", AL$75:AL$141, "&gt;"&amp;AL112)+1, IF(ISNUMBER(AL112),'Ranking Mask'!AL41,AL112))</f>
        <v>NA</v>
      </c>
      <c r="AN112" s="9" t="str">
        <f>IF( AND(ISNUMBER(AN41),ISNUMBER(AO41)),  AVERAGE(AN41:AO41), AN41 )</f>
        <v>NA</v>
      </c>
      <c r="AO112" s="15" t="str">
        <f>IF(ISNUMBER(AN112*'Ranking Mask'!AN41),COUNTIFS('Ranking Mask'!AN$4:AN$70,"&gt;0",AN$75:AN$141,"&gt;"&amp;AN112)+1,IF(ISNUMBER(AN112),'Ranking Mask'!AN41,AN112))</f>
        <v>NA</v>
      </c>
    </row>
    <row r="113" spans="1:41" x14ac:dyDescent="0.25">
      <c r="A113" s="17" t="str">
        <f>SEG!A42</f>
        <v>KTH-SE (4)</v>
      </c>
      <c r="B113" s="8" t="str">
        <f>IF( AND(ISNUMBER(B42),ISNUMBER(C42)),  AVERAGE(B42:C42), B42 )</f>
        <v>NA</v>
      </c>
      <c r="C113" s="14" t="str">
        <f>IF(ISNUMBER(B113*'Ranking Mask'!B42), COUNTIFS('Ranking Mask'!B$4:B$70, "&gt;0", B$75:B$141, "&gt;"&amp;B113)+1, IF(ISNUMBER(B113),'Ranking Mask'!B42,B113))</f>
        <v>NA</v>
      </c>
      <c r="D113" s="9" t="str">
        <f>IF( AND(ISNUMBER(D42),ISNUMBER(E42)),  AVERAGE(D42:E42), D42 )</f>
        <v>NA</v>
      </c>
      <c r="E113" s="15" t="str">
        <f>IF(ISNUMBER(D113*'Ranking Mask'!D42),COUNTIFS('Ranking Mask'!D$4:D$70,"&gt;0",D$75:D$141,"&gt;"&amp;D113)+1,IF(ISNUMBER(D113),'Ranking Mask'!D42,D113))</f>
        <v>NA</v>
      </c>
      <c r="F113" s="8">
        <f>IF( AND(ISNUMBER(F42),ISNUMBER(G42)),  AVERAGE(F42:G42), F42 )</f>
        <v>0.25247350000000002</v>
      </c>
      <c r="G113" s="14">
        <f>IF(ISNUMBER(F113*'Ranking Mask'!F42), COUNTIFS('Ranking Mask'!F$4:F$70, "&gt;0", F$75:F$141, "&gt;"&amp;F113)+1, IF(ISNUMBER(F113),'Ranking Mask'!F42,F113))</f>
        <v>25</v>
      </c>
      <c r="H113" s="9" t="str">
        <f>IF( AND(ISNUMBER(H42),ISNUMBER(I42)),  AVERAGE(H42:I42), H42 )</f>
        <v>NA</v>
      </c>
      <c r="I113" s="15" t="str">
        <f>IF(ISNUMBER(H113*'Ranking Mask'!H42),COUNTIFS('Ranking Mask'!H$4:H$70,"&gt;0",H$75:H$141,"&gt;"&amp;H113)+1,IF(ISNUMBER(H113),'Ranking Mask'!H42,H113))</f>
        <v>NA</v>
      </c>
      <c r="J113" s="8" t="str">
        <f>IF( AND(ISNUMBER(J42),ISNUMBER(K42)),  AVERAGE(J42:K42), J42 )</f>
        <v>NA</v>
      </c>
      <c r="K113" s="14" t="str">
        <f>IF(ISNUMBER(J113*'Ranking Mask'!J42), COUNTIFS('Ranking Mask'!J$4:J$70, "&gt;0", J$75:J$141, "&gt;"&amp;J113)+1, IF(ISNUMBER(J113),'Ranking Mask'!J42,J113))</f>
        <v>NA</v>
      </c>
      <c r="L113" s="9" t="str">
        <f>IF( AND(ISNUMBER(L42),ISNUMBER(M42)),  AVERAGE(L42:M42), L42 )</f>
        <v>NA</v>
      </c>
      <c r="M113" s="15" t="str">
        <f>IF(ISNUMBER(L113*'Ranking Mask'!L42),COUNTIFS('Ranking Mask'!L$4:L$70,"&gt;0",L$75:L$141,"&gt;"&amp;L113)+1,IF(ISNUMBER(L113),'Ranking Mask'!L42,L113))</f>
        <v>NA</v>
      </c>
      <c r="N113" s="8" t="str">
        <f>IF( AND(ISNUMBER(N42),ISNUMBER(O42)),  AVERAGE(N42:O42), N42 )</f>
        <v>NA</v>
      </c>
      <c r="O113" s="14" t="str">
        <f>IF(ISNUMBER(N113*'Ranking Mask'!N42), COUNTIFS('Ranking Mask'!N$4:N$70, "&gt;0", N$75:N$141, "&gt;"&amp;N113)+1, IF(ISNUMBER(N113),'Ranking Mask'!N42,N113))</f>
        <v>NA</v>
      </c>
      <c r="P113" s="9" t="str">
        <f>IF( AND(ISNUMBER(P42),ISNUMBER(Q42)),  AVERAGE(P42:Q42), P42 )</f>
        <v>NA</v>
      </c>
      <c r="Q113" s="15" t="str">
        <f>IF(ISNUMBER(P113*'Ranking Mask'!P42),COUNTIFS('Ranking Mask'!P$4:P$70,"&gt;0",P$75:P$141,"&gt;"&amp;P113)+1,IF(ISNUMBER(P113),'Ranking Mask'!P42,P113))</f>
        <v>NA</v>
      </c>
      <c r="R113" s="8" t="str">
        <f>IF( AND(ISNUMBER(R42),ISNUMBER(S42)),  AVERAGE(R42:S42), R42 )</f>
        <v>NA</v>
      </c>
      <c r="S113" s="14" t="str">
        <f>IF(ISNUMBER(R113*'Ranking Mask'!R42), COUNTIFS('Ranking Mask'!R$4:R$70, "&gt;0", R$75:R$141, "&gt;"&amp;R113)+1, IF(ISNUMBER(R113),'Ranking Mask'!R42,R113))</f>
        <v>NA</v>
      </c>
      <c r="T113" s="9" t="str">
        <f>IF( AND(ISNUMBER(T42),ISNUMBER(U42)),  AVERAGE(T42:U42), T42 )</f>
        <v>NA</v>
      </c>
      <c r="U113" s="15" t="str">
        <f>IF(ISNUMBER(T113*'Ranking Mask'!T42),COUNTIFS('Ranking Mask'!T$4:T$70,"&gt;0",T$75:T$141,"&gt;"&amp;T113)+1,IF(ISNUMBER(T113),'Ranking Mask'!T42,T113))</f>
        <v>NA</v>
      </c>
      <c r="V113" s="8" t="str">
        <f>IF( AND(ISNUMBER(V42),ISNUMBER(W42)),  AVERAGE(V42:W42), V42 )</f>
        <v>NA</v>
      </c>
      <c r="W113" s="14" t="str">
        <f>IF(ISNUMBER(V113*'Ranking Mask'!V42), COUNTIFS('Ranking Mask'!V$4:V$70, "&gt;0", V$75:V$141, "&gt;"&amp;V113)+1, IF(ISNUMBER(V113),'Ranking Mask'!V42,V113))</f>
        <v>NA</v>
      </c>
      <c r="X113" s="9" t="str">
        <f>IF( AND(ISNUMBER(X42),ISNUMBER(Y42)),  AVERAGE(X42:Y42), X42 )</f>
        <v>NA</v>
      </c>
      <c r="Y113" s="15" t="str">
        <f>IF(ISNUMBER(X113*'Ranking Mask'!X42),COUNTIFS('Ranking Mask'!X$4:X$70,"&gt;0",X$75:X$141,"&gt;"&amp;X113)+1,IF(ISNUMBER(X113),'Ranking Mask'!X42,X113))</f>
        <v>NA</v>
      </c>
      <c r="Z113" s="8" t="str">
        <f>IF( AND(ISNUMBER(Z42),ISNUMBER(AA42)),  AVERAGE(Z42:AA42), Z42 )</f>
        <v>NA</v>
      </c>
      <c r="AA113" s="14" t="str">
        <f>IF(ISNUMBER(Z113*'Ranking Mask'!Z42), COUNTIFS('Ranking Mask'!Z$4:Z$70, "&gt;0", Z$75:Z$141, "&gt;"&amp;Z113)+1, IF(ISNUMBER(Z113),'Ranking Mask'!Z42,Z113))</f>
        <v>NA</v>
      </c>
      <c r="AB113" s="9" t="str">
        <f>IF( AND(ISNUMBER(AB42),ISNUMBER(AC42)),  AVERAGE(AB42:AC42), AB42 )</f>
        <v>NA</v>
      </c>
      <c r="AC113" s="15" t="str">
        <f>IF(ISNUMBER(AB113*'Ranking Mask'!AB42),COUNTIFS('Ranking Mask'!AB$4:AB$70,"&gt;0",AB$75:AB$141,"&gt;"&amp;AB113)+1,IF(ISNUMBER(AB113),'Ranking Mask'!AB42,AB113))</f>
        <v>NA</v>
      </c>
      <c r="AD113" s="8" t="str">
        <f>IF( AND(ISNUMBER(AD42),ISNUMBER(AE42)),  AVERAGE(AD42:AE42), AD42 )</f>
        <v>NA</v>
      </c>
      <c r="AE113" s="14" t="str">
        <f>IF(ISNUMBER(AD113*'Ranking Mask'!AD42), COUNTIFS('Ranking Mask'!AD$4:AD$70, "&gt;0", AD$75:AD$141, "&gt;"&amp;AD113)+1, IF(ISNUMBER(AD113),'Ranking Mask'!AD42,AD113))</f>
        <v>NA</v>
      </c>
      <c r="AF113" s="9" t="str">
        <f>IF( AND(ISNUMBER(AF42),ISNUMBER(AG42)),  AVERAGE(AF42:AG42), AF42 )</f>
        <v>NA</v>
      </c>
      <c r="AG113" s="15" t="str">
        <f>IF(ISNUMBER(AF113*'Ranking Mask'!AF42),COUNTIFS('Ranking Mask'!AF$4:AF$70,"&gt;0",AF$75:AF$141,"&gt;"&amp;AF113)+1,IF(ISNUMBER(AF113),'Ranking Mask'!AF42,AF113))</f>
        <v>NA</v>
      </c>
      <c r="AH113" s="8" t="str">
        <f>IF( AND(ISNUMBER(AH42),ISNUMBER(AI42)),  AVERAGE(AH42:AI42), AH42 )</f>
        <v>NA</v>
      </c>
      <c r="AI113" s="14" t="str">
        <f>IF(ISNUMBER(AH113*'Ranking Mask'!AH42), COUNTIFS('Ranking Mask'!AH$4:AH$70, "&gt;0", AH$75:AH$141, "&gt;"&amp;AH113)+1, IF(ISNUMBER(AH113),'Ranking Mask'!AH42,AH113))</f>
        <v>NA</v>
      </c>
      <c r="AJ113" s="9" t="str">
        <f>IF( AND(ISNUMBER(AJ42),ISNUMBER(AK42)),  AVERAGE(AJ42:AK42), AJ42 )</f>
        <v>NA</v>
      </c>
      <c r="AK113" s="15" t="str">
        <f>IF(ISNUMBER(AJ113*'Ranking Mask'!AJ42),COUNTIFS('Ranking Mask'!AJ$4:AJ$70,"&gt;0",AJ$75:AJ$141,"&gt;"&amp;AJ113)+1,IF(ISNUMBER(AJ113),'Ranking Mask'!AJ42,AJ113))</f>
        <v>NA</v>
      </c>
      <c r="AL113" s="8" t="str">
        <f>IF( AND(ISNUMBER(AL42),ISNUMBER(AM42)),  AVERAGE(AL42:AM42), AL42 )</f>
        <v>NA</v>
      </c>
      <c r="AM113" s="14" t="str">
        <f>IF(ISNUMBER(AL113*'Ranking Mask'!AL42), COUNTIFS('Ranking Mask'!AL$4:AL$70, "&gt;0", AL$75:AL$141, "&gt;"&amp;AL113)+1, IF(ISNUMBER(AL113),'Ranking Mask'!AL42,AL113))</f>
        <v>NA</v>
      </c>
      <c r="AN113" s="9" t="str">
        <f>IF( AND(ISNUMBER(AN42),ISNUMBER(AO42)),  AVERAGE(AN42:AO42), AN42 )</f>
        <v>NA</v>
      </c>
      <c r="AO113" s="15" t="str">
        <f>IF(ISNUMBER(AN113*'Ranking Mask'!AN42),COUNTIFS('Ranking Mask'!AN$4:AN$70,"&gt;0",AN$75:AN$141,"&gt;"&amp;AN113)+1,IF(ISNUMBER(AN113),'Ranking Mask'!AN42,AN113))</f>
        <v>NA</v>
      </c>
    </row>
    <row r="114" spans="1:41" x14ac:dyDescent="0.25">
      <c r="A114" s="17" t="str">
        <f>SEG!A43</f>
        <v>KTH-SE (5)</v>
      </c>
      <c r="B114" s="8">
        <f>IF( AND(ISNUMBER(B43),ISNUMBER(C43)),  AVERAGE(B43:C43), B43 )</f>
        <v>0.59616049999999998</v>
      </c>
      <c r="C114" s="14">
        <f>IF(ISNUMBER(B114*'Ranking Mask'!B43), COUNTIFS('Ranking Mask'!B$4:B$70, "&gt;0", B$75:B$141, "&gt;"&amp;B114)+1, IF(ISNUMBER(B114),'Ranking Mask'!B43,B114))</f>
        <v>4</v>
      </c>
      <c r="D114" s="9" t="str">
        <f>IF( AND(ISNUMBER(D43),ISNUMBER(E43)),  AVERAGE(D43:E43), D43 )</f>
        <v>NA</v>
      </c>
      <c r="E114" s="15" t="str">
        <f>IF(ISNUMBER(D114*'Ranking Mask'!D43),COUNTIFS('Ranking Mask'!D$4:D$70,"&gt;0",D$75:D$141,"&gt;"&amp;D114)+1,IF(ISNUMBER(D114),'Ranking Mask'!D43,D114))</f>
        <v>NA</v>
      </c>
      <c r="F114" s="8" t="str">
        <f>IF( AND(ISNUMBER(F43),ISNUMBER(G43)),  AVERAGE(F43:G43), F43 )</f>
        <v>NA</v>
      </c>
      <c r="G114" s="14" t="str">
        <f>IF(ISNUMBER(F114*'Ranking Mask'!F43), COUNTIFS('Ranking Mask'!F$4:F$70, "&gt;0", F$75:F$141, "&gt;"&amp;F114)+1, IF(ISNUMBER(F114),'Ranking Mask'!F43,F114))</f>
        <v>NA</v>
      </c>
      <c r="H114" s="9" t="str">
        <f>IF( AND(ISNUMBER(H43),ISNUMBER(I43)),  AVERAGE(H43:I43), H43 )</f>
        <v>NA</v>
      </c>
      <c r="I114" s="15" t="str">
        <f>IF(ISNUMBER(H114*'Ranking Mask'!H43),COUNTIFS('Ranking Mask'!H$4:H$70,"&gt;0",H$75:H$141,"&gt;"&amp;H114)+1,IF(ISNUMBER(H114),'Ranking Mask'!H43,H114))</f>
        <v>NA</v>
      </c>
      <c r="J114" s="8" t="str">
        <f>IF( AND(ISNUMBER(J43),ISNUMBER(K43)),  AVERAGE(J43:K43), J43 )</f>
        <v>NA</v>
      </c>
      <c r="K114" s="14" t="str">
        <f>IF(ISNUMBER(J114*'Ranking Mask'!J43), COUNTIFS('Ranking Mask'!J$4:J$70, "&gt;0", J$75:J$141, "&gt;"&amp;J114)+1, IF(ISNUMBER(J114),'Ranking Mask'!J43,J114))</f>
        <v>NA</v>
      </c>
      <c r="L114" s="9" t="str">
        <f>IF( AND(ISNUMBER(L43),ISNUMBER(M43)),  AVERAGE(L43:M43), L43 )</f>
        <v>NA</v>
      </c>
      <c r="M114" s="15" t="str">
        <f>IF(ISNUMBER(L114*'Ranking Mask'!L43),COUNTIFS('Ranking Mask'!L$4:L$70,"&gt;0",L$75:L$141,"&gt;"&amp;L114)+1,IF(ISNUMBER(L114),'Ranking Mask'!L43,L114))</f>
        <v>NA</v>
      </c>
      <c r="N114" s="8" t="str">
        <f>IF( AND(ISNUMBER(N43),ISNUMBER(O43)),  AVERAGE(N43:O43), N43 )</f>
        <v>NA</v>
      </c>
      <c r="O114" s="14" t="str">
        <f>IF(ISNUMBER(N114*'Ranking Mask'!N43), COUNTIFS('Ranking Mask'!N$4:N$70, "&gt;0", N$75:N$141, "&gt;"&amp;N114)+1, IF(ISNUMBER(N114),'Ranking Mask'!N43,N114))</f>
        <v>NA</v>
      </c>
      <c r="P114" s="9" t="str">
        <f>IF( AND(ISNUMBER(P43),ISNUMBER(Q43)),  AVERAGE(P43:Q43), P43 )</f>
        <v>NA</v>
      </c>
      <c r="Q114" s="15" t="str">
        <f>IF(ISNUMBER(P114*'Ranking Mask'!P43),COUNTIFS('Ranking Mask'!P$4:P$70,"&gt;0",P$75:P$141,"&gt;"&amp;P114)+1,IF(ISNUMBER(P114),'Ranking Mask'!P43,P114))</f>
        <v>NA</v>
      </c>
      <c r="R114" s="8" t="str">
        <f>IF( AND(ISNUMBER(R43),ISNUMBER(S43)),  AVERAGE(R43:S43), R43 )</f>
        <v>NA</v>
      </c>
      <c r="S114" s="14" t="str">
        <f>IF(ISNUMBER(R114*'Ranking Mask'!R43), COUNTIFS('Ranking Mask'!R$4:R$70, "&gt;0", R$75:R$141, "&gt;"&amp;R114)+1, IF(ISNUMBER(R114),'Ranking Mask'!R43,R114))</f>
        <v>NA</v>
      </c>
      <c r="T114" s="9" t="str">
        <f>IF( AND(ISNUMBER(T43),ISNUMBER(U43)),  AVERAGE(T43:U43), T43 )</f>
        <v>NA</v>
      </c>
      <c r="U114" s="15" t="str">
        <f>IF(ISNUMBER(T114*'Ranking Mask'!T43),COUNTIFS('Ranking Mask'!T$4:T$70,"&gt;0",T$75:T$141,"&gt;"&amp;T114)+1,IF(ISNUMBER(T114),'Ranking Mask'!T43,T114))</f>
        <v>NA</v>
      </c>
      <c r="V114" s="8" t="str">
        <f>IF( AND(ISNUMBER(V43),ISNUMBER(W43)),  AVERAGE(V43:W43), V43 )</f>
        <v>NA</v>
      </c>
      <c r="W114" s="14" t="str">
        <f>IF(ISNUMBER(V114*'Ranking Mask'!V43), COUNTIFS('Ranking Mask'!V$4:V$70, "&gt;0", V$75:V$141, "&gt;"&amp;V114)+1, IF(ISNUMBER(V114),'Ranking Mask'!V43,V114))</f>
        <v>NA</v>
      </c>
      <c r="X114" s="9" t="str">
        <f>IF( AND(ISNUMBER(X43),ISNUMBER(Y43)),  AVERAGE(X43:Y43), X43 )</f>
        <v>NA</v>
      </c>
      <c r="Y114" s="15" t="str">
        <f>IF(ISNUMBER(X114*'Ranking Mask'!X43),COUNTIFS('Ranking Mask'!X$4:X$70,"&gt;0",X$75:X$141,"&gt;"&amp;X114)+1,IF(ISNUMBER(X114),'Ranking Mask'!X43,X114))</f>
        <v>NA</v>
      </c>
      <c r="Z114" s="8" t="str">
        <f>IF( AND(ISNUMBER(Z43),ISNUMBER(AA43)),  AVERAGE(Z43:AA43), Z43 )</f>
        <v>NA</v>
      </c>
      <c r="AA114" s="14" t="str">
        <f>IF(ISNUMBER(Z114*'Ranking Mask'!Z43), COUNTIFS('Ranking Mask'!Z$4:Z$70, "&gt;0", Z$75:Z$141, "&gt;"&amp;Z114)+1, IF(ISNUMBER(Z114),'Ranking Mask'!Z43,Z114))</f>
        <v>NA</v>
      </c>
      <c r="AB114" s="9" t="str">
        <f>IF( AND(ISNUMBER(AB43),ISNUMBER(AC43)),  AVERAGE(AB43:AC43), AB43 )</f>
        <v>NA</v>
      </c>
      <c r="AC114" s="15" t="str">
        <f>IF(ISNUMBER(AB114*'Ranking Mask'!AB43),COUNTIFS('Ranking Mask'!AB$4:AB$70,"&gt;0",AB$75:AB$141,"&gt;"&amp;AB114)+1,IF(ISNUMBER(AB114),'Ranking Mask'!AB43,AB114))</f>
        <v>NA</v>
      </c>
      <c r="AD114" s="8" t="str">
        <f>IF( AND(ISNUMBER(AD43),ISNUMBER(AE43)),  AVERAGE(AD43:AE43), AD43 )</f>
        <v>NA</v>
      </c>
      <c r="AE114" s="14" t="str">
        <f>IF(ISNUMBER(AD114*'Ranking Mask'!AD43), COUNTIFS('Ranking Mask'!AD$4:AD$70, "&gt;0", AD$75:AD$141, "&gt;"&amp;AD114)+1, IF(ISNUMBER(AD114),'Ranking Mask'!AD43,AD114))</f>
        <v>NA</v>
      </c>
      <c r="AF114" s="9" t="str">
        <f>IF( AND(ISNUMBER(AF43),ISNUMBER(AG43)),  AVERAGE(AF43:AG43), AF43 )</f>
        <v>NA</v>
      </c>
      <c r="AG114" s="15" t="str">
        <f>IF(ISNUMBER(AF114*'Ranking Mask'!AF43),COUNTIFS('Ranking Mask'!AF$4:AF$70,"&gt;0",AF$75:AF$141,"&gt;"&amp;AF114)+1,IF(ISNUMBER(AF114),'Ranking Mask'!AF43,AF114))</f>
        <v>NA</v>
      </c>
      <c r="AH114" s="8" t="str">
        <f>IF( AND(ISNUMBER(AH43),ISNUMBER(AI43)),  AVERAGE(AH43:AI43), AH43 )</f>
        <v>NA</v>
      </c>
      <c r="AI114" s="14" t="str">
        <f>IF(ISNUMBER(AH114*'Ranking Mask'!AH43), COUNTIFS('Ranking Mask'!AH$4:AH$70, "&gt;0", AH$75:AH$141, "&gt;"&amp;AH114)+1, IF(ISNUMBER(AH114),'Ranking Mask'!AH43,AH114))</f>
        <v>NA</v>
      </c>
      <c r="AJ114" s="9" t="str">
        <f>IF( AND(ISNUMBER(AJ43),ISNUMBER(AK43)),  AVERAGE(AJ43:AK43), AJ43 )</f>
        <v>NA</v>
      </c>
      <c r="AK114" s="15" t="str">
        <f>IF(ISNUMBER(AJ114*'Ranking Mask'!AJ43),COUNTIFS('Ranking Mask'!AJ$4:AJ$70,"&gt;0",AJ$75:AJ$141,"&gt;"&amp;AJ114)+1,IF(ISNUMBER(AJ114),'Ranking Mask'!AJ43,AJ114))</f>
        <v>NA</v>
      </c>
      <c r="AL114" s="8" t="str">
        <f>IF( AND(ISNUMBER(AL43),ISNUMBER(AM43)),  AVERAGE(AL43:AM43), AL43 )</f>
        <v>NA</v>
      </c>
      <c r="AM114" s="14" t="str">
        <f>IF(ISNUMBER(AL114*'Ranking Mask'!AL43), COUNTIFS('Ranking Mask'!AL$4:AL$70, "&gt;0", AL$75:AL$141, "&gt;"&amp;AL114)+1, IF(ISNUMBER(AL114),'Ranking Mask'!AL43,AL114))</f>
        <v>NA</v>
      </c>
      <c r="AN114" s="9" t="str">
        <f>IF( AND(ISNUMBER(AN43),ISNUMBER(AO43)),  AVERAGE(AN43:AO43), AN43 )</f>
        <v>NA</v>
      </c>
      <c r="AO114" s="15" t="str">
        <f>IF(ISNUMBER(AN114*'Ranking Mask'!AN43),COUNTIFS('Ranking Mask'!AN$4:AN$70,"&gt;0",AN$75:AN$141,"&gt;"&amp;AN114)+1,IF(ISNUMBER(AN114),'Ranking Mask'!AN43,AN114))</f>
        <v>NA</v>
      </c>
    </row>
    <row r="115" spans="1:41" x14ac:dyDescent="0.25">
      <c r="A115" s="17" t="str">
        <f>SEG!A44</f>
        <v>LEID-NL</v>
      </c>
      <c r="B115" s="8" t="str">
        <f>IF( AND(ISNUMBER(B44),ISNUMBER(C44)),  AVERAGE(B44:C44), B44 )</f>
        <v>NA</v>
      </c>
      <c r="C115" s="14" t="str">
        <f>IF(ISNUMBER(B115*'Ranking Mask'!B44), COUNTIFS('Ranking Mask'!B$4:B$70, "&gt;0", B$75:B$141, "&gt;"&amp;B115)+1, IF(ISNUMBER(B115),'Ranking Mask'!B44,B115))</f>
        <v>NA</v>
      </c>
      <c r="D115" s="9" t="str">
        <f>IF( AND(ISNUMBER(D44),ISNUMBER(E44)),  AVERAGE(D44:E44), D44 )</f>
        <v>NA</v>
      </c>
      <c r="E115" s="15" t="str">
        <f>IF(ISNUMBER(D115*'Ranking Mask'!D44),COUNTIFS('Ranking Mask'!D$4:D$70,"&gt;0",D$75:D$141,"&gt;"&amp;D115)+1,IF(ISNUMBER(D115),'Ranking Mask'!D44,D115))</f>
        <v>NA</v>
      </c>
      <c r="F115" s="8">
        <f>IF( AND(ISNUMBER(F44),ISNUMBER(G44)),  AVERAGE(F44:G44), F44 )</f>
        <v>0.52961099999999994</v>
      </c>
      <c r="G115" s="14">
        <f>IF(ISNUMBER(F115*'Ranking Mask'!F44), COUNTIFS('Ranking Mask'!F$4:F$70, "&gt;0", F$75:F$141, "&gt;"&amp;F115)+1, IF(ISNUMBER(F115),'Ranking Mask'!F44,F115))</f>
        <v>17</v>
      </c>
      <c r="H115" s="9" t="str">
        <f>IF( AND(ISNUMBER(H44),ISNUMBER(I44)),  AVERAGE(H44:I44), H44 )</f>
        <v>NA</v>
      </c>
      <c r="I115" s="15" t="str">
        <f>IF(ISNUMBER(H115*'Ranking Mask'!H44),COUNTIFS('Ranking Mask'!H$4:H$70,"&gt;0",H$75:H$141,"&gt;"&amp;H115)+1,IF(ISNUMBER(H115),'Ranking Mask'!H44,H115))</f>
        <v>NA</v>
      </c>
      <c r="J115" s="8">
        <f>IF( AND(ISNUMBER(J44),ISNUMBER(K44)),  AVERAGE(J44:K44), J44 )</f>
        <v>0.55870750000000002</v>
      </c>
      <c r="K115" s="14">
        <f>IF(ISNUMBER(J115*'Ranking Mask'!J44), COUNTIFS('Ranking Mask'!J$4:J$70, "&gt;0", J$75:J$141, "&gt;"&amp;J115)+1, IF(ISNUMBER(J115),'Ranking Mask'!J44,J115))</f>
        <v>14</v>
      </c>
      <c r="L115" s="9">
        <f>IF( AND(ISNUMBER(L44),ISNUMBER(M44)),  AVERAGE(L44:M44), L44 )</f>
        <v>1</v>
      </c>
      <c r="M115" s="15">
        <f>IF(ISNUMBER(L115*'Ranking Mask'!L44),COUNTIFS('Ranking Mask'!L$4:L$70,"&gt;0",L$75:L$141,"&gt;"&amp;L115)+1,IF(ISNUMBER(L115),'Ranking Mask'!L44,L115))</f>
        <v>1</v>
      </c>
      <c r="N115" s="8">
        <f>IF( AND(ISNUMBER(N44),ISNUMBER(O44)),  AVERAGE(N44:O44), N44 )</f>
        <v>0.86607149999999999</v>
      </c>
      <c r="O115" s="14">
        <f>IF(ISNUMBER(N115*'Ranking Mask'!N44), COUNTIFS('Ranking Mask'!N$4:N$70, "&gt;0", N$75:N$141, "&gt;"&amp;N115)+1, IF(ISNUMBER(N115),'Ranking Mask'!N44,N115))</f>
        <v>7</v>
      </c>
      <c r="P115" s="9">
        <f>IF( AND(ISNUMBER(P44),ISNUMBER(Q44)),  AVERAGE(P44:Q44), P44 )</f>
        <v>0.8299995</v>
      </c>
      <c r="Q115" s="15">
        <f>IF(ISNUMBER(P115*'Ranking Mask'!P44),COUNTIFS('Ranking Mask'!P$4:P$70,"&gt;0",P$75:P$141,"&gt;"&amp;P115)+1,IF(ISNUMBER(P115),'Ranking Mask'!P44,P115))</f>
        <v>1</v>
      </c>
      <c r="R115" s="8">
        <f>IF( AND(ISNUMBER(R44),ISNUMBER(S44)),  AVERAGE(R44:S44), R44 )</f>
        <v>0.86143999999999998</v>
      </c>
      <c r="S115" s="14">
        <f>IF(ISNUMBER(R115*'Ranking Mask'!R44), COUNTIFS('Ranking Mask'!R$4:R$70, "&gt;0", R$75:R$141, "&gt;"&amp;R115)+1, IF(ISNUMBER(R115),'Ranking Mask'!R44,R115))</f>
        <v>11</v>
      </c>
      <c r="T115" s="9">
        <f>IF( AND(ISNUMBER(T44),ISNUMBER(U44)),  AVERAGE(T44:U44), T44 )</f>
        <v>0.88523299999999994</v>
      </c>
      <c r="U115" s="15">
        <f>IF(ISNUMBER(T115*'Ranking Mask'!T44),COUNTIFS('Ranking Mask'!T$4:T$70,"&gt;0",T$75:T$141,"&gt;"&amp;T115)+1,IF(ISNUMBER(T115),'Ranking Mask'!T44,T115))</f>
        <v>28</v>
      </c>
      <c r="V115" s="8" t="str">
        <f>IF( AND(ISNUMBER(V44),ISNUMBER(W44)),  AVERAGE(V44:W44), V44 )</f>
        <v>NA</v>
      </c>
      <c r="W115" s="14" t="str">
        <f>IF(ISNUMBER(V115*'Ranking Mask'!V44), COUNTIFS('Ranking Mask'!V$4:V$70, "&gt;0", V$75:V$141, "&gt;"&amp;V115)+1, IF(ISNUMBER(V115),'Ranking Mask'!V44,V115))</f>
        <v>NA</v>
      </c>
      <c r="X115" s="9">
        <f>IF( AND(ISNUMBER(X44),ISNUMBER(Y44)),  AVERAGE(X44:Y44), X44 )</f>
        <v>0.93160899999999991</v>
      </c>
      <c r="Y115" s="15">
        <f>IF(ISNUMBER(X115*'Ranking Mask'!X44),COUNTIFS('Ranking Mask'!X$4:X$70,"&gt;0",X$75:X$141,"&gt;"&amp;X115)+1,IF(ISNUMBER(X115),'Ranking Mask'!X44,X115))</f>
        <v>5</v>
      </c>
      <c r="Z115" s="8" t="str">
        <f>IF( AND(ISNUMBER(Z44),ISNUMBER(AA44)),  AVERAGE(Z44:AA44), Z44 )</f>
        <v>NA</v>
      </c>
      <c r="AA115" s="14" t="str">
        <f>IF(ISNUMBER(Z115*'Ranking Mask'!Z44), COUNTIFS('Ranking Mask'!Z$4:Z$70, "&gt;0", Z$75:Z$141, "&gt;"&amp;Z115)+1, IF(ISNUMBER(Z115),'Ranking Mask'!Z44,Z115))</f>
        <v>NA</v>
      </c>
      <c r="AB115" s="9" t="str">
        <f>IF( AND(ISNUMBER(AB44),ISNUMBER(AC44)),  AVERAGE(AB44:AC44), AB44 )</f>
        <v>NA</v>
      </c>
      <c r="AC115" s="15" t="str">
        <f>IF(ISNUMBER(AB115*'Ranking Mask'!AB44),COUNTIFS('Ranking Mask'!AB$4:AB$70,"&gt;0",AB$75:AB$141,"&gt;"&amp;AB115)+1,IF(ISNUMBER(AB115),'Ranking Mask'!AB44,AB115))</f>
        <v>NA</v>
      </c>
      <c r="AD115" s="8" t="str">
        <f>IF( AND(ISNUMBER(AD44),ISNUMBER(AE44)),  AVERAGE(AD44:AE44), AD44 )</f>
        <v>NA</v>
      </c>
      <c r="AE115" s="14" t="str">
        <f>IF(ISNUMBER(AD115*'Ranking Mask'!AD44), COUNTIFS('Ranking Mask'!AD$4:AD$70, "&gt;0", AD$75:AD$141, "&gt;"&amp;AD115)+1, IF(ISNUMBER(AD115),'Ranking Mask'!AD44,AD115))</f>
        <v>NA</v>
      </c>
      <c r="AF115" s="9">
        <f>IF( AND(ISNUMBER(AF44),ISNUMBER(AG44)),  AVERAGE(AF44:AG44), AF44 )</f>
        <v>0.88953149999999992</v>
      </c>
      <c r="AG115" s="15">
        <f>IF(ISNUMBER(AF115*'Ranking Mask'!AF44),COUNTIFS('Ranking Mask'!AF$4:AF$70,"&gt;0",AF$75:AF$141,"&gt;"&amp;AF115)+1,IF(ISNUMBER(AF115),'Ranking Mask'!AF44,AF115))</f>
        <v>17</v>
      </c>
      <c r="AH115" s="8">
        <f>IF( AND(ISNUMBER(AH44),ISNUMBER(AI44)),  AVERAGE(AH44:AI44), AH44 )</f>
        <v>0.60301349999999998</v>
      </c>
      <c r="AI115" s="14">
        <f>IF(ISNUMBER(AH115*'Ranking Mask'!AH44), COUNTIFS('Ranking Mask'!AH$4:AH$70, "&gt;0", AH$75:AH$141, "&gt;"&amp;AH115)+1, IF(ISNUMBER(AH115),'Ranking Mask'!AH44,AH115))</f>
        <v>22</v>
      </c>
      <c r="AJ115" s="9">
        <f>IF( AND(ISNUMBER(AJ44),ISNUMBER(AK44)),  AVERAGE(AJ44:AK44), AJ44 )</f>
        <v>1</v>
      </c>
      <c r="AK115" s="15">
        <f>IF(ISNUMBER(AJ115*'Ranking Mask'!AJ44),COUNTIFS('Ranking Mask'!AJ$4:AJ$70,"&gt;0",AJ$75:AJ$141,"&gt;"&amp;AJ115)+1,IF(ISNUMBER(AJ115),'Ranking Mask'!AJ44,AJ115))</f>
        <v>1</v>
      </c>
      <c r="AL115" s="8">
        <f>IF( AND(ISNUMBER(AL44),ISNUMBER(AM44)),  AVERAGE(AL44:AM44), AL44 )</f>
        <v>0.84184499999999995</v>
      </c>
      <c r="AM115" s="14">
        <f>IF(ISNUMBER(AL115*'Ranking Mask'!AL44), COUNTIFS('Ranking Mask'!AL$4:AL$70, "&gt;0", AL$75:AL$141, "&gt;"&amp;AL115)+1, IF(ISNUMBER(AL115),'Ranking Mask'!AL44,AL115))</f>
        <v>21</v>
      </c>
      <c r="AN115" s="9">
        <f>IF( AND(ISNUMBER(AN44),ISNUMBER(AO44)),  AVERAGE(AN44:AO44), AN44 )</f>
        <v>0.91017900000000007</v>
      </c>
      <c r="AO115" s="15">
        <f>IF(ISNUMBER(AN115*'Ranking Mask'!AN44),COUNTIFS('Ranking Mask'!AN$4:AN$70,"&gt;0",AN$75:AN$141,"&gt;"&amp;AN115)+1,IF(ISNUMBER(AN115),'Ranking Mask'!AN44,AN115))</f>
        <v>4</v>
      </c>
    </row>
    <row r="116" spans="1:41" x14ac:dyDescent="0.25">
      <c r="A116" s="17" t="str">
        <f>SEG!A45</f>
        <v>MPI-GE (CBG) (3)</v>
      </c>
      <c r="B116" s="8">
        <f>IF( AND(ISNUMBER(B45),ISNUMBER(C45)),  AVERAGE(B45:C45), B45 )</f>
        <v>0.46591850000000001</v>
      </c>
      <c r="C116" s="14">
        <f>IF(ISNUMBER(B116*'Ranking Mask'!B45), COUNTIFS('Ranking Mask'!B$4:B$70, "&gt;0", B$75:B$141, "&gt;"&amp;B116)+1, IF(ISNUMBER(B116),'Ranking Mask'!B45,B116))</f>
        <v>7</v>
      </c>
      <c r="D116" s="9">
        <f>IF( AND(ISNUMBER(D45),ISNUMBER(E45)),  AVERAGE(D45:E45), D45 )</f>
        <v>0.48847650000000004</v>
      </c>
      <c r="E116" s="15">
        <f>IF(ISNUMBER(D116*'Ranking Mask'!D45),COUNTIFS('Ranking Mask'!D$4:D$70,"&gt;0",D$75:D$141,"&gt;"&amp;D116)+1,IF(ISNUMBER(D116),'Ranking Mask'!D45,D116))</f>
        <v>8</v>
      </c>
      <c r="F116" s="8">
        <f>IF( AND(ISNUMBER(F45),ISNUMBER(G45)),  AVERAGE(F45:G45), F45 )</f>
        <v>0.35618700000000003</v>
      </c>
      <c r="G116" s="14">
        <f>IF(ISNUMBER(F116*'Ranking Mask'!F45), COUNTIFS('Ranking Mask'!F$4:F$70, "&gt;0", F$75:F$141, "&gt;"&amp;F116)+1, IF(ISNUMBER(F116),'Ranking Mask'!F45,F116))</f>
        <v>20</v>
      </c>
      <c r="H116" s="9" t="str">
        <f>IF( AND(ISNUMBER(H45),ISNUMBER(I45)),  AVERAGE(H45:I45), H45 )</f>
        <v>NA</v>
      </c>
      <c r="I116" s="15" t="str">
        <f>IF(ISNUMBER(H116*'Ranking Mask'!H45),COUNTIFS('Ranking Mask'!H$4:H$70,"&gt;0",H$75:H$141,"&gt;"&amp;H116)+1,IF(ISNUMBER(H116),'Ranking Mask'!H45,H116))</f>
        <v>NA</v>
      </c>
      <c r="J116" s="8">
        <f>IF( AND(ISNUMBER(J45),ISNUMBER(K45)),  AVERAGE(J45:K45), J45 )</f>
        <v>0.37843249999999995</v>
      </c>
      <c r="K116" s="14">
        <f>IF(ISNUMBER(J116*'Ranking Mask'!J45), COUNTIFS('Ranking Mask'!J$4:J$70, "&gt;0", J$75:J$141, "&gt;"&amp;J116)+1, IF(ISNUMBER(J116),'Ranking Mask'!J45,J116))</f>
        <v>27</v>
      </c>
      <c r="L116" s="9">
        <f>IF( AND(ISNUMBER(L45),ISNUMBER(M45)),  AVERAGE(L45:M45), L45 )</f>
        <v>0</v>
      </c>
      <c r="M116" s="15">
        <f>IF(ISNUMBER(L116*'Ranking Mask'!L45),COUNTIFS('Ranking Mask'!L$4:L$70,"&gt;0",L$75:L$141,"&gt;"&amp;L116)+1,IF(ISNUMBER(L116),'Ranking Mask'!L45,L116))</f>
        <v>10</v>
      </c>
      <c r="N116" s="8">
        <f>IF( AND(ISNUMBER(N45),ISNUMBER(O45)),  AVERAGE(N45:O45), N45 )</f>
        <v>0.79747750000000006</v>
      </c>
      <c r="O116" s="14">
        <f>IF(ISNUMBER(N116*'Ranking Mask'!N45), COUNTIFS('Ranking Mask'!N$4:N$70, "&gt;0", N$75:N$141, "&gt;"&amp;N116)+1, IF(ISNUMBER(N116),'Ranking Mask'!N45,N116))</f>
        <v>12</v>
      </c>
      <c r="P116" s="9">
        <f>IF( AND(ISNUMBER(P45),ISNUMBER(Q45)),  AVERAGE(P45:Q45), P45 )</f>
        <v>0.60219749999999994</v>
      </c>
      <c r="Q116" s="15">
        <f>IF(ISNUMBER(P116*'Ranking Mask'!P45),COUNTIFS('Ranking Mask'!P$4:P$70,"&gt;0",P$75:P$141,"&gt;"&amp;P116)+1,IF(ISNUMBER(P116),'Ranking Mask'!P45,P116))</f>
        <v>13</v>
      </c>
      <c r="R116" s="8">
        <f>IF( AND(ISNUMBER(R45),ISNUMBER(S45)),  AVERAGE(R45:S45), R45 )</f>
        <v>0.69403700000000002</v>
      </c>
      <c r="S116" s="14">
        <f>IF(ISNUMBER(R116*'Ranking Mask'!R45), COUNTIFS('Ranking Mask'!R$4:R$70, "&gt;0", R$75:R$141, "&gt;"&amp;R116)+1, IF(ISNUMBER(R116),'Ranking Mask'!R45,R116))</f>
        <v>39</v>
      </c>
      <c r="T116" s="9">
        <f>IF( AND(ISNUMBER(T45),ISNUMBER(U45)),  AVERAGE(T45:U45), T45 )</f>
        <v>0.91735300000000009</v>
      </c>
      <c r="U116" s="15">
        <f>IF(ISNUMBER(T116*'Ranking Mask'!T45),COUNTIFS('Ranking Mask'!T$4:T$70,"&gt;0",T$75:T$141,"&gt;"&amp;T116)+1,IF(ISNUMBER(T116),'Ranking Mask'!T45,T116))</f>
        <v>23</v>
      </c>
      <c r="V116" s="8">
        <f>IF( AND(ISNUMBER(V45),ISNUMBER(W45)),  AVERAGE(V45:W45), V45 )</f>
        <v>0.9423410000000001</v>
      </c>
      <c r="W116" s="14">
        <f>IF(ISNUMBER(V116*'Ranking Mask'!V45), COUNTIFS('Ranking Mask'!V$4:V$70, "&gt;0", V$75:V$141, "&gt;"&amp;V116)+1, IF(ISNUMBER(V116),'Ranking Mask'!V45,V116))</f>
        <v>2</v>
      </c>
      <c r="X116" s="9">
        <f>IF( AND(ISNUMBER(X45),ISNUMBER(Y45)),  AVERAGE(X45:Y45), X45 )</f>
        <v>0.81622249999999996</v>
      </c>
      <c r="Y116" s="15">
        <f>IF(ISNUMBER(X116*'Ranking Mask'!X45),COUNTIFS('Ranking Mask'!X$4:X$70,"&gt;0",X$75:X$141,"&gt;"&amp;X116)+1,IF(ISNUMBER(X116),'Ranking Mask'!X45,X116))</f>
        <v>16</v>
      </c>
      <c r="Z116" s="8">
        <f>IF( AND(ISNUMBER(Z45),ISNUMBER(AA45)),  AVERAGE(Z45:AA45), Z45 )</f>
        <v>0.67828749999999993</v>
      </c>
      <c r="AA116" s="14">
        <f>IF(ISNUMBER(Z116*'Ranking Mask'!Z45), COUNTIFS('Ranking Mask'!Z$4:Z$70, "&gt;0", Z$75:Z$141, "&gt;"&amp;Z116)+1, IF(ISNUMBER(Z116),'Ranking Mask'!Z45,Z116))</f>
        <v>4</v>
      </c>
      <c r="AB116" s="9">
        <f>IF( AND(ISNUMBER(AB45),ISNUMBER(AC45)),  AVERAGE(AB45:AC45), AB45 )</f>
        <v>0.85082999999999998</v>
      </c>
      <c r="AC116" s="15">
        <f>IF(ISNUMBER(AB116*'Ranking Mask'!AB45),COUNTIFS('Ranking Mask'!AB$4:AB$70,"&gt;0",AB$75:AB$141,"&gt;"&amp;AB116)+1,IF(ISNUMBER(AB116),'Ranking Mask'!AB45,AB116))</f>
        <v>2</v>
      </c>
      <c r="AD116" s="8">
        <f>IF( AND(ISNUMBER(AD45),ISNUMBER(AE45)),  AVERAGE(AD45:AE45), AD45 )</f>
        <v>0.76674900000000001</v>
      </c>
      <c r="AE116" s="14">
        <f>IF(ISNUMBER(AD116*'Ranking Mask'!AD45), COUNTIFS('Ranking Mask'!AD$4:AD$70, "&gt;0", AD$75:AD$141, "&gt;"&amp;AD116)+1, IF(ISNUMBER(AD116),'Ranking Mask'!AD45,AD116))</f>
        <v>4</v>
      </c>
      <c r="AF116" s="9">
        <f>IF( AND(ISNUMBER(AF45),ISNUMBER(AG45)),  AVERAGE(AF45:AG45), AF45 )</f>
        <v>0.40117749999999996</v>
      </c>
      <c r="AG116" s="15">
        <f>IF(ISNUMBER(AF116*'Ranking Mask'!AF45),COUNTIFS('Ranking Mask'!AF$4:AF$70,"&gt;0",AF$75:AF$141,"&gt;"&amp;AF116)+1,IF(ISNUMBER(AF116),'Ranking Mask'!AF45,AF116))</f>
        <v>31</v>
      </c>
      <c r="AH116" s="8">
        <f>IF( AND(ISNUMBER(AH45),ISNUMBER(AI45)),  AVERAGE(AH45:AI45), AH45 )</f>
        <v>0.70888600000000002</v>
      </c>
      <c r="AI116" s="14">
        <f>IF(ISNUMBER(AH116*'Ranking Mask'!AH45), COUNTIFS('Ranking Mask'!AH$4:AH$70, "&gt;0", AH$75:AH$141, "&gt;"&amp;AH116)+1, IF(ISNUMBER(AH116),'Ranking Mask'!AH45,AH116))</f>
        <v>11</v>
      </c>
      <c r="AJ116" s="9">
        <f>IF( AND(ISNUMBER(AJ45),ISNUMBER(AK45)),  AVERAGE(AJ45:AK45), AJ45 )</f>
        <v>0</v>
      </c>
      <c r="AK116" s="15">
        <f>IF(ISNUMBER(AJ116*'Ranking Mask'!AJ45),COUNTIFS('Ranking Mask'!AJ$4:AJ$70,"&gt;0",AJ$75:AJ$141,"&gt;"&amp;AJ116)+1,IF(ISNUMBER(AJ116),'Ranking Mask'!AJ45,AJ116))</f>
        <v>6</v>
      </c>
      <c r="AL116" s="8">
        <f>IF( AND(ISNUMBER(AL45),ISNUMBER(AM45)),  AVERAGE(AL45:AM45), AL45 )</f>
        <v>0.76949899999999993</v>
      </c>
      <c r="AM116" s="14">
        <f>IF(ISNUMBER(AL116*'Ranking Mask'!AL45), COUNTIFS('Ranking Mask'!AL$4:AL$70, "&gt;0", AL$75:AL$141, "&gt;"&amp;AL116)+1, IF(ISNUMBER(AL116),'Ranking Mask'!AL45,AL116))</f>
        <v>26</v>
      </c>
      <c r="AN116" s="9">
        <f>IF( AND(ISNUMBER(AN45),ISNUMBER(AO45)),  AVERAGE(AN45:AO45), AN45 )</f>
        <v>0.83573350000000002</v>
      </c>
      <c r="AO116" s="15">
        <f>IF(ISNUMBER(AN116*'Ranking Mask'!AN45),COUNTIFS('Ranking Mask'!AN$4:AN$70,"&gt;0",AN$75:AN$141,"&gt;"&amp;AN116)+1,IF(ISNUMBER(AN116),'Ranking Mask'!AN45,AN116))</f>
        <v>6</v>
      </c>
    </row>
    <row r="117" spans="1:41" x14ac:dyDescent="0.25">
      <c r="A117" s="17" t="str">
        <f>SEG!A46</f>
        <v>MU-CZ (1)</v>
      </c>
      <c r="B117" s="8" t="str">
        <f>IF( AND(ISNUMBER(B46),ISNUMBER(C46)),  AVERAGE(B46:C46), B46 )</f>
        <v>NA</v>
      </c>
      <c r="C117" s="14" t="str">
        <f>IF(ISNUMBER(B117*'Ranking Mask'!B46), COUNTIFS('Ranking Mask'!B$4:B$70, "&gt;0", B$75:B$141, "&gt;"&amp;B117)+1, IF(ISNUMBER(B117),'Ranking Mask'!B46,B117))</f>
        <v>NA</v>
      </c>
      <c r="D117" s="9" t="str">
        <f>IF( AND(ISNUMBER(D46),ISNUMBER(E46)),  AVERAGE(D46:E46), D46 )</f>
        <v>NA</v>
      </c>
      <c r="E117" s="15" t="str">
        <f>IF(ISNUMBER(D117*'Ranking Mask'!D46),COUNTIFS('Ranking Mask'!D$4:D$70,"&gt;0",D$75:D$141,"&gt;"&amp;D117)+1,IF(ISNUMBER(D117),'Ranking Mask'!D46,D117))</f>
        <v>NA</v>
      </c>
      <c r="F117" s="8" t="str">
        <f>IF( AND(ISNUMBER(F46),ISNUMBER(G46)),  AVERAGE(F46:G46), F46 )</f>
        <v>NA</v>
      </c>
      <c r="G117" s="14" t="str">
        <f>IF(ISNUMBER(F117*'Ranking Mask'!F46), COUNTIFS('Ranking Mask'!F$4:F$70, "&gt;0", F$75:F$141, "&gt;"&amp;F117)+1, IF(ISNUMBER(F117),'Ranking Mask'!F46,F117))</f>
        <v>NA</v>
      </c>
      <c r="H117" s="9" t="str">
        <f>IF( AND(ISNUMBER(H46),ISNUMBER(I46)),  AVERAGE(H46:I46), H46 )</f>
        <v>NA</v>
      </c>
      <c r="I117" s="15" t="str">
        <f>IF(ISNUMBER(H117*'Ranking Mask'!H46),COUNTIFS('Ranking Mask'!H$4:H$70,"&gt;0",H$75:H$141,"&gt;"&amp;H117)+1,IF(ISNUMBER(H117),'Ranking Mask'!H46,H117))</f>
        <v>NA</v>
      </c>
      <c r="J117" s="8" t="str">
        <f>IF( AND(ISNUMBER(J46),ISNUMBER(K46)),  AVERAGE(J46:K46), J46 )</f>
        <v>NA</v>
      </c>
      <c r="K117" s="14" t="str">
        <f>IF(ISNUMBER(J117*'Ranking Mask'!J46), COUNTIFS('Ranking Mask'!J$4:J$70, "&gt;0", J$75:J$141, "&gt;"&amp;J117)+1, IF(ISNUMBER(J117),'Ranking Mask'!J46,J117))</f>
        <v>NA</v>
      </c>
      <c r="L117" s="9" t="str">
        <f>IF( AND(ISNUMBER(L46),ISNUMBER(M46)),  AVERAGE(L46:M46), L46 )</f>
        <v>NA</v>
      </c>
      <c r="M117" s="15" t="str">
        <f>IF(ISNUMBER(L117*'Ranking Mask'!L46),COUNTIFS('Ranking Mask'!L$4:L$70,"&gt;0",L$75:L$141,"&gt;"&amp;L117)+1,IF(ISNUMBER(L117),'Ranking Mask'!L46,L117))</f>
        <v>NA</v>
      </c>
      <c r="N117" s="8" t="str">
        <f>IF( AND(ISNUMBER(N46),ISNUMBER(O46)),  AVERAGE(N46:O46), N46 )</f>
        <v>NA</v>
      </c>
      <c r="O117" s="14" t="str">
        <f>IF(ISNUMBER(N117*'Ranking Mask'!N46), COUNTIFS('Ranking Mask'!N$4:N$70, "&gt;0", N$75:N$141, "&gt;"&amp;N117)+1, IF(ISNUMBER(N117),'Ranking Mask'!N46,N117))</f>
        <v>NA</v>
      </c>
      <c r="P117" s="9" t="str">
        <f>IF( AND(ISNUMBER(P46),ISNUMBER(Q46)),  AVERAGE(P46:Q46), P46 )</f>
        <v>NA</v>
      </c>
      <c r="Q117" s="15" t="str">
        <f>IF(ISNUMBER(P117*'Ranking Mask'!P46),COUNTIFS('Ranking Mask'!P$4:P$70,"&gt;0",P$75:P$141,"&gt;"&amp;P117)+1,IF(ISNUMBER(P117),'Ranking Mask'!P46,P117))</f>
        <v>NA</v>
      </c>
      <c r="R117" s="8">
        <f>IF( AND(ISNUMBER(R46),ISNUMBER(S46)),  AVERAGE(R46:S46), R46 )</f>
        <v>0.80468399999999995</v>
      </c>
      <c r="S117" s="14">
        <f>IF(ISNUMBER(R117*'Ranking Mask'!R46), COUNTIFS('Ranking Mask'!R$4:R$70, "&gt;0", R$75:R$141, "&gt;"&amp;R117)+1, IF(ISNUMBER(R117),'Ranking Mask'!R46,R117))</f>
        <v>26</v>
      </c>
      <c r="T117" s="9" t="str">
        <f>IF( AND(ISNUMBER(T46),ISNUMBER(U46)),  AVERAGE(T46:U46), T46 )</f>
        <v>NA</v>
      </c>
      <c r="U117" s="15" t="str">
        <f>IF(ISNUMBER(T117*'Ranking Mask'!T46),COUNTIFS('Ranking Mask'!T$4:T$70,"&gt;0",T$75:T$141,"&gt;"&amp;T117)+1,IF(ISNUMBER(T117),'Ranking Mask'!T46,T117))</f>
        <v>NA</v>
      </c>
      <c r="V117" s="8" t="str">
        <f>IF( AND(ISNUMBER(V46),ISNUMBER(W46)),  AVERAGE(V46:W46), V46 )</f>
        <v>NA</v>
      </c>
      <c r="W117" s="14" t="str">
        <f>IF(ISNUMBER(V117*'Ranking Mask'!V46), COUNTIFS('Ranking Mask'!V$4:V$70, "&gt;0", V$75:V$141, "&gt;"&amp;V117)+1, IF(ISNUMBER(V117),'Ranking Mask'!V46,V117))</f>
        <v>NA</v>
      </c>
      <c r="X117" s="9">
        <f>IF( AND(ISNUMBER(X46),ISNUMBER(Y46)),  AVERAGE(X46:Y46), X46 )</f>
        <v>0.96908899999999998</v>
      </c>
      <c r="Y117" s="15">
        <f>IF(ISNUMBER(X117*'Ranking Mask'!X46),COUNTIFS('Ranking Mask'!X$4:X$70,"&gt;0",X$75:X$141,"&gt;"&amp;X117)+1,IF(ISNUMBER(X117),'Ranking Mask'!X46,X117))</f>
        <v>1</v>
      </c>
      <c r="Z117" s="8" t="str">
        <f>IF( AND(ISNUMBER(Z46),ISNUMBER(AA46)),  AVERAGE(Z46:AA46), Z46 )</f>
        <v>NA</v>
      </c>
      <c r="AA117" s="14" t="str">
        <f>IF(ISNUMBER(Z117*'Ranking Mask'!Z46), COUNTIFS('Ranking Mask'!Z$4:Z$70, "&gt;0", Z$75:Z$141, "&gt;"&amp;Z117)+1, IF(ISNUMBER(Z117),'Ranking Mask'!Z46,Z117))</f>
        <v>NA</v>
      </c>
      <c r="AB117" s="9" t="str">
        <f>IF( AND(ISNUMBER(AB46),ISNUMBER(AC46)),  AVERAGE(AB46:AC46), AB46 )</f>
        <v>NA</v>
      </c>
      <c r="AC117" s="15" t="str">
        <f>IF(ISNUMBER(AB117*'Ranking Mask'!AB46),COUNTIFS('Ranking Mask'!AB$4:AB$70,"&gt;0",AB$75:AB$141,"&gt;"&amp;AB117)+1,IF(ISNUMBER(AB117),'Ranking Mask'!AB46,AB117))</f>
        <v>NA</v>
      </c>
      <c r="AD117" s="8" t="str">
        <f>IF( AND(ISNUMBER(AD46),ISNUMBER(AE46)),  AVERAGE(AD46:AE46), AD46 )</f>
        <v>NA</v>
      </c>
      <c r="AE117" s="14" t="str">
        <f>IF(ISNUMBER(AD117*'Ranking Mask'!AD46), COUNTIFS('Ranking Mask'!AD$4:AD$70, "&gt;0", AD$75:AD$141, "&gt;"&amp;AD117)+1, IF(ISNUMBER(AD117),'Ranking Mask'!AD46,AD117))</f>
        <v>NA</v>
      </c>
      <c r="AF117" s="9" t="str">
        <f>IF( AND(ISNUMBER(AF46),ISNUMBER(AG46)),  AVERAGE(AF46:AG46), AF46 )</f>
        <v>NA</v>
      </c>
      <c r="AG117" s="15" t="str">
        <f>IF(ISNUMBER(AF117*'Ranking Mask'!AF46),COUNTIFS('Ranking Mask'!AF$4:AF$70,"&gt;0",AF$75:AF$141,"&gt;"&amp;AF117)+1,IF(ISNUMBER(AF117),'Ranking Mask'!AF46,AF117))</f>
        <v>NA</v>
      </c>
      <c r="AH117" s="8" t="str">
        <f>IF( AND(ISNUMBER(AH46),ISNUMBER(AI46)),  AVERAGE(AH46:AI46), AH46 )</f>
        <v>NA</v>
      </c>
      <c r="AI117" s="14" t="str">
        <f>IF(ISNUMBER(AH117*'Ranking Mask'!AH46), COUNTIFS('Ranking Mask'!AH$4:AH$70, "&gt;0", AH$75:AH$141, "&gt;"&amp;AH117)+1, IF(ISNUMBER(AH117),'Ranking Mask'!AH46,AH117))</f>
        <v>NA</v>
      </c>
      <c r="AJ117" s="9" t="str">
        <f>IF( AND(ISNUMBER(AJ46),ISNUMBER(AK46)),  AVERAGE(AJ46:AK46), AJ46 )</f>
        <v>NA</v>
      </c>
      <c r="AK117" s="15" t="str">
        <f>IF(ISNUMBER(AJ117*'Ranking Mask'!AJ46),COUNTIFS('Ranking Mask'!AJ$4:AJ$70,"&gt;0",AJ$75:AJ$141,"&gt;"&amp;AJ117)+1,IF(ISNUMBER(AJ117),'Ranking Mask'!AJ46,AJ117))</f>
        <v>NA</v>
      </c>
      <c r="AL117" s="8">
        <f>IF( AND(ISNUMBER(AL46),ISNUMBER(AM46)),  AVERAGE(AL46:AM46), AL46 )</f>
        <v>0.79888249999999994</v>
      </c>
      <c r="AM117" s="14">
        <f>IF(ISNUMBER(AL117*'Ranking Mask'!AL46), COUNTIFS('Ranking Mask'!AL$4:AL$70, "&gt;0", AL$75:AL$141, "&gt;"&amp;AL117)+1, IF(ISNUMBER(AL117),'Ranking Mask'!AL46,AL117))</f>
        <v>24</v>
      </c>
      <c r="AN117" s="9" t="str">
        <f>IF( AND(ISNUMBER(AN46),ISNUMBER(AO46)),  AVERAGE(AN46:AO46), AN46 )</f>
        <v>NA</v>
      </c>
      <c r="AO117" s="15" t="str">
        <f>IF(ISNUMBER(AN117*'Ranking Mask'!AN46),COUNTIFS('Ranking Mask'!AN$4:AN$70,"&gt;0",AN$75:AN$141,"&gt;"&amp;AN117)+1,IF(ISNUMBER(AN117),'Ranking Mask'!AN46,AN117))</f>
        <v>NA</v>
      </c>
    </row>
    <row r="118" spans="1:41" x14ac:dyDescent="0.25">
      <c r="A118" s="17" t="str">
        <f>SEG!A47</f>
        <v>MU-CZ (2)</v>
      </c>
      <c r="B118" s="8">
        <f>IF( AND(ISNUMBER(B47),ISNUMBER(C47)),  AVERAGE(B47:C47), B47 )</f>
        <v>0.45566499999999999</v>
      </c>
      <c r="C118" s="14">
        <f>IF(ISNUMBER(B118*'Ranking Mask'!B47), COUNTIFS('Ranking Mask'!B$4:B$70, "&gt;0", B$75:B$141, "&gt;"&amp;B118)+1, IF(ISNUMBER(B118),'Ranking Mask'!B47,B118))</f>
        <v>9</v>
      </c>
      <c r="D118" s="9">
        <f>IF( AND(ISNUMBER(D47),ISNUMBER(E47)),  AVERAGE(D47:E47), D47 )</f>
        <v>0.34408099999999997</v>
      </c>
      <c r="E118" s="15" t="str">
        <f>IF(ISNUMBER(D118*'Ranking Mask'!D47),COUNTIFS('Ranking Mask'!D$4:D$70,"&gt;0",D$75:D$141,"&gt;"&amp;D118)+1,IF(ISNUMBER(D118),'Ranking Mask'!D47,D118))</f>
        <v>-</v>
      </c>
      <c r="F118" s="8">
        <f>IF( AND(ISNUMBER(F47),ISNUMBER(G47)),  AVERAGE(F47:G47), F47 )</f>
        <v>0.68724799999999997</v>
      </c>
      <c r="G118" s="14">
        <f>IF(ISNUMBER(F118*'Ranking Mask'!F47), COUNTIFS('Ranking Mask'!F$4:F$70, "&gt;0", F$75:F$141, "&gt;"&amp;F118)+1, IF(ISNUMBER(F118),'Ranking Mask'!F47,F118))</f>
        <v>9</v>
      </c>
      <c r="H118" s="9" t="str">
        <f>IF( AND(ISNUMBER(H47),ISNUMBER(I47)),  AVERAGE(H47:I47), H47 )</f>
        <v>NA</v>
      </c>
      <c r="I118" s="15" t="str">
        <f>IF(ISNUMBER(H118*'Ranking Mask'!H47),COUNTIFS('Ranking Mask'!H$4:H$70,"&gt;0",H$75:H$141,"&gt;"&amp;H118)+1,IF(ISNUMBER(H118),'Ranking Mask'!H47,H118))</f>
        <v>NA</v>
      </c>
      <c r="J118" s="8" t="str">
        <f>IF( AND(ISNUMBER(J47),ISNUMBER(K47)),  AVERAGE(J47:K47), J47 )</f>
        <v>NA</v>
      </c>
      <c r="K118" s="14" t="str">
        <f>IF(ISNUMBER(J118*'Ranking Mask'!J47), COUNTIFS('Ranking Mask'!J$4:J$70, "&gt;0", J$75:J$141, "&gt;"&amp;J118)+1, IF(ISNUMBER(J118),'Ranking Mask'!J47,J118))</f>
        <v>NA</v>
      </c>
      <c r="L118" s="9" t="str">
        <f>IF( AND(ISNUMBER(L47),ISNUMBER(M47)),  AVERAGE(L47:M47), L47 )</f>
        <v>NA</v>
      </c>
      <c r="M118" s="15" t="str">
        <f>IF(ISNUMBER(L118*'Ranking Mask'!L47),COUNTIFS('Ranking Mask'!L$4:L$70,"&gt;0",L$75:L$141,"&gt;"&amp;L118)+1,IF(ISNUMBER(L118),'Ranking Mask'!L47,L118))</f>
        <v>NA</v>
      </c>
      <c r="N118" s="8" t="str">
        <f>IF( AND(ISNUMBER(N47),ISNUMBER(O47)),  AVERAGE(N47:O47), N47 )</f>
        <v>NA</v>
      </c>
      <c r="O118" s="14" t="str">
        <f>IF(ISNUMBER(N118*'Ranking Mask'!N47), COUNTIFS('Ranking Mask'!N$4:N$70, "&gt;0", N$75:N$141, "&gt;"&amp;N118)+1, IF(ISNUMBER(N118),'Ranking Mask'!N47,N118))</f>
        <v>NA</v>
      </c>
      <c r="P118" s="9" t="str">
        <f>IF( AND(ISNUMBER(P47),ISNUMBER(Q47)),  AVERAGE(P47:Q47), P47 )</f>
        <v>NA</v>
      </c>
      <c r="Q118" s="15" t="str">
        <f>IF(ISNUMBER(P118*'Ranking Mask'!P47),COUNTIFS('Ranking Mask'!P$4:P$70,"&gt;0",P$75:P$141,"&gt;"&amp;P118)+1,IF(ISNUMBER(P118),'Ranking Mask'!P47,P118))</f>
        <v>NA</v>
      </c>
      <c r="R118" s="8" t="str">
        <f>IF( AND(ISNUMBER(R47),ISNUMBER(S47)),  AVERAGE(R47:S47), R47 )</f>
        <v>NA</v>
      </c>
      <c r="S118" s="14" t="str">
        <f>IF(ISNUMBER(R118*'Ranking Mask'!R47), COUNTIFS('Ranking Mask'!R$4:R$70, "&gt;0", R$75:R$141, "&gt;"&amp;R118)+1, IF(ISNUMBER(R118),'Ranking Mask'!R47,R118))</f>
        <v>NA</v>
      </c>
      <c r="T118" s="9" t="str">
        <f>IF( AND(ISNUMBER(T47),ISNUMBER(U47)),  AVERAGE(T47:U47), T47 )</f>
        <v>NA</v>
      </c>
      <c r="U118" s="15" t="str">
        <f>IF(ISNUMBER(T118*'Ranking Mask'!T47),COUNTIFS('Ranking Mask'!T$4:T$70,"&gt;0",T$75:T$141,"&gt;"&amp;T118)+1,IF(ISNUMBER(T118),'Ranking Mask'!T47,T118))</f>
        <v>NA</v>
      </c>
      <c r="V118" s="8" t="str">
        <f>IF( AND(ISNUMBER(V47),ISNUMBER(W47)),  AVERAGE(V47:W47), V47 )</f>
        <v>NA</v>
      </c>
      <c r="W118" s="14" t="str">
        <f>IF(ISNUMBER(V118*'Ranking Mask'!V47), COUNTIFS('Ranking Mask'!V$4:V$70, "&gt;0", V$75:V$141, "&gt;"&amp;V118)+1, IF(ISNUMBER(V118),'Ranking Mask'!V47,V118))</f>
        <v>NA</v>
      </c>
      <c r="X118" s="9" t="str">
        <f>IF( AND(ISNUMBER(X47),ISNUMBER(Y47)),  AVERAGE(X47:Y47), X47 )</f>
        <v>NA</v>
      </c>
      <c r="Y118" s="15" t="str">
        <f>IF(ISNUMBER(X118*'Ranking Mask'!X47),COUNTIFS('Ranking Mask'!X$4:X$70,"&gt;0",X$75:X$141,"&gt;"&amp;X118)+1,IF(ISNUMBER(X118),'Ranking Mask'!X47,X118))</f>
        <v>NA</v>
      </c>
      <c r="Z118" s="8" t="str">
        <f>IF( AND(ISNUMBER(Z47),ISNUMBER(AA47)),  AVERAGE(Z47:AA47), Z47 )</f>
        <v>NA</v>
      </c>
      <c r="AA118" s="14" t="str">
        <f>IF(ISNUMBER(Z118*'Ranking Mask'!Z47), COUNTIFS('Ranking Mask'!Z$4:Z$70, "&gt;0", Z$75:Z$141, "&gt;"&amp;Z118)+1, IF(ISNUMBER(Z118),'Ranking Mask'!Z47,Z118))</f>
        <v>NA</v>
      </c>
      <c r="AB118" s="9" t="str">
        <f>IF( AND(ISNUMBER(AB47),ISNUMBER(AC47)),  AVERAGE(AB47:AC47), AB47 )</f>
        <v>NA</v>
      </c>
      <c r="AC118" s="15" t="str">
        <f>IF(ISNUMBER(AB118*'Ranking Mask'!AB47),COUNTIFS('Ranking Mask'!AB$4:AB$70,"&gt;0",AB$75:AB$141,"&gt;"&amp;AB118)+1,IF(ISNUMBER(AB118),'Ranking Mask'!AB47,AB118))</f>
        <v>NA</v>
      </c>
      <c r="AD118" s="8" t="str">
        <f>IF( AND(ISNUMBER(AD47),ISNUMBER(AE47)),  AVERAGE(AD47:AE47), AD47 )</f>
        <v>NA</v>
      </c>
      <c r="AE118" s="14" t="str">
        <f>IF(ISNUMBER(AD118*'Ranking Mask'!AD47), COUNTIFS('Ranking Mask'!AD$4:AD$70, "&gt;0", AD$75:AD$141, "&gt;"&amp;AD118)+1, IF(ISNUMBER(AD118),'Ranking Mask'!AD47,AD118))</f>
        <v>NA</v>
      </c>
      <c r="AF118" s="9" t="str">
        <f>IF( AND(ISNUMBER(AF47),ISNUMBER(AG47)),  AVERAGE(AF47:AG47), AF47 )</f>
        <v>NA</v>
      </c>
      <c r="AG118" s="15" t="str">
        <f>IF(ISNUMBER(AF118*'Ranking Mask'!AF47),COUNTIFS('Ranking Mask'!AF$4:AF$70,"&gt;0",AF$75:AF$141,"&gt;"&amp;AF118)+1,IF(ISNUMBER(AF118),'Ranking Mask'!AF47,AF118))</f>
        <v>NA</v>
      </c>
      <c r="AH118" s="8">
        <f>IF( AND(ISNUMBER(AH47),ISNUMBER(AI47)),  AVERAGE(AH47:AI47), AH47 )</f>
        <v>0.77897550000000004</v>
      </c>
      <c r="AI118" s="14">
        <f>IF(ISNUMBER(AH118*'Ranking Mask'!AH47), COUNTIFS('Ranking Mask'!AH$4:AH$70, "&gt;0", AH$75:AH$141, "&gt;"&amp;AH118)+1, IF(ISNUMBER(AH118),'Ranking Mask'!AH47,AH118))</f>
        <v>8</v>
      </c>
      <c r="AJ118" s="9" t="str">
        <f>IF( AND(ISNUMBER(AJ47),ISNUMBER(AK47)),  AVERAGE(AJ47:AK47), AJ47 )</f>
        <v>NA</v>
      </c>
      <c r="AK118" s="15" t="str">
        <f>IF(ISNUMBER(AJ118*'Ranking Mask'!AJ47),COUNTIFS('Ranking Mask'!AJ$4:AJ$70,"&gt;0",AJ$75:AJ$141,"&gt;"&amp;AJ118)+1,IF(ISNUMBER(AJ118),'Ranking Mask'!AJ47,AJ118))</f>
        <v>NA</v>
      </c>
      <c r="AL118" s="8">
        <f>IF( AND(ISNUMBER(AL47),ISNUMBER(AM47)),  AVERAGE(AL47:AM47), AL47 )</f>
        <v>0.893706</v>
      </c>
      <c r="AM118" s="14">
        <f>IF(ISNUMBER(AL118*'Ranking Mask'!AL47), COUNTIFS('Ranking Mask'!AL$4:AL$70, "&gt;0", AL$75:AL$141, "&gt;"&amp;AL118)+1, IF(ISNUMBER(AL118),'Ranking Mask'!AL47,AL118))</f>
        <v>9</v>
      </c>
      <c r="AN118" s="9" t="str">
        <f>IF( AND(ISNUMBER(AN47),ISNUMBER(AO47)),  AVERAGE(AN47:AO47), AN47 )</f>
        <v>NA</v>
      </c>
      <c r="AO118" s="15" t="str">
        <f>IF(ISNUMBER(AN118*'Ranking Mask'!AN47),COUNTIFS('Ranking Mask'!AN$4:AN$70,"&gt;0",AN$75:AN$141,"&gt;"&amp;AN118)+1,IF(ISNUMBER(AN118),'Ranking Mask'!AN47,AN118))</f>
        <v>NA</v>
      </c>
    </row>
    <row r="119" spans="1:41" x14ac:dyDescent="0.25">
      <c r="A119" s="17" t="str">
        <f>SEG!A48</f>
        <v>MU-CZ (2*)</v>
      </c>
      <c r="B119" s="8">
        <f>IF( AND(ISNUMBER(B48),ISNUMBER(C48)),  AVERAGE(B48:C48), B48 )</f>
        <v>0.39562700000000001</v>
      </c>
      <c r="C119" s="14" t="str">
        <f>IF(ISNUMBER(B119*'Ranking Mask'!B48), COUNTIFS('Ranking Mask'!B$4:B$70, "&gt;0", B$75:B$141, "&gt;"&amp;B119)+1, IF(ISNUMBER(B119),'Ranking Mask'!B48,B119))</f>
        <v>-</v>
      </c>
      <c r="D119" s="9">
        <f>IF( AND(ISNUMBER(D48),ISNUMBER(E48)),  AVERAGE(D48:E48), D48 )</f>
        <v>0.37392599999999998</v>
      </c>
      <c r="E119" s="15">
        <f>IF(ISNUMBER(D119*'Ranking Mask'!D48),COUNTIFS('Ranking Mask'!D$4:D$70,"&gt;0",D$75:D$141,"&gt;"&amp;D119)+1,IF(ISNUMBER(D119),'Ranking Mask'!D48,D119))</f>
        <v>9</v>
      </c>
      <c r="F119" s="8">
        <f>IF( AND(ISNUMBER(F48),ISNUMBER(G48)),  AVERAGE(F48:G48), F48 )</f>
        <v>0.63737149999999998</v>
      </c>
      <c r="G119" s="14" t="str">
        <f>IF(ISNUMBER(F119*'Ranking Mask'!F48), COUNTIFS('Ranking Mask'!F$4:F$70, "&gt;0", F$75:F$141, "&gt;"&amp;F119)+1, IF(ISNUMBER(F119),'Ranking Mask'!F48,F119))</f>
        <v>-</v>
      </c>
      <c r="H119" s="9" t="str">
        <f>IF( AND(ISNUMBER(H48),ISNUMBER(I48)),  AVERAGE(H48:I48), H48 )</f>
        <v>NA</v>
      </c>
      <c r="I119" s="15" t="str">
        <f>IF(ISNUMBER(H119*'Ranking Mask'!H48),COUNTIFS('Ranking Mask'!H$4:H$70,"&gt;0",H$75:H$141,"&gt;"&amp;H119)+1,IF(ISNUMBER(H119),'Ranking Mask'!H48,H119))</f>
        <v>NA</v>
      </c>
      <c r="J119" s="8">
        <f>IF( AND(ISNUMBER(J48),ISNUMBER(K48)),  AVERAGE(J48:K48), J48 )</f>
        <v>0.40705950000000002</v>
      </c>
      <c r="K119" s="14">
        <f>IF(ISNUMBER(J119*'Ranking Mask'!J48), COUNTIFS('Ranking Mask'!J$4:J$70, "&gt;0", J$75:J$141, "&gt;"&amp;J119)+1, IF(ISNUMBER(J119),'Ranking Mask'!J48,J119))</f>
        <v>25</v>
      </c>
      <c r="L119" s="9">
        <f>IF( AND(ISNUMBER(L48),ISNUMBER(M48)),  AVERAGE(L48:M48), L48 )</f>
        <v>1</v>
      </c>
      <c r="M119" s="15">
        <f>IF(ISNUMBER(L119*'Ranking Mask'!L48),COUNTIFS('Ranking Mask'!L$4:L$70,"&gt;0",L$75:L$141,"&gt;"&amp;L119)+1,IF(ISNUMBER(L119),'Ranking Mask'!L48,L119))</f>
        <v>1</v>
      </c>
      <c r="N119" s="8">
        <f>IF( AND(ISNUMBER(N48),ISNUMBER(O48)),  AVERAGE(N48:O48), N48 )</f>
        <v>0.83134949999999996</v>
      </c>
      <c r="O119" s="14">
        <f>IF(ISNUMBER(N119*'Ranking Mask'!N48), COUNTIFS('Ranking Mask'!N$4:N$70, "&gt;0", N$75:N$141, "&gt;"&amp;N119)+1, IF(ISNUMBER(N119),'Ranking Mask'!N48,N119))</f>
        <v>11</v>
      </c>
      <c r="P119" s="9">
        <f>IF( AND(ISNUMBER(P48),ISNUMBER(Q48)),  AVERAGE(P48:Q48), P48 )</f>
        <v>0.66762650000000001</v>
      </c>
      <c r="Q119" s="15">
        <f>IF(ISNUMBER(P119*'Ranking Mask'!P48),COUNTIFS('Ranking Mask'!P$4:P$70,"&gt;0",P$75:P$141,"&gt;"&amp;P119)+1,IF(ISNUMBER(P119),'Ranking Mask'!P48,P119))</f>
        <v>9</v>
      </c>
      <c r="R119" s="8">
        <f>IF( AND(ISNUMBER(R48),ISNUMBER(S48)),  AVERAGE(R48:S48), R48 )</f>
        <v>0.81066850000000001</v>
      </c>
      <c r="S119" s="14">
        <f>IF(ISNUMBER(R119*'Ranking Mask'!R48), COUNTIFS('Ranking Mask'!R$4:R$70, "&gt;0", R$75:R$141, "&gt;"&amp;R119)+1, IF(ISNUMBER(R119),'Ranking Mask'!R48,R119))</f>
        <v>25</v>
      </c>
      <c r="T119" s="9">
        <f>IF( AND(ISNUMBER(T48),ISNUMBER(U48)),  AVERAGE(T48:U48), T48 )</f>
        <v>0.89528999999999992</v>
      </c>
      <c r="U119" s="15">
        <f>IF(ISNUMBER(T119*'Ranking Mask'!T48),COUNTIFS('Ranking Mask'!T$4:T$70,"&gt;0",T$75:T$141,"&gt;"&amp;T119)+1,IF(ISNUMBER(T119),'Ranking Mask'!T48,T119))</f>
        <v>27</v>
      </c>
      <c r="V119" s="8">
        <f>IF( AND(ISNUMBER(V48),ISNUMBER(W48)),  AVERAGE(V48:W48), V48 )</f>
        <v>0.26885000000000003</v>
      </c>
      <c r="W119" s="14">
        <f>IF(ISNUMBER(V119*'Ranking Mask'!V48), COUNTIFS('Ranking Mask'!V$4:V$70, "&gt;0", V$75:V$141, "&gt;"&amp;V119)+1, IF(ISNUMBER(V119),'Ranking Mask'!V48,V119))</f>
        <v>13</v>
      </c>
      <c r="X119" s="9">
        <f>IF( AND(ISNUMBER(X48),ISNUMBER(Y48)),  AVERAGE(X48:Y48), X48 )</f>
        <v>0.90258649999999996</v>
      </c>
      <c r="Y119" s="15">
        <f>IF(ISNUMBER(X119*'Ranking Mask'!X48),COUNTIFS('Ranking Mask'!X$4:X$70,"&gt;0",X$75:X$141,"&gt;"&amp;X119)+1,IF(ISNUMBER(X119),'Ranking Mask'!X48,X119))</f>
        <v>6</v>
      </c>
      <c r="Z119" s="8" t="str">
        <f>IF( AND(ISNUMBER(Z48),ISNUMBER(AA48)),  AVERAGE(Z48:AA48), Z48 )</f>
        <v>NA</v>
      </c>
      <c r="AA119" s="14" t="str">
        <f>IF(ISNUMBER(Z119*'Ranking Mask'!Z48), COUNTIFS('Ranking Mask'!Z$4:Z$70, "&gt;0", Z$75:Z$141, "&gt;"&amp;Z119)+1, IF(ISNUMBER(Z119),'Ranking Mask'!Z48,Z119))</f>
        <v>NA</v>
      </c>
      <c r="AB119" s="9" t="str">
        <f>IF( AND(ISNUMBER(AB48),ISNUMBER(AC48)),  AVERAGE(AB48:AC48), AB48 )</f>
        <v>NA</v>
      </c>
      <c r="AC119" s="15" t="str">
        <f>IF(ISNUMBER(AB119*'Ranking Mask'!AB48),COUNTIFS('Ranking Mask'!AB$4:AB$70,"&gt;0",AB$75:AB$141,"&gt;"&amp;AB119)+1,IF(ISNUMBER(AB119),'Ranking Mask'!AB48,AB119))</f>
        <v>NA</v>
      </c>
      <c r="AD119" s="8" t="str">
        <f>IF( AND(ISNUMBER(AD48),ISNUMBER(AE48)),  AVERAGE(AD48:AE48), AD48 )</f>
        <v>NA</v>
      </c>
      <c r="AE119" s="14" t="str">
        <f>IF(ISNUMBER(AD119*'Ranking Mask'!AD48), COUNTIFS('Ranking Mask'!AD$4:AD$70, "&gt;0", AD$75:AD$141, "&gt;"&amp;AD119)+1, IF(ISNUMBER(AD119),'Ranking Mask'!AD48,AD119))</f>
        <v>NA</v>
      </c>
      <c r="AF119" s="9">
        <f>IF( AND(ISNUMBER(AF48),ISNUMBER(AG48)),  AVERAGE(AF48:AG48), AF48 )</f>
        <v>0.79086499999999993</v>
      </c>
      <c r="AG119" s="15">
        <f>IF(ISNUMBER(AF119*'Ranking Mask'!AF48),COUNTIFS('Ranking Mask'!AF$4:AF$70,"&gt;0",AF$75:AF$141,"&gt;"&amp;AF119)+1,IF(ISNUMBER(AF119),'Ranking Mask'!AF48,AF119))</f>
        <v>24</v>
      </c>
      <c r="AH119" s="8">
        <f>IF( AND(ISNUMBER(AH48),ISNUMBER(AI48)),  AVERAGE(AH48:AI48), AH48 )</f>
        <v>0.71373200000000003</v>
      </c>
      <c r="AI119" s="14" t="str">
        <f>IF(ISNUMBER(AH119*'Ranking Mask'!AH48), COUNTIFS('Ranking Mask'!AH$4:AH$70, "&gt;0", AH$75:AH$141, "&gt;"&amp;AH119)+1, IF(ISNUMBER(AH119),'Ranking Mask'!AH48,AH119))</f>
        <v>-</v>
      </c>
      <c r="AJ119" s="9" t="str">
        <f>IF( AND(ISNUMBER(AJ48),ISNUMBER(AK48)),  AVERAGE(AJ48:AK48), AJ48 )</f>
        <v>NA</v>
      </c>
      <c r="AK119" s="15" t="str">
        <f>IF(ISNUMBER(AJ119*'Ranking Mask'!AJ48),COUNTIFS('Ranking Mask'!AJ$4:AJ$70,"&gt;0",AJ$75:AJ$141,"&gt;"&amp;AJ119)+1,IF(ISNUMBER(AJ119),'Ranking Mask'!AJ48,AJ119))</f>
        <v>NA</v>
      </c>
      <c r="AL119" s="8" t="str">
        <f>IF( AND(ISNUMBER(AL48),ISNUMBER(AM48)),  AVERAGE(AL48:AM48), AL48 )</f>
        <v>NA</v>
      </c>
      <c r="AM119" s="14" t="str">
        <f>IF(ISNUMBER(AL119*'Ranking Mask'!AL48), COUNTIFS('Ranking Mask'!AL$4:AL$70, "&gt;0", AL$75:AL$141, "&gt;"&amp;AL119)+1, IF(ISNUMBER(AL119),'Ranking Mask'!AL48,AL119))</f>
        <v>NA</v>
      </c>
      <c r="AN119" s="9" t="str">
        <f>IF( AND(ISNUMBER(AN48),ISNUMBER(AO48)),  AVERAGE(AN48:AO48), AN48 )</f>
        <v>NA</v>
      </c>
      <c r="AO119" s="15" t="str">
        <f>IF(ISNUMBER(AN119*'Ranking Mask'!AN48),COUNTIFS('Ranking Mask'!AN$4:AN$70,"&gt;0",AN$75:AN$141,"&gt;"&amp;AN119)+1,IF(ISNUMBER(AN119),'Ranking Mask'!AN48,AN119))</f>
        <v>NA</v>
      </c>
    </row>
    <row r="120" spans="1:41" x14ac:dyDescent="0.25">
      <c r="A120" s="17" t="str">
        <f>SEG!A49</f>
        <v>MU-CZ (4)</v>
      </c>
      <c r="B120" s="8" t="str">
        <f>IF( AND(ISNUMBER(B49),ISNUMBER(C49)),  AVERAGE(B49:C49), B49 )</f>
        <v>NA</v>
      </c>
      <c r="C120" s="14" t="str">
        <f>IF(ISNUMBER(B120*'Ranking Mask'!B49), COUNTIFS('Ranking Mask'!B$4:B$70, "&gt;0", B$75:B$141, "&gt;"&amp;B120)+1, IF(ISNUMBER(B120),'Ranking Mask'!B49,B120))</f>
        <v>NA</v>
      </c>
      <c r="D120" s="9" t="str">
        <f>IF( AND(ISNUMBER(D49),ISNUMBER(E49)),  AVERAGE(D49:E49), D49 )</f>
        <v>NA</v>
      </c>
      <c r="E120" s="15" t="str">
        <f>IF(ISNUMBER(D120*'Ranking Mask'!D49),COUNTIFS('Ranking Mask'!D$4:D$70,"&gt;0",D$75:D$141,"&gt;"&amp;D120)+1,IF(ISNUMBER(D120),'Ranking Mask'!D49,D120))</f>
        <v>NA</v>
      </c>
      <c r="F120" s="8" t="str">
        <f>IF( AND(ISNUMBER(F49),ISNUMBER(G49)),  AVERAGE(F49:G49), F49 )</f>
        <v>NA</v>
      </c>
      <c r="G120" s="14" t="str">
        <f>IF(ISNUMBER(F120*'Ranking Mask'!F49), COUNTIFS('Ranking Mask'!F$4:F$70, "&gt;0", F$75:F$141, "&gt;"&amp;F120)+1, IF(ISNUMBER(F120),'Ranking Mask'!F49,F120))</f>
        <v>NA</v>
      </c>
      <c r="H120" s="9" t="str">
        <f>IF( AND(ISNUMBER(H49),ISNUMBER(I49)),  AVERAGE(H49:I49), H49 )</f>
        <v>NA</v>
      </c>
      <c r="I120" s="15" t="str">
        <f>IF(ISNUMBER(H120*'Ranking Mask'!H49),COUNTIFS('Ranking Mask'!H$4:H$70,"&gt;0",H$75:H$141,"&gt;"&amp;H120)+1,IF(ISNUMBER(H120),'Ranking Mask'!H49,H120))</f>
        <v>NA</v>
      </c>
      <c r="J120" s="8" t="str">
        <f>IF( AND(ISNUMBER(J49),ISNUMBER(K49)),  AVERAGE(J49:K49), J49 )</f>
        <v>NA</v>
      </c>
      <c r="K120" s="14" t="str">
        <f>IF(ISNUMBER(J120*'Ranking Mask'!J49), COUNTIFS('Ranking Mask'!J$4:J$70, "&gt;0", J$75:J$141, "&gt;"&amp;J120)+1, IF(ISNUMBER(J120),'Ranking Mask'!J49,J120))</f>
        <v>NA</v>
      </c>
      <c r="L120" s="9" t="str">
        <f>IF( AND(ISNUMBER(L49),ISNUMBER(M49)),  AVERAGE(L49:M49), L49 )</f>
        <v>NA</v>
      </c>
      <c r="M120" s="15" t="str">
        <f>IF(ISNUMBER(L120*'Ranking Mask'!L49),COUNTIFS('Ranking Mask'!L$4:L$70,"&gt;0",L$75:L$141,"&gt;"&amp;L120)+1,IF(ISNUMBER(L120),'Ranking Mask'!L49,L120))</f>
        <v>NA</v>
      </c>
      <c r="N120" s="8" t="str">
        <f>IF( AND(ISNUMBER(N49),ISNUMBER(O49)),  AVERAGE(N49:O49), N49 )</f>
        <v>NA</v>
      </c>
      <c r="O120" s="14" t="str">
        <f>IF(ISNUMBER(N120*'Ranking Mask'!N49), COUNTIFS('Ranking Mask'!N$4:N$70, "&gt;0", N$75:N$141, "&gt;"&amp;N120)+1, IF(ISNUMBER(N120),'Ranking Mask'!N49,N120))</f>
        <v>NA</v>
      </c>
      <c r="P120" s="9" t="str">
        <f>IF( AND(ISNUMBER(P49),ISNUMBER(Q49)),  AVERAGE(P49:Q49), P49 )</f>
        <v>NA</v>
      </c>
      <c r="Q120" s="15" t="str">
        <f>IF(ISNUMBER(P120*'Ranking Mask'!P49),COUNTIFS('Ranking Mask'!P$4:P$70,"&gt;0",P$75:P$141,"&gt;"&amp;P120)+1,IF(ISNUMBER(P120),'Ranking Mask'!P49,P120))</f>
        <v>NA</v>
      </c>
      <c r="R120" s="8">
        <f>IF( AND(ISNUMBER(R49),ISNUMBER(S49)),  AVERAGE(R49:S49), R49 )</f>
        <v>0.86660200000000009</v>
      </c>
      <c r="S120" s="14">
        <f>IF(ISNUMBER(R120*'Ranking Mask'!R49), COUNTIFS('Ranking Mask'!R$4:R$70, "&gt;0", R$75:R$141, "&gt;"&amp;R120)+1, IF(ISNUMBER(R120),'Ranking Mask'!R49,R120))</f>
        <v>9</v>
      </c>
      <c r="T120" s="9" t="str">
        <f>IF( AND(ISNUMBER(T49),ISNUMBER(U49)),  AVERAGE(T49:U49), T49 )</f>
        <v>NA</v>
      </c>
      <c r="U120" s="15" t="str">
        <f>IF(ISNUMBER(T120*'Ranking Mask'!T49),COUNTIFS('Ranking Mask'!T$4:T$70,"&gt;0",T$75:T$141,"&gt;"&amp;T120)+1,IF(ISNUMBER(T120),'Ranking Mask'!T49,T120))</f>
        <v>NA</v>
      </c>
      <c r="V120" s="8" t="str">
        <f>IF( AND(ISNUMBER(V49),ISNUMBER(W49)),  AVERAGE(V49:W49), V49 )</f>
        <v>NA</v>
      </c>
      <c r="W120" s="14" t="str">
        <f>IF(ISNUMBER(V120*'Ranking Mask'!V49), COUNTIFS('Ranking Mask'!V$4:V$70, "&gt;0", V$75:V$141, "&gt;"&amp;V120)+1, IF(ISNUMBER(V120),'Ranking Mask'!V49,V120))</f>
        <v>NA</v>
      </c>
      <c r="X120" s="9" t="str">
        <f>IF( AND(ISNUMBER(X49),ISNUMBER(Y49)),  AVERAGE(X49:Y49), X49 )</f>
        <v>NA</v>
      </c>
      <c r="Y120" s="15" t="str">
        <f>IF(ISNUMBER(X120*'Ranking Mask'!X49),COUNTIFS('Ranking Mask'!X$4:X$70,"&gt;0",X$75:X$141,"&gt;"&amp;X120)+1,IF(ISNUMBER(X120),'Ranking Mask'!X49,X120))</f>
        <v>NA</v>
      </c>
      <c r="Z120" s="8" t="str">
        <f>IF( AND(ISNUMBER(Z49),ISNUMBER(AA49)),  AVERAGE(Z49:AA49), Z49 )</f>
        <v>NA</v>
      </c>
      <c r="AA120" s="14" t="str">
        <f>IF(ISNUMBER(Z120*'Ranking Mask'!Z49), COUNTIFS('Ranking Mask'!Z$4:Z$70, "&gt;0", Z$75:Z$141, "&gt;"&amp;Z120)+1, IF(ISNUMBER(Z120),'Ranking Mask'!Z49,Z120))</f>
        <v>NA</v>
      </c>
      <c r="AB120" s="9" t="str">
        <f>IF( AND(ISNUMBER(AB49),ISNUMBER(AC49)),  AVERAGE(AB49:AC49), AB49 )</f>
        <v>NA</v>
      </c>
      <c r="AC120" s="15" t="str">
        <f>IF(ISNUMBER(AB120*'Ranking Mask'!AB49),COUNTIFS('Ranking Mask'!AB$4:AB$70,"&gt;0",AB$75:AB$141,"&gt;"&amp;AB120)+1,IF(ISNUMBER(AB120),'Ranking Mask'!AB49,AB120))</f>
        <v>NA</v>
      </c>
      <c r="AD120" s="8" t="str">
        <f>IF( AND(ISNUMBER(AD49),ISNUMBER(AE49)),  AVERAGE(AD49:AE49), AD49 )</f>
        <v>NA</v>
      </c>
      <c r="AE120" s="14" t="str">
        <f>IF(ISNUMBER(AD120*'Ranking Mask'!AD49), COUNTIFS('Ranking Mask'!AD$4:AD$70, "&gt;0", AD$75:AD$141, "&gt;"&amp;AD120)+1, IF(ISNUMBER(AD120),'Ranking Mask'!AD49,AD120))</f>
        <v>NA</v>
      </c>
      <c r="AF120" s="9" t="str">
        <f>IF( AND(ISNUMBER(AF49),ISNUMBER(AG49)),  AVERAGE(AF49:AG49), AF49 )</f>
        <v>NA</v>
      </c>
      <c r="AG120" s="15" t="str">
        <f>IF(ISNUMBER(AF120*'Ranking Mask'!AF49),COUNTIFS('Ranking Mask'!AF$4:AF$70,"&gt;0",AF$75:AF$141,"&gt;"&amp;AF120)+1,IF(ISNUMBER(AF120),'Ranking Mask'!AF49,AF120))</f>
        <v>NA</v>
      </c>
      <c r="AH120" s="8" t="str">
        <f>IF( AND(ISNUMBER(AH49),ISNUMBER(AI49)),  AVERAGE(AH49:AI49), AH49 )</f>
        <v>NA</v>
      </c>
      <c r="AI120" s="14" t="str">
        <f>IF(ISNUMBER(AH120*'Ranking Mask'!AH49), COUNTIFS('Ranking Mask'!AH$4:AH$70, "&gt;0", AH$75:AH$141, "&gt;"&amp;AH120)+1, IF(ISNUMBER(AH120),'Ranking Mask'!AH49,AH120))</f>
        <v>NA</v>
      </c>
      <c r="AJ120" s="9" t="str">
        <f>IF( AND(ISNUMBER(AJ49),ISNUMBER(AK49)),  AVERAGE(AJ49:AK49), AJ49 )</f>
        <v>NA</v>
      </c>
      <c r="AK120" s="15" t="str">
        <f>IF(ISNUMBER(AJ120*'Ranking Mask'!AJ49),COUNTIFS('Ranking Mask'!AJ$4:AJ$70,"&gt;0",AJ$75:AJ$141,"&gt;"&amp;AJ120)+1,IF(ISNUMBER(AJ120),'Ranking Mask'!AJ49,AJ120))</f>
        <v>NA</v>
      </c>
      <c r="AL120" s="8" t="str">
        <f>IF( AND(ISNUMBER(AL49),ISNUMBER(AM49)),  AVERAGE(AL49:AM49), AL49 )</f>
        <v>NA</v>
      </c>
      <c r="AM120" s="14" t="str">
        <f>IF(ISNUMBER(AL120*'Ranking Mask'!AL49), COUNTIFS('Ranking Mask'!AL$4:AL$70, "&gt;0", AL$75:AL$141, "&gt;"&amp;AL120)+1, IF(ISNUMBER(AL120),'Ranking Mask'!AL49,AL120))</f>
        <v>NA</v>
      </c>
      <c r="AN120" s="9" t="str">
        <f>IF( AND(ISNUMBER(AN49),ISNUMBER(AO49)),  AVERAGE(AN49:AO49), AN49 )</f>
        <v>NA</v>
      </c>
      <c r="AO120" s="15" t="str">
        <f>IF(ISNUMBER(AN120*'Ranking Mask'!AN49),COUNTIFS('Ranking Mask'!AN$4:AN$70,"&gt;0",AN$75:AN$141,"&gt;"&amp;AN120)+1,IF(ISNUMBER(AN120),'Ranking Mask'!AN49,AN120))</f>
        <v>NA</v>
      </c>
    </row>
    <row r="121" spans="1:41" x14ac:dyDescent="0.25">
      <c r="A121" s="17" t="str">
        <f>SEG!A50</f>
        <v>MU-US (1)</v>
      </c>
      <c r="B121" s="8" t="str">
        <f>IF( AND(ISNUMBER(B50),ISNUMBER(C50)),  AVERAGE(B50:C50), B50 )</f>
        <v>NA</v>
      </c>
      <c r="C121" s="14" t="str">
        <f>IF(ISNUMBER(B121*'Ranking Mask'!B50), COUNTIFS('Ranking Mask'!B$4:B$70, "&gt;0", B$75:B$141, "&gt;"&amp;B121)+1, IF(ISNUMBER(B121),'Ranking Mask'!B50,B121))</f>
        <v>NA</v>
      </c>
      <c r="D121" s="9" t="str">
        <f>IF( AND(ISNUMBER(D50),ISNUMBER(E50)),  AVERAGE(D50:E50), D50 )</f>
        <v>NA</v>
      </c>
      <c r="E121" s="15" t="str">
        <f>IF(ISNUMBER(D121*'Ranking Mask'!D50),COUNTIFS('Ranking Mask'!D$4:D$70,"&gt;0",D$75:D$141,"&gt;"&amp;D121)+1,IF(ISNUMBER(D121),'Ranking Mask'!D50,D121))</f>
        <v>NA</v>
      </c>
      <c r="F121" s="8" t="str">
        <f>IF( AND(ISNUMBER(F50),ISNUMBER(G50)),  AVERAGE(F50:G50), F50 )</f>
        <v>NA</v>
      </c>
      <c r="G121" s="14" t="str">
        <f>IF(ISNUMBER(F121*'Ranking Mask'!F50), COUNTIFS('Ranking Mask'!F$4:F$70, "&gt;0", F$75:F$141, "&gt;"&amp;F121)+1, IF(ISNUMBER(F121),'Ranking Mask'!F50,F121))</f>
        <v>NA</v>
      </c>
      <c r="H121" s="9" t="str">
        <f>IF( AND(ISNUMBER(H50),ISNUMBER(I50)),  AVERAGE(H50:I50), H50 )</f>
        <v>NA</v>
      </c>
      <c r="I121" s="15" t="str">
        <f>IF(ISNUMBER(H121*'Ranking Mask'!H50),COUNTIFS('Ranking Mask'!H$4:H$70,"&gt;0",H$75:H$141,"&gt;"&amp;H121)+1,IF(ISNUMBER(H121),'Ranking Mask'!H50,H121))</f>
        <v>NA</v>
      </c>
      <c r="J121" s="8">
        <f>IF( AND(ISNUMBER(J50),ISNUMBER(K50)),  AVERAGE(J50:K50), J50 )</f>
        <v>0.43102099999999999</v>
      </c>
      <c r="K121" s="14">
        <f>IF(ISNUMBER(J121*'Ranking Mask'!J50), COUNTIFS('Ranking Mask'!J$4:J$70, "&gt;0", J$75:J$141, "&gt;"&amp;J121)+1, IF(ISNUMBER(J121),'Ranking Mask'!J50,J121))</f>
        <v>24</v>
      </c>
      <c r="L121" s="9">
        <f>IF( AND(ISNUMBER(L50),ISNUMBER(M50)),  AVERAGE(L50:M50), L50 )</f>
        <v>1</v>
      </c>
      <c r="M121" s="15">
        <f>IF(ISNUMBER(L121*'Ranking Mask'!L50),COUNTIFS('Ranking Mask'!L$4:L$70,"&gt;0",L$75:L$141,"&gt;"&amp;L121)+1,IF(ISNUMBER(L121),'Ranking Mask'!L50,L121))</f>
        <v>1</v>
      </c>
      <c r="N121" s="8" t="str">
        <f>IF( AND(ISNUMBER(N50),ISNUMBER(O50)),  AVERAGE(N50:O50), N50 )</f>
        <v>NA</v>
      </c>
      <c r="O121" s="14" t="str">
        <f>IF(ISNUMBER(N121*'Ranking Mask'!N50), COUNTIFS('Ranking Mask'!N$4:N$70, "&gt;0", N$75:N$141, "&gt;"&amp;N121)+1, IF(ISNUMBER(N121),'Ranking Mask'!N50,N121))</f>
        <v>NA</v>
      </c>
      <c r="P121" s="9" t="str">
        <f>IF( AND(ISNUMBER(P50),ISNUMBER(Q50)),  AVERAGE(P50:Q50), P50 )</f>
        <v>NA</v>
      </c>
      <c r="Q121" s="15" t="str">
        <f>IF(ISNUMBER(P121*'Ranking Mask'!P50),COUNTIFS('Ranking Mask'!P$4:P$70,"&gt;0",P$75:P$141,"&gt;"&amp;P121)+1,IF(ISNUMBER(P121),'Ranking Mask'!P50,P121))</f>
        <v>NA</v>
      </c>
      <c r="R121" s="8">
        <f>IF( AND(ISNUMBER(R50),ISNUMBER(S50)),  AVERAGE(R50:S50), R50 )</f>
        <v>0.79988049999999999</v>
      </c>
      <c r="S121" s="14">
        <f>IF(ISNUMBER(R121*'Ranking Mask'!R50), COUNTIFS('Ranking Mask'!R$4:R$70, "&gt;0", R$75:R$141, "&gt;"&amp;R121)+1, IF(ISNUMBER(R121),'Ranking Mask'!R50,R121))</f>
        <v>28</v>
      </c>
      <c r="T121" s="9">
        <f>IF( AND(ISNUMBER(T50),ISNUMBER(U50)),  AVERAGE(T50:U50), T50 )</f>
        <v>0.78597800000000007</v>
      </c>
      <c r="U121" s="15">
        <f>IF(ISNUMBER(T121*'Ranking Mask'!T50),COUNTIFS('Ranking Mask'!T$4:T$70,"&gt;0",T$75:T$141,"&gt;"&amp;T121)+1,IF(ISNUMBER(T121),'Ranking Mask'!T50,T121))</f>
        <v>36</v>
      </c>
      <c r="V121" s="8" t="str">
        <f>IF( AND(ISNUMBER(V50),ISNUMBER(W50)),  AVERAGE(V50:W50), V50 )</f>
        <v>NA</v>
      </c>
      <c r="W121" s="14" t="str">
        <f>IF(ISNUMBER(V121*'Ranking Mask'!V50), COUNTIFS('Ranking Mask'!V$4:V$70, "&gt;0", V$75:V$141, "&gt;"&amp;V121)+1, IF(ISNUMBER(V121),'Ranking Mask'!V50,V121))</f>
        <v>NA</v>
      </c>
      <c r="X121" s="9" t="str">
        <f>IF( AND(ISNUMBER(X50),ISNUMBER(Y50)),  AVERAGE(X50:Y50), X50 )</f>
        <v>NA</v>
      </c>
      <c r="Y121" s="15" t="str">
        <f>IF(ISNUMBER(X121*'Ranking Mask'!X50),COUNTIFS('Ranking Mask'!X$4:X$70,"&gt;0",X$75:X$141,"&gt;"&amp;X121)+1,IF(ISNUMBER(X121),'Ranking Mask'!X50,X121))</f>
        <v>NA</v>
      </c>
      <c r="Z121" s="8" t="str">
        <f>IF( AND(ISNUMBER(Z50),ISNUMBER(AA50)),  AVERAGE(Z50:AA50), Z50 )</f>
        <v>NA</v>
      </c>
      <c r="AA121" s="14" t="str">
        <f>IF(ISNUMBER(Z121*'Ranking Mask'!Z50), COUNTIFS('Ranking Mask'!Z$4:Z$70, "&gt;0", Z$75:Z$141, "&gt;"&amp;Z121)+1, IF(ISNUMBER(Z121),'Ranking Mask'!Z50,Z121))</f>
        <v>NA</v>
      </c>
      <c r="AB121" s="9" t="str">
        <f>IF( AND(ISNUMBER(AB50),ISNUMBER(AC50)),  AVERAGE(AB50:AC50), AB50 )</f>
        <v>NA</v>
      </c>
      <c r="AC121" s="15" t="str">
        <f>IF(ISNUMBER(AB121*'Ranking Mask'!AB50),COUNTIFS('Ranking Mask'!AB$4:AB$70,"&gt;0",AB$75:AB$141,"&gt;"&amp;AB121)+1,IF(ISNUMBER(AB121),'Ranking Mask'!AB50,AB121))</f>
        <v>NA</v>
      </c>
      <c r="AD121" s="8" t="str">
        <f>IF( AND(ISNUMBER(AD50),ISNUMBER(AE50)),  AVERAGE(AD50:AE50), AD50 )</f>
        <v>NA</v>
      </c>
      <c r="AE121" s="14" t="str">
        <f>IF(ISNUMBER(AD121*'Ranking Mask'!AD50), COUNTIFS('Ranking Mask'!AD$4:AD$70, "&gt;0", AD$75:AD$141, "&gt;"&amp;AD121)+1, IF(ISNUMBER(AD121),'Ranking Mask'!AD50,AD121))</f>
        <v>NA</v>
      </c>
      <c r="AF121" s="9">
        <f>IF( AND(ISNUMBER(AF50),ISNUMBER(AG50)),  AVERAGE(AF50:AG50), AF50 )</f>
        <v>0.79761899999999997</v>
      </c>
      <c r="AG121" s="15">
        <f>IF(ISNUMBER(AF121*'Ranking Mask'!AF50),COUNTIFS('Ranking Mask'!AF$4:AF$70,"&gt;0",AF$75:AF$141,"&gt;"&amp;AF121)+1,IF(ISNUMBER(AF121),'Ranking Mask'!AF50,AF121))</f>
        <v>22</v>
      </c>
      <c r="AH121" s="8">
        <f>IF( AND(ISNUMBER(AH50),ISNUMBER(AI50)),  AVERAGE(AH50:AI50), AH50 )</f>
        <v>0.360425</v>
      </c>
      <c r="AI121" s="14">
        <f>IF(ISNUMBER(AH121*'Ranking Mask'!AH50), COUNTIFS('Ranking Mask'!AH$4:AH$70, "&gt;0", AH$75:AH$141, "&gt;"&amp;AH121)+1, IF(ISNUMBER(AH121),'Ranking Mask'!AH50,AH121))</f>
        <v>26</v>
      </c>
      <c r="AJ121" s="9">
        <f>IF( AND(ISNUMBER(AJ50),ISNUMBER(AK50)),  AVERAGE(AJ50:AK50), AJ50 )</f>
        <v>1</v>
      </c>
      <c r="AK121" s="15">
        <f>IF(ISNUMBER(AJ121*'Ranking Mask'!AJ50),COUNTIFS('Ranking Mask'!AJ$4:AJ$70,"&gt;0",AJ$75:AJ$141,"&gt;"&amp;AJ121)+1,IF(ISNUMBER(AJ121),'Ranking Mask'!AJ50,AJ121))</f>
        <v>1</v>
      </c>
      <c r="AL121" s="8">
        <f>IF( AND(ISNUMBER(AL50),ISNUMBER(AM50)),  AVERAGE(AL50:AM50), AL50 )</f>
        <v>0.68047800000000003</v>
      </c>
      <c r="AM121" s="14">
        <f>IF(ISNUMBER(AL121*'Ranking Mask'!AL50), COUNTIFS('Ranking Mask'!AL$4:AL$70, "&gt;0", AL$75:AL$141, "&gt;"&amp;AL121)+1, IF(ISNUMBER(AL121),'Ranking Mask'!AL50,AL121))</f>
        <v>32</v>
      </c>
      <c r="AN121" s="9" t="str">
        <f>IF( AND(ISNUMBER(AN50),ISNUMBER(AO50)),  AVERAGE(AN50:AO50), AN50 )</f>
        <v>NA</v>
      </c>
      <c r="AO121" s="15" t="str">
        <f>IF(ISNUMBER(AN121*'Ranking Mask'!AN50),COUNTIFS('Ranking Mask'!AN$4:AN$70,"&gt;0",AN$75:AN$141,"&gt;"&amp;AN121)+1,IF(ISNUMBER(AN121),'Ranking Mask'!AN50,AN121))</f>
        <v>NA</v>
      </c>
    </row>
    <row r="122" spans="1:41" x14ac:dyDescent="0.25">
      <c r="A122" s="17" t="str">
        <f>SEG!A51</f>
        <v>MU-US (2)</v>
      </c>
      <c r="B122" s="8">
        <f>IF( AND(ISNUMBER(B51),ISNUMBER(C51)),  AVERAGE(B51:C51), B51 )</f>
        <v>0.31249499999999997</v>
      </c>
      <c r="C122" s="14">
        <f>IF(ISNUMBER(B122*'Ranking Mask'!B51), COUNTIFS('Ranking Mask'!B$4:B$70, "&gt;0", B$75:B$141, "&gt;"&amp;B122)+1, IF(ISNUMBER(B122),'Ranking Mask'!B51,B122))</f>
        <v>11</v>
      </c>
      <c r="D122" s="9">
        <f>IF( AND(ISNUMBER(D51),ISNUMBER(E51)),  AVERAGE(D51:E51), D51 )</f>
        <v>0.34069899999999997</v>
      </c>
      <c r="E122" s="15">
        <f>IF(ISNUMBER(D122*'Ranking Mask'!D51),COUNTIFS('Ranking Mask'!D$4:D$70,"&gt;0",D$75:D$141,"&gt;"&amp;D122)+1,IF(ISNUMBER(D122),'Ranking Mask'!D51,D122))</f>
        <v>11</v>
      </c>
      <c r="F122" s="8">
        <f>IF( AND(ISNUMBER(F51),ISNUMBER(G51)),  AVERAGE(F51:G51), F51 )</f>
        <v>0.71616650000000004</v>
      </c>
      <c r="G122" s="14">
        <f>IF(ISNUMBER(F122*'Ranking Mask'!F51), COUNTIFS('Ranking Mask'!F$4:F$70, "&gt;0", F$75:F$141, "&gt;"&amp;F122)+1, IF(ISNUMBER(F122),'Ranking Mask'!F51,F122))</f>
        <v>5</v>
      </c>
      <c r="H122" s="9" t="str">
        <f>IF( AND(ISNUMBER(H51),ISNUMBER(I51)),  AVERAGE(H51:I51), H51 )</f>
        <v>NA</v>
      </c>
      <c r="I122" s="15" t="str">
        <f>IF(ISNUMBER(H122*'Ranking Mask'!H51),COUNTIFS('Ranking Mask'!H$4:H$70,"&gt;0",H$75:H$141,"&gt;"&amp;H122)+1,IF(ISNUMBER(H122),'Ranking Mask'!H51,H122))</f>
        <v>NA</v>
      </c>
      <c r="J122" s="8">
        <f>IF( AND(ISNUMBER(J51),ISNUMBER(K51)),  AVERAGE(J51:K51), J51 )</f>
        <v>0.54564950000000001</v>
      </c>
      <c r="K122" s="14">
        <f>IF(ISNUMBER(J122*'Ranking Mask'!J51), COUNTIFS('Ranking Mask'!J$4:J$70, "&gt;0", J$75:J$141, "&gt;"&amp;J122)+1, IF(ISNUMBER(J122),'Ranking Mask'!J51,J122))</f>
        <v>15</v>
      </c>
      <c r="L122" s="9" t="str">
        <f>IF( AND(ISNUMBER(L51),ISNUMBER(M51)),  AVERAGE(L51:M51), L51 )</f>
        <v>NA</v>
      </c>
      <c r="M122" s="15" t="str">
        <f>IF(ISNUMBER(L122*'Ranking Mask'!L51),COUNTIFS('Ranking Mask'!L$4:L$70,"&gt;0",L$75:L$141,"&gt;"&amp;L122)+1,IF(ISNUMBER(L122),'Ranking Mask'!L51,L122))</f>
        <v>NA</v>
      </c>
      <c r="N122" s="8" t="str">
        <f>IF( AND(ISNUMBER(N51),ISNUMBER(O51)),  AVERAGE(N51:O51), N51 )</f>
        <v>NA</v>
      </c>
      <c r="O122" s="14" t="str">
        <f>IF(ISNUMBER(N122*'Ranking Mask'!N51), COUNTIFS('Ranking Mask'!N$4:N$70, "&gt;0", N$75:N$141, "&gt;"&amp;N122)+1, IF(ISNUMBER(N122),'Ranking Mask'!N51,N122))</f>
        <v>NA</v>
      </c>
      <c r="P122" s="9" t="str">
        <f>IF( AND(ISNUMBER(P51),ISNUMBER(Q51)),  AVERAGE(P51:Q51), P51 )</f>
        <v>NA</v>
      </c>
      <c r="Q122" s="15" t="str">
        <f>IF(ISNUMBER(P122*'Ranking Mask'!P51),COUNTIFS('Ranking Mask'!P$4:P$70,"&gt;0",P$75:P$141,"&gt;"&amp;P122)+1,IF(ISNUMBER(P122),'Ranking Mask'!P51,P122))</f>
        <v>NA</v>
      </c>
      <c r="R122" s="8">
        <f>IF( AND(ISNUMBER(R51),ISNUMBER(S51)),  AVERAGE(R51:S51), R51 )</f>
        <v>0.83603349999999998</v>
      </c>
      <c r="S122" s="14">
        <f>IF(ISNUMBER(R122*'Ranking Mask'!R51), COUNTIFS('Ranking Mask'!R$4:R$70, "&gt;0", R$75:R$141, "&gt;"&amp;R122)+1, IF(ISNUMBER(R122),'Ranking Mask'!R51,R122))</f>
        <v>18</v>
      </c>
      <c r="T122" s="9">
        <f>IF( AND(ISNUMBER(T51),ISNUMBER(U51)),  AVERAGE(T51:U51), T51 )</f>
        <v>0.870116</v>
      </c>
      <c r="U122" s="15">
        <f>IF(ISNUMBER(T122*'Ranking Mask'!T51),COUNTIFS('Ranking Mask'!T$4:T$70,"&gt;0",T$75:T$141,"&gt;"&amp;T122)+1,IF(ISNUMBER(T122),'Ranking Mask'!T51,T122))</f>
        <v>30</v>
      </c>
      <c r="V122" s="8" t="str">
        <f>IF( AND(ISNUMBER(V51),ISNUMBER(W51)),  AVERAGE(V51:W51), V51 )</f>
        <v>NA</v>
      </c>
      <c r="W122" s="14" t="str">
        <f>IF(ISNUMBER(V122*'Ranking Mask'!V51), COUNTIFS('Ranking Mask'!V$4:V$70, "&gt;0", V$75:V$141, "&gt;"&amp;V122)+1, IF(ISNUMBER(V122),'Ranking Mask'!V51,V122))</f>
        <v>NA</v>
      </c>
      <c r="X122" s="9" t="str">
        <f>IF( AND(ISNUMBER(X51),ISNUMBER(Y51)),  AVERAGE(X51:Y51), X51 )</f>
        <v>NA</v>
      </c>
      <c r="Y122" s="15" t="str">
        <f>IF(ISNUMBER(X122*'Ranking Mask'!X51),COUNTIFS('Ranking Mask'!X$4:X$70,"&gt;0",X$75:X$141,"&gt;"&amp;X122)+1,IF(ISNUMBER(X122),'Ranking Mask'!X51,X122))</f>
        <v>NA</v>
      </c>
      <c r="Z122" s="8" t="str">
        <f>IF( AND(ISNUMBER(Z51),ISNUMBER(AA51)),  AVERAGE(Z51:AA51), Z51 )</f>
        <v>NA</v>
      </c>
      <c r="AA122" s="14" t="str">
        <f>IF(ISNUMBER(Z122*'Ranking Mask'!Z51), COUNTIFS('Ranking Mask'!Z$4:Z$70, "&gt;0", Z$75:Z$141, "&gt;"&amp;Z122)+1, IF(ISNUMBER(Z122),'Ranking Mask'!Z51,Z122))</f>
        <v>NA</v>
      </c>
      <c r="AB122" s="9" t="str">
        <f>IF( AND(ISNUMBER(AB51),ISNUMBER(AC51)),  AVERAGE(AB51:AC51), AB51 )</f>
        <v>NA</v>
      </c>
      <c r="AC122" s="15" t="str">
        <f>IF(ISNUMBER(AB122*'Ranking Mask'!AB51),COUNTIFS('Ranking Mask'!AB$4:AB$70,"&gt;0",AB$75:AB$141,"&gt;"&amp;AB122)+1,IF(ISNUMBER(AB122),'Ranking Mask'!AB51,AB122))</f>
        <v>NA</v>
      </c>
      <c r="AD122" s="8" t="str">
        <f>IF( AND(ISNUMBER(AD51),ISNUMBER(AE51)),  AVERAGE(AD51:AE51), AD51 )</f>
        <v>NA</v>
      </c>
      <c r="AE122" s="14" t="str">
        <f>IF(ISNUMBER(AD122*'Ranking Mask'!AD51), COUNTIFS('Ranking Mask'!AD$4:AD$70, "&gt;0", AD$75:AD$141, "&gt;"&amp;AD122)+1, IF(ISNUMBER(AD122),'Ranking Mask'!AD51,AD122))</f>
        <v>NA</v>
      </c>
      <c r="AF122" s="9">
        <f>IF( AND(ISNUMBER(AF51),ISNUMBER(AG51)),  AVERAGE(AF51:AG51), AF51 )</f>
        <v>0.95308550000000003</v>
      </c>
      <c r="AG122" s="15">
        <f>IF(ISNUMBER(AF122*'Ranking Mask'!AF51),COUNTIFS('Ranking Mask'!AF$4:AF$70,"&gt;0",AF$75:AF$141,"&gt;"&amp;AF122)+1,IF(ISNUMBER(AF122),'Ranking Mask'!AF51,AF122))</f>
        <v>11</v>
      </c>
      <c r="AH122" s="8">
        <f>IF( AND(ISNUMBER(AH51),ISNUMBER(AI51)),  AVERAGE(AH51:AI51), AH51 )</f>
        <v>0.68216450000000006</v>
      </c>
      <c r="AI122" s="14">
        <f>IF(ISNUMBER(AH122*'Ranking Mask'!AH51), COUNTIFS('Ranking Mask'!AH$4:AH$70, "&gt;0", AH$75:AH$141, "&gt;"&amp;AH122)+1, IF(ISNUMBER(AH122),'Ranking Mask'!AH51,AH122))</f>
        <v>14</v>
      </c>
      <c r="AJ122" s="9" t="str">
        <f>IF( AND(ISNUMBER(AJ51),ISNUMBER(AK51)),  AVERAGE(AJ51:AK51), AJ51 )</f>
        <v>NA</v>
      </c>
      <c r="AK122" s="15" t="str">
        <f>IF(ISNUMBER(AJ122*'Ranking Mask'!AJ51),COUNTIFS('Ranking Mask'!AJ$4:AJ$70,"&gt;0",AJ$75:AJ$141,"&gt;"&amp;AJ122)+1,IF(ISNUMBER(AJ122),'Ranking Mask'!AJ51,AJ122))</f>
        <v>NA</v>
      </c>
      <c r="AL122" s="8" t="str">
        <f>IF( AND(ISNUMBER(AL51),ISNUMBER(AM51)),  AVERAGE(AL51:AM51), AL51 )</f>
        <v>NA</v>
      </c>
      <c r="AM122" s="14" t="str">
        <f>IF(ISNUMBER(AL122*'Ranking Mask'!AL51), COUNTIFS('Ranking Mask'!AL$4:AL$70, "&gt;0", AL$75:AL$141, "&gt;"&amp;AL122)+1, IF(ISNUMBER(AL122),'Ranking Mask'!AL51,AL122))</f>
        <v>NA</v>
      </c>
      <c r="AN122" s="9" t="str">
        <f>IF( AND(ISNUMBER(AN51),ISNUMBER(AO51)),  AVERAGE(AN51:AO51), AN51 )</f>
        <v>NA</v>
      </c>
      <c r="AO122" s="15" t="str">
        <f>IF(ISNUMBER(AN122*'Ranking Mask'!AN51),COUNTIFS('Ranking Mask'!AN$4:AN$70,"&gt;0",AN$75:AN$141,"&gt;"&amp;AN122)+1,IF(ISNUMBER(AN122),'Ranking Mask'!AN51,AN122))</f>
        <v>NA</v>
      </c>
    </row>
    <row r="123" spans="1:41" x14ac:dyDescent="0.25">
      <c r="A123" s="17" t="str">
        <f>SEG!A52</f>
        <v>MU-US (3)</v>
      </c>
      <c r="B123" s="8">
        <f>IF( AND(ISNUMBER(B52),ISNUMBER(C52)),  AVERAGE(B52:C52), B52 )</f>
        <v>0.33306000000000002</v>
      </c>
      <c r="C123" s="14">
        <f>IF(ISNUMBER(B123*'Ranking Mask'!B52), COUNTIFS('Ranking Mask'!B$4:B$70, "&gt;0", B$75:B$141, "&gt;"&amp;B123)+1, IF(ISNUMBER(B123),'Ranking Mask'!B52,B123))</f>
        <v>10</v>
      </c>
      <c r="D123" s="9">
        <f>IF( AND(ISNUMBER(D52),ISNUMBER(E52)),  AVERAGE(D52:E52), D52 )</f>
        <v>0.3662395</v>
      </c>
      <c r="E123" s="15">
        <f>IF(ISNUMBER(D123*'Ranking Mask'!D52),COUNTIFS('Ranking Mask'!D$4:D$70,"&gt;0",D$75:D$141,"&gt;"&amp;D123)+1,IF(ISNUMBER(D123),'Ranking Mask'!D52,D123))</f>
        <v>10</v>
      </c>
      <c r="F123" s="8">
        <f>IF( AND(ISNUMBER(F52),ISNUMBER(G52)),  AVERAGE(F52:G52), F52 )</f>
        <v>0.58937249999999997</v>
      </c>
      <c r="G123" s="14">
        <f>IF(ISNUMBER(F123*'Ranking Mask'!F52), COUNTIFS('Ranking Mask'!F$4:F$70, "&gt;0", F$75:F$141, "&gt;"&amp;F123)+1, IF(ISNUMBER(F123),'Ranking Mask'!F52,F123))</f>
        <v>12</v>
      </c>
      <c r="H123" s="9" t="str">
        <f>IF( AND(ISNUMBER(H52),ISNUMBER(I52)),  AVERAGE(H52:I52), H52 )</f>
        <v>NA</v>
      </c>
      <c r="I123" s="15" t="str">
        <f>IF(ISNUMBER(H123*'Ranking Mask'!H52),COUNTIFS('Ranking Mask'!H$4:H$70,"&gt;0",H$75:H$141,"&gt;"&amp;H123)+1,IF(ISNUMBER(H123),'Ranking Mask'!H52,H123))</f>
        <v>NA</v>
      </c>
      <c r="J123" s="8">
        <f>IF( AND(ISNUMBER(J52),ISNUMBER(K52)),  AVERAGE(J52:K52), J52 )</f>
        <v>0.53044599999999997</v>
      </c>
      <c r="K123" s="14">
        <f>IF(ISNUMBER(J123*'Ranking Mask'!J52), COUNTIFS('Ranking Mask'!J$4:J$70, "&gt;0", J$75:J$141, "&gt;"&amp;J123)+1, IF(ISNUMBER(J123),'Ranking Mask'!J52,J123))</f>
        <v>17</v>
      </c>
      <c r="L123" s="9" t="str">
        <f>IF( AND(ISNUMBER(L52),ISNUMBER(M52)),  AVERAGE(L52:M52), L52 )</f>
        <v>NA</v>
      </c>
      <c r="M123" s="15" t="str">
        <f>IF(ISNUMBER(L123*'Ranking Mask'!L52),COUNTIFS('Ranking Mask'!L$4:L$70,"&gt;0",L$75:L$141,"&gt;"&amp;L123)+1,IF(ISNUMBER(L123),'Ranking Mask'!L52,L123))</f>
        <v>NA</v>
      </c>
      <c r="N123" s="8" t="str">
        <f>IF( AND(ISNUMBER(N52),ISNUMBER(O52)),  AVERAGE(N52:O52), N52 )</f>
        <v>NA</v>
      </c>
      <c r="O123" s="14" t="str">
        <f>IF(ISNUMBER(N123*'Ranking Mask'!N52), COUNTIFS('Ranking Mask'!N$4:N$70, "&gt;0", N$75:N$141, "&gt;"&amp;N123)+1, IF(ISNUMBER(N123),'Ranking Mask'!N52,N123))</f>
        <v>NA</v>
      </c>
      <c r="P123" s="9" t="str">
        <f>IF( AND(ISNUMBER(P52),ISNUMBER(Q52)),  AVERAGE(P52:Q52), P52 )</f>
        <v>NA</v>
      </c>
      <c r="Q123" s="15" t="str">
        <f>IF(ISNUMBER(P123*'Ranking Mask'!P52),COUNTIFS('Ranking Mask'!P$4:P$70,"&gt;0",P$75:P$141,"&gt;"&amp;P123)+1,IF(ISNUMBER(P123),'Ranking Mask'!P52,P123))</f>
        <v>NA</v>
      </c>
      <c r="R123" s="8">
        <f>IF( AND(ISNUMBER(R52),ISNUMBER(S52)),  AVERAGE(R52:S52), R52 )</f>
        <v>0.86481600000000003</v>
      </c>
      <c r="S123" s="14">
        <f>IF(ISNUMBER(R123*'Ranking Mask'!R52), COUNTIFS('Ranking Mask'!R$4:R$70, "&gt;0", R$75:R$141, "&gt;"&amp;R123)+1, IF(ISNUMBER(R123),'Ranking Mask'!R52,R123))</f>
        <v>10</v>
      </c>
      <c r="T123" s="9">
        <f>IF( AND(ISNUMBER(T52),ISNUMBER(U52)),  AVERAGE(T52:U52), T52 )</f>
        <v>0.93900150000000004</v>
      </c>
      <c r="U123" s="15">
        <f>IF(ISNUMBER(T123*'Ranking Mask'!T52),COUNTIFS('Ranking Mask'!T$4:T$70,"&gt;0",T$75:T$141,"&gt;"&amp;T123)+1,IF(ISNUMBER(T123),'Ranking Mask'!T52,T123))</f>
        <v>17</v>
      </c>
      <c r="V123" s="8" t="str">
        <f>IF( AND(ISNUMBER(V52),ISNUMBER(W52)),  AVERAGE(V52:W52), V52 )</f>
        <v>NA</v>
      </c>
      <c r="W123" s="14" t="str">
        <f>IF(ISNUMBER(V123*'Ranking Mask'!V52), COUNTIFS('Ranking Mask'!V$4:V$70, "&gt;0", V$75:V$141, "&gt;"&amp;V123)+1, IF(ISNUMBER(V123),'Ranking Mask'!V52,V123))</f>
        <v>NA</v>
      </c>
      <c r="X123" s="9" t="str">
        <f>IF( AND(ISNUMBER(X52),ISNUMBER(Y52)),  AVERAGE(X52:Y52), X52 )</f>
        <v>NA</v>
      </c>
      <c r="Y123" s="15" t="str">
        <f>IF(ISNUMBER(X123*'Ranking Mask'!X52),COUNTIFS('Ranking Mask'!X$4:X$70,"&gt;0",X$75:X$141,"&gt;"&amp;X123)+1,IF(ISNUMBER(X123),'Ranking Mask'!X52,X123))</f>
        <v>NA</v>
      </c>
      <c r="Z123" s="8" t="str">
        <f>IF( AND(ISNUMBER(Z52),ISNUMBER(AA52)),  AVERAGE(Z52:AA52), Z52 )</f>
        <v>NA</v>
      </c>
      <c r="AA123" s="14" t="str">
        <f>IF(ISNUMBER(Z123*'Ranking Mask'!Z52), COUNTIFS('Ranking Mask'!Z$4:Z$70, "&gt;0", Z$75:Z$141, "&gt;"&amp;Z123)+1, IF(ISNUMBER(Z123),'Ranking Mask'!Z52,Z123))</f>
        <v>NA</v>
      </c>
      <c r="AB123" s="9" t="str">
        <f>IF( AND(ISNUMBER(AB52),ISNUMBER(AC52)),  AVERAGE(AB52:AC52), AB52 )</f>
        <v>NA</v>
      </c>
      <c r="AC123" s="15" t="str">
        <f>IF(ISNUMBER(AB123*'Ranking Mask'!AB52),COUNTIFS('Ranking Mask'!AB$4:AB$70,"&gt;0",AB$75:AB$141,"&gt;"&amp;AB123)+1,IF(ISNUMBER(AB123),'Ranking Mask'!AB52,AB123))</f>
        <v>NA</v>
      </c>
      <c r="AD123" s="8" t="str">
        <f>IF( AND(ISNUMBER(AD52),ISNUMBER(AE52)),  AVERAGE(AD52:AE52), AD52 )</f>
        <v>NA</v>
      </c>
      <c r="AE123" s="14" t="str">
        <f>IF(ISNUMBER(AD123*'Ranking Mask'!AD52), COUNTIFS('Ranking Mask'!AD$4:AD$70, "&gt;0", AD$75:AD$141, "&gt;"&amp;AD123)+1, IF(ISNUMBER(AD123),'Ranking Mask'!AD52,AD123))</f>
        <v>NA</v>
      </c>
      <c r="AF123" s="9">
        <f>IF( AND(ISNUMBER(AF52),ISNUMBER(AG52)),  AVERAGE(AF52:AG52), AF52 )</f>
        <v>0.94180600000000003</v>
      </c>
      <c r="AG123" s="15">
        <f>IF(ISNUMBER(AF123*'Ranking Mask'!AF52),COUNTIFS('Ranking Mask'!AF$4:AF$70,"&gt;0",AF$75:AF$141,"&gt;"&amp;AF123)+1,IF(ISNUMBER(AF123),'Ranking Mask'!AF52,AF123))</f>
        <v>12</v>
      </c>
      <c r="AH123" s="8">
        <f>IF( AND(ISNUMBER(AH52),ISNUMBER(AI52)),  AVERAGE(AH52:AI52), AH52 )</f>
        <v>0.73503549999999995</v>
      </c>
      <c r="AI123" s="14">
        <f>IF(ISNUMBER(AH123*'Ranking Mask'!AH52), COUNTIFS('Ranking Mask'!AH$4:AH$70, "&gt;0", AH$75:AH$141, "&gt;"&amp;AH123)+1, IF(ISNUMBER(AH123),'Ranking Mask'!AH52,AH123))</f>
        <v>9</v>
      </c>
      <c r="AJ123" s="9" t="str">
        <f>IF( AND(ISNUMBER(AJ52),ISNUMBER(AK52)),  AVERAGE(AJ52:AK52), AJ52 )</f>
        <v>NA</v>
      </c>
      <c r="AK123" s="15" t="str">
        <f>IF(ISNUMBER(AJ123*'Ranking Mask'!AJ52),COUNTIFS('Ranking Mask'!AJ$4:AJ$70,"&gt;0",AJ$75:AJ$141,"&gt;"&amp;AJ123)+1,IF(ISNUMBER(AJ123),'Ranking Mask'!AJ52,AJ123))</f>
        <v>NA</v>
      </c>
      <c r="AL123" s="8" t="str">
        <f>IF( AND(ISNUMBER(AL52),ISNUMBER(AM52)),  AVERAGE(AL52:AM52), AL52 )</f>
        <v>NA</v>
      </c>
      <c r="AM123" s="14" t="str">
        <f>IF(ISNUMBER(AL123*'Ranking Mask'!AL52), COUNTIFS('Ranking Mask'!AL$4:AL$70, "&gt;0", AL$75:AL$141, "&gt;"&amp;AL123)+1, IF(ISNUMBER(AL123),'Ranking Mask'!AL52,AL123))</f>
        <v>NA</v>
      </c>
      <c r="AN123" s="9" t="str">
        <f>IF( AND(ISNUMBER(AN52),ISNUMBER(AO52)),  AVERAGE(AN52:AO52), AN52 )</f>
        <v>NA</v>
      </c>
      <c r="AO123" s="15" t="str">
        <f>IF(ISNUMBER(AN123*'Ranking Mask'!AN52),COUNTIFS('Ranking Mask'!AN$4:AN$70,"&gt;0",AN$75:AN$141,"&gt;"&amp;AN123)+1,IF(ISNUMBER(AN123),'Ranking Mask'!AN52,AN123))</f>
        <v>NA</v>
      </c>
    </row>
    <row r="124" spans="1:41" x14ac:dyDescent="0.25">
      <c r="A124" s="17" t="str">
        <f>SEG!A53</f>
        <v>ND-US (1)</v>
      </c>
      <c r="B124" s="8" t="str">
        <f>IF( AND(ISNUMBER(B53),ISNUMBER(C53)),  AVERAGE(B53:C53), B53 )</f>
        <v>NA</v>
      </c>
      <c r="C124" s="14" t="str">
        <f>IF(ISNUMBER(B124*'Ranking Mask'!B53), COUNTIFS('Ranking Mask'!B$4:B$70, "&gt;0", B$75:B$141, "&gt;"&amp;B124)+1, IF(ISNUMBER(B124),'Ranking Mask'!B53,B124))</f>
        <v>NA</v>
      </c>
      <c r="D124" s="9" t="str">
        <f>IF( AND(ISNUMBER(D53),ISNUMBER(E53)),  AVERAGE(D53:E53), D53 )</f>
        <v>NA</v>
      </c>
      <c r="E124" s="15" t="str">
        <f>IF(ISNUMBER(D124*'Ranking Mask'!D53),COUNTIFS('Ranking Mask'!D$4:D$70,"&gt;0",D$75:D$141,"&gt;"&amp;D124)+1,IF(ISNUMBER(D124),'Ranking Mask'!D53,D124))</f>
        <v>NA</v>
      </c>
      <c r="F124" s="8" t="str">
        <f>IF( AND(ISNUMBER(F53),ISNUMBER(G53)),  AVERAGE(F53:G53), F53 )</f>
        <v>NA</v>
      </c>
      <c r="G124" s="14" t="str">
        <f>IF(ISNUMBER(F124*'Ranking Mask'!F53), COUNTIFS('Ranking Mask'!F$4:F$70, "&gt;0", F$75:F$141, "&gt;"&amp;F124)+1, IF(ISNUMBER(F124),'Ranking Mask'!F53,F124))</f>
        <v>NA</v>
      </c>
      <c r="H124" s="9" t="str">
        <f>IF( AND(ISNUMBER(H53),ISNUMBER(I53)),  AVERAGE(H53:I53), H53 )</f>
        <v>NA</v>
      </c>
      <c r="I124" s="15" t="str">
        <f>IF(ISNUMBER(H124*'Ranking Mask'!H53),COUNTIFS('Ranking Mask'!H$4:H$70,"&gt;0",H$75:H$141,"&gt;"&amp;H124)+1,IF(ISNUMBER(H124),'Ranking Mask'!H53,H124))</f>
        <v>NA</v>
      </c>
      <c r="J124" s="8" t="str">
        <f>IF( AND(ISNUMBER(J53),ISNUMBER(K53)),  AVERAGE(J53:K53), J53 )</f>
        <v>NA</v>
      </c>
      <c r="K124" s="14" t="str">
        <f>IF(ISNUMBER(J124*'Ranking Mask'!J53), COUNTIFS('Ranking Mask'!J$4:J$70, "&gt;0", J$75:J$141, "&gt;"&amp;J124)+1, IF(ISNUMBER(J124),'Ranking Mask'!J53,J124))</f>
        <v>NA</v>
      </c>
      <c r="L124" s="9" t="str">
        <f>IF( AND(ISNUMBER(L53),ISNUMBER(M53)),  AVERAGE(L53:M53), L53 )</f>
        <v>NA</v>
      </c>
      <c r="M124" s="15" t="str">
        <f>IF(ISNUMBER(L124*'Ranking Mask'!L53),COUNTIFS('Ranking Mask'!L$4:L$70,"&gt;0",L$75:L$141,"&gt;"&amp;L124)+1,IF(ISNUMBER(L124),'Ranking Mask'!L53,L124))</f>
        <v>NA</v>
      </c>
      <c r="N124" s="8" t="str">
        <f>IF( AND(ISNUMBER(N53),ISNUMBER(O53)),  AVERAGE(N53:O53), N53 )</f>
        <v>NA</v>
      </c>
      <c r="O124" s="14" t="str">
        <f>IF(ISNUMBER(N124*'Ranking Mask'!N53), COUNTIFS('Ranking Mask'!N$4:N$70, "&gt;0", N$75:N$141, "&gt;"&amp;N124)+1, IF(ISNUMBER(N124),'Ranking Mask'!N53,N124))</f>
        <v>NA</v>
      </c>
      <c r="P124" s="9" t="str">
        <f>IF( AND(ISNUMBER(P53),ISNUMBER(Q53)),  AVERAGE(P53:Q53), P53 )</f>
        <v>NA</v>
      </c>
      <c r="Q124" s="15" t="str">
        <f>IF(ISNUMBER(P124*'Ranking Mask'!P53),COUNTIFS('Ranking Mask'!P$4:P$70,"&gt;0",P$75:P$141,"&gt;"&amp;P124)+1,IF(ISNUMBER(P124),'Ranking Mask'!P53,P124))</f>
        <v>NA</v>
      </c>
      <c r="R124" s="8" t="str">
        <f>IF( AND(ISNUMBER(R53),ISNUMBER(S53)),  AVERAGE(R53:S53), R53 )</f>
        <v>NA</v>
      </c>
      <c r="S124" s="14" t="str">
        <f>IF(ISNUMBER(R124*'Ranking Mask'!R53), COUNTIFS('Ranking Mask'!R$4:R$70, "&gt;0", R$75:R$141, "&gt;"&amp;R124)+1, IF(ISNUMBER(R124),'Ranking Mask'!R53,R124))</f>
        <v>NA</v>
      </c>
      <c r="T124" s="9" t="str">
        <f>IF( AND(ISNUMBER(T53),ISNUMBER(U53)),  AVERAGE(T53:U53), T53 )</f>
        <v>NA</v>
      </c>
      <c r="U124" s="15" t="str">
        <f>IF(ISNUMBER(T124*'Ranking Mask'!T53),COUNTIFS('Ranking Mask'!T$4:T$70,"&gt;0",T$75:T$141,"&gt;"&amp;T124)+1,IF(ISNUMBER(T124),'Ranking Mask'!T53,T124))</f>
        <v>NA</v>
      </c>
      <c r="V124" s="8" t="str">
        <f>IF( AND(ISNUMBER(V53),ISNUMBER(W53)),  AVERAGE(V53:W53), V53 )</f>
        <v>NA</v>
      </c>
      <c r="W124" s="14" t="str">
        <f>IF(ISNUMBER(V124*'Ranking Mask'!V53), COUNTIFS('Ranking Mask'!V$4:V$70, "&gt;0", V$75:V$141, "&gt;"&amp;V124)+1, IF(ISNUMBER(V124),'Ranking Mask'!V53,V124))</f>
        <v>NA</v>
      </c>
      <c r="X124" s="9" t="str">
        <f>IF( AND(ISNUMBER(X53),ISNUMBER(Y53)),  AVERAGE(X53:Y53), X53 )</f>
        <v>NA</v>
      </c>
      <c r="Y124" s="15" t="str">
        <f>IF(ISNUMBER(X124*'Ranking Mask'!X53),COUNTIFS('Ranking Mask'!X$4:X$70,"&gt;0",X$75:X$141,"&gt;"&amp;X124)+1,IF(ISNUMBER(X124),'Ranking Mask'!X53,X124))</f>
        <v>NA</v>
      </c>
      <c r="Z124" s="8" t="str">
        <f>IF( AND(ISNUMBER(Z53),ISNUMBER(AA53)),  AVERAGE(Z53:AA53), Z53 )</f>
        <v>NA</v>
      </c>
      <c r="AA124" s="14" t="str">
        <f>IF(ISNUMBER(Z124*'Ranking Mask'!Z53), COUNTIFS('Ranking Mask'!Z$4:Z$70, "&gt;0", Z$75:Z$141, "&gt;"&amp;Z124)+1, IF(ISNUMBER(Z124),'Ranking Mask'!Z53,Z124))</f>
        <v>NA</v>
      </c>
      <c r="AB124" s="9" t="str">
        <f>IF( AND(ISNUMBER(AB53),ISNUMBER(AC53)),  AVERAGE(AB53:AC53), AB53 )</f>
        <v>NA</v>
      </c>
      <c r="AC124" s="15" t="str">
        <f>IF(ISNUMBER(AB124*'Ranking Mask'!AB53),COUNTIFS('Ranking Mask'!AB$4:AB$70,"&gt;0",AB$75:AB$141,"&gt;"&amp;AB124)+1,IF(ISNUMBER(AB124),'Ranking Mask'!AB53,AB124))</f>
        <v>NA</v>
      </c>
      <c r="AD124" s="8" t="str">
        <f>IF( AND(ISNUMBER(AD53),ISNUMBER(AE53)),  AVERAGE(AD53:AE53), AD53 )</f>
        <v>NA</v>
      </c>
      <c r="AE124" s="14" t="str">
        <f>IF(ISNUMBER(AD124*'Ranking Mask'!AD53), COUNTIFS('Ranking Mask'!AD$4:AD$70, "&gt;0", AD$75:AD$141, "&gt;"&amp;AD124)+1, IF(ISNUMBER(AD124),'Ranking Mask'!AD53,AD124))</f>
        <v>NA</v>
      </c>
      <c r="AF124" s="9">
        <f>IF( AND(ISNUMBER(AF53),ISNUMBER(AG53)),  AVERAGE(AF53:AG53), AF53 )</f>
        <v>0.99822699999999998</v>
      </c>
      <c r="AG124" s="15">
        <f>IF(ISNUMBER(AF124*'Ranking Mask'!AF53),COUNTIFS('Ranking Mask'!AF$4:AF$70,"&gt;0",AF$75:AF$141,"&gt;"&amp;AF124)+1,IF(ISNUMBER(AF124),'Ranking Mask'!AF53,AF124))</f>
        <v>3</v>
      </c>
      <c r="AH124" s="8" t="str">
        <f>IF( AND(ISNUMBER(AH53),ISNUMBER(AI53)),  AVERAGE(AH53:AI53), AH53 )</f>
        <v>NA</v>
      </c>
      <c r="AI124" s="14" t="str">
        <f>IF(ISNUMBER(AH124*'Ranking Mask'!AH53), COUNTIFS('Ranking Mask'!AH$4:AH$70, "&gt;0", AH$75:AH$141, "&gt;"&amp;AH124)+1, IF(ISNUMBER(AH124),'Ranking Mask'!AH53,AH124))</f>
        <v>NA</v>
      </c>
      <c r="AJ124" s="9" t="str">
        <f>IF( AND(ISNUMBER(AJ53),ISNUMBER(AK53)),  AVERAGE(AJ53:AK53), AJ53 )</f>
        <v>NA</v>
      </c>
      <c r="AK124" s="15" t="str">
        <f>IF(ISNUMBER(AJ124*'Ranking Mask'!AJ53),COUNTIFS('Ranking Mask'!AJ$4:AJ$70,"&gt;0",AJ$75:AJ$141,"&gt;"&amp;AJ124)+1,IF(ISNUMBER(AJ124),'Ranking Mask'!AJ53,AJ124))</f>
        <v>NA</v>
      </c>
      <c r="AL124" s="8" t="str">
        <f>IF( AND(ISNUMBER(AL53),ISNUMBER(AM53)),  AVERAGE(AL53:AM53), AL53 )</f>
        <v>NA</v>
      </c>
      <c r="AM124" s="14" t="str">
        <f>IF(ISNUMBER(AL124*'Ranking Mask'!AL53), COUNTIFS('Ranking Mask'!AL$4:AL$70, "&gt;0", AL$75:AL$141, "&gt;"&amp;AL124)+1, IF(ISNUMBER(AL124),'Ranking Mask'!AL53,AL124))</f>
        <v>NA</v>
      </c>
      <c r="AN124" s="9" t="str">
        <f>IF( AND(ISNUMBER(AN53),ISNUMBER(AO53)),  AVERAGE(AN53:AO53), AN53 )</f>
        <v>NA</v>
      </c>
      <c r="AO124" s="15" t="str">
        <f>IF(ISNUMBER(AN124*'Ranking Mask'!AN53),COUNTIFS('Ranking Mask'!AN$4:AN$70,"&gt;0",AN$75:AN$141,"&gt;"&amp;AN124)+1,IF(ISNUMBER(AN124),'Ranking Mask'!AN53,AN124))</f>
        <v>NA</v>
      </c>
    </row>
    <row r="125" spans="1:41" x14ac:dyDescent="0.25">
      <c r="A125" s="17" t="str">
        <f>SEG!A54</f>
        <v>NOTT-UK</v>
      </c>
      <c r="B125" s="8" t="str">
        <f>IF( AND(ISNUMBER(B54),ISNUMBER(C54)),  AVERAGE(B54:C54), B54 )</f>
        <v>NA</v>
      </c>
      <c r="C125" s="14" t="str">
        <f>IF(ISNUMBER(B125*'Ranking Mask'!B54), COUNTIFS('Ranking Mask'!B$4:B$70, "&gt;0", B$75:B$141, "&gt;"&amp;B125)+1, IF(ISNUMBER(B125),'Ranking Mask'!B54,B125))</f>
        <v>NA</v>
      </c>
      <c r="D125" s="9" t="str">
        <f>IF( AND(ISNUMBER(D54),ISNUMBER(E54)),  AVERAGE(D54:E54), D54 )</f>
        <v>NA</v>
      </c>
      <c r="E125" s="15" t="str">
        <f>IF(ISNUMBER(D125*'Ranking Mask'!D54),COUNTIFS('Ranking Mask'!D$4:D$70,"&gt;0",D$75:D$141,"&gt;"&amp;D125)+1,IF(ISNUMBER(D125),'Ranking Mask'!D54,D125))</f>
        <v>NA</v>
      </c>
      <c r="F125" s="8" t="str">
        <f>IF( AND(ISNUMBER(F54),ISNUMBER(G54)),  AVERAGE(F54:G54), F54 )</f>
        <v>NA</v>
      </c>
      <c r="G125" s="14" t="str">
        <f>IF(ISNUMBER(F125*'Ranking Mask'!F54), COUNTIFS('Ranking Mask'!F$4:F$70, "&gt;0", F$75:F$141, "&gt;"&amp;F125)+1, IF(ISNUMBER(F125),'Ranking Mask'!F54,F125))</f>
        <v>NA</v>
      </c>
      <c r="H125" s="9" t="str">
        <f>IF( AND(ISNUMBER(H54),ISNUMBER(I54)),  AVERAGE(H54:I54), H54 )</f>
        <v>NA</v>
      </c>
      <c r="I125" s="15" t="str">
        <f>IF(ISNUMBER(H125*'Ranking Mask'!H54),COUNTIFS('Ranking Mask'!H$4:H$70,"&gt;0",H$75:H$141,"&gt;"&amp;H125)+1,IF(ISNUMBER(H125),'Ranking Mask'!H54,H125))</f>
        <v>NA</v>
      </c>
      <c r="J125" s="8">
        <f>IF( AND(ISNUMBER(J54),ISNUMBER(K54)),  AVERAGE(J54:K54), J54 )</f>
        <v>0.51141550000000002</v>
      </c>
      <c r="K125" s="14">
        <f>IF(ISNUMBER(J125*'Ranking Mask'!J54), COUNTIFS('Ranking Mask'!J$4:J$70, "&gt;0", J$75:J$141, "&gt;"&amp;J125)+1, IF(ISNUMBER(J125),'Ranking Mask'!J54,J125))</f>
        <v>18</v>
      </c>
      <c r="L125" s="9" t="str">
        <f>IF( AND(ISNUMBER(L54),ISNUMBER(M54)),  AVERAGE(L54:M54), L54 )</f>
        <v>NA</v>
      </c>
      <c r="M125" s="15" t="str">
        <f>IF(ISNUMBER(L125*'Ranking Mask'!L54),COUNTIFS('Ranking Mask'!L$4:L$70,"&gt;0",L$75:L$141,"&gt;"&amp;L125)+1,IF(ISNUMBER(L125),'Ranking Mask'!L54,L125))</f>
        <v>NA</v>
      </c>
      <c r="N125" s="8" t="str">
        <f>IF( AND(ISNUMBER(N54),ISNUMBER(O54)),  AVERAGE(N54:O54), N54 )</f>
        <v>NA</v>
      </c>
      <c r="O125" s="14" t="str">
        <f>IF(ISNUMBER(N125*'Ranking Mask'!N54), COUNTIFS('Ranking Mask'!N$4:N$70, "&gt;0", N$75:N$141, "&gt;"&amp;N125)+1, IF(ISNUMBER(N125),'Ranking Mask'!N54,N125))</f>
        <v>NA</v>
      </c>
      <c r="P125" s="9" t="str">
        <f>IF( AND(ISNUMBER(P54),ISNUMBER(Q54)),  AVERAGE(P54:Q54), P54 )</f>
        <v>NA</v>
      </c>
      <c r="Q125" s="15" t="str">
        <f>IF(ISNUMBER(P125*'Ranking Mask'!P54),COUNTIFS('Ranking Mask'!P$4:P$70,"&gt;0",P$75:P$141,"&gt;"&amp;P125)+1,IF(ISNUMBER(P125),'Ranking Mask'!P54,P125))</f>
        <v>NA</v>
      </c>
      <c r="R125" s="8">
        <f>IF( AND(ISNUMBER(R54),ISNUMBER(S54)),  AVERAGE(R54:S54), R54 )</f>
        <v>0.73670400000000003</v>
      </c>
      <c r="S125" s="14">
        <f>IF(ISNUMBER(R125*'Ranking Mask'!R54), COUNTIFS('Ranking Mask'!R$4:R$70, "&gt;0", R$75:R$141, "&gt;"&amp;R125)+1, IF(ISNUMBER(R125),'Ranking Mask'!R54,R125))</f>
        <v>37</v>
      </c>
      <c r="T125" s="9">
        <f>IF( AND(ISNUMBER(T54),ISNUMBER(U54)),  AVERAGE(T54:U54), T54 )</f>
        <v>0.73818549999999994</v>
      </c>
      <c r="U125" s="15">
        <f>IF(ISNUMBER(T125*'Ranking Mask'!T54),COUNTIFS('Ranking Mask'!T$4:T$70,"&gt;0",T$75:T$141,"&gt;"&amp;T125)+1,IF(ISNUMBER(T125),'Ranking Mask'!T54,T125))</f>
        <v>38</v>
      </c>
      <c r="V125" s="8" t="str">
        <f>IF( AND(ISNUMBER(V54),ISNUMBER(W54)),  AVERAGE(V54:W54), V54 )</f>
        <v>NA</v>
      </c>
      <c r="W125" s="14" t="str">
        <f>IF(ISNUMBER(V125*'Ranking Mask'!V54), COUNTIFS('Ranking Mask'!V$4:V$70, "&gt;0", V$75:V$141, "&gt;"&amp;V125)+1, IF(ISNUMBER(V125),'Ranking Mask'!V54,V125))</f>
        <v>NA</v>
      </c>
      <c r="X125" s="9">
        <f>IF( AND(ISNUMBER(X54),ISNUMBER(Y54)),  AVERAGE(X54:Y54), X54 )</f>
        <v>0.89269550000000009</v>
      </c>
      <c r="Y125" s="15">
        <f>IF(ISNUMBER(X125*'Ranking Mask'!X54),COUNTIFS('Ranking Mask'!X$4:X$70,"&gt;0",X$75:X$141,"&gt;"&amp;X125)+1,IF(ISNUMBER(X125),'Ranking Mask'!X54,X125))</f>
        <v>9</v>
      </c>
      <c r="Z125" s="8" t="str">
        <f>IF( AND(ISNUMBER(Z54),ISNUMBER(AA54)),  AVERAGE(Z54:AA54), Z54 )</f>
        <v>NA</v>
      </c>
      <c r="AA125" s="14" t="str">
        <f>IF(ISNUMBER(Z125*'Ranking Mask'!Z54), COUNTIFS('Ranking Mask'!Z$4:Z$70, "&gt;0", Z$75:Z$141, "&gt;"&amp;Z125)+1, IF(ISNUMBER(Z125),'Ranking Mask'!Z54,Z125))</f>
        <v>NA</v>
      </c>
      <c r="AB125" s="9" t="str">
        <f>IF( AND(ISNUMBER(AB54),ISNUMBER(AC54)),  AVERAGE(AB54:AC54), AB54 )</f>
        <v>NA</v>
      </c>
      <c r="AC125" s="15" t="str">
        <f>IF(ISNUMBER(AB125*'Ranking Mask'!AB54),COUNTIFS('Ranking Mask'!AB$4:AB$70,"&gt;0",AB$75:AB$141,"&gt;"&amp;AB125)+1,IF(ISNUMBER(AB125),'Ranking Mask'!AB54,AB125))</f>
        <v>NA</v>
      </c>
      <c r="AD125" s="8" t="str">
        <f>IF( AND(ISNUMBER(AD54),ISNUMBER(AE54)),  AVERAGE(AD54:AE54), AD54 )</f>
        <v>NA</v>
      </c>
      <c r="AE125" s="14" t="str">
        <f>IF(ISNUMBER(AD125*'Ranking Mask'!AD54), COUNTIFS('Ranking Mask'!AD$4:AD$70, "&gt;0", AD$75:AD$141, "&gt;"&amp;AD125)+1, IF(ISNUMBER(AD125),'Ranking Mask'!AD54,AD125))</f>
        <v>NA</v>
      </c>
      <c r="AF125" s="9" t="str">
        <f>IF( AND(ISNUMBER(AF54),ISNUMBER(AG54)),  AVERAGE(AF54:AG54), AF54 )</f>
        <v>NA</v>
      </c>
      <c r="AG125" s="15" t="str">
        <f>IF(ISNUMBER(AF125*'Ranking Mask'!AF54),COUNTIFS('Ranking Mask'!AF$4:AF$70,"&gt;0",AF$75:AF$141,"&gt;"&amp;AF125)+1,IF(ISNUMBER(AF125),'Ranking Mask'!AF54,AF125))</f>
        <v>NA</v>
      </c>
      <c r="AH125" s="8" t="str">
        <f>IF( AND(ISNUMBER(AH54),ISNUMBER(AI54)),  AVERAGE(AH54:AI54), AH54 )</f>
        <v>NA</v>
      </c>
      <c r="AI125" s="14" t="str">
        <f>IF(ISNUMBER(AH125*'Ranking Mask'!AH54), COUNTIFS('Ranking Mask'!AH$4:AH$70, "&gt;0", AH$75:AH$141, "&gt;"&amp;AH125)+1, IF(ISNUMBER(AH125),'Ranking Mask'!AH54,AH125))</f>
        <v>NA</v>
      </c>
      <c r="AJ125" s="9" t="str">
        <f>IF( AND(ISNUMBER(AJ54),ISNUMBER(AK54)),  AVERAGE(AJ54:AK54), AJ54 )</f>
        <v>NA</v>
      </c>
      <c r="AK125" s="15" t="str">
        <f>IF(ISNUMBER(AJ125*'Ranking Mask'!AJ54),COUNTIFS('Ranking Mask'!AJ$4:AJ$70,"&gt;0",AJ$75:AJ$141,"&gt;"&amp;AJ125)+1,IF(ISNUMBER(AJ125),'Ranking Mask'!AJ54,AJ125))</f>
        <v>NA</v>
      </c>
      <c r="AL125" s="8">
        <f>IF( AND(ISNUMBER(AL54),ISNUMBER(AM54)),  AVERAGE(AL54:AM54), AL54 )</f>
        <v>0.49807199999999996</v>
      </c>
      <c r="AM125" s="14">
        <f>IF(ISNUMBER(AL125*'Ranking Mask'!AL54), COUNTIFS('Ranking Mask'!AL$4:AL$70, "&gt;0", AL$75:AL$141, "&gt;"&amp;AL125)+1, IF(ISNUMBER(AL125),'Ranking Mask'!AL54,AL125))</f>
        <v>36</v>
      </c>
      <c r="AN125" s="9" t="str">
        <f>IF( AND(ISNUMBER(AN54),ISNUMBER(AO54)),  AVERAGE(AN54:AO54), AN54 )</f>
        <v>NA</v>
      </c>
      <c r="AO125" s="15" t="str">
        <f>IF(ISNUMBER(AN125*'Ranking Mask'!AN54),COUNTIFS('Ranking Mask'!AN$4:AN$70,"&gt;0",AN$75:AN$141,"&gt;"&amp;AN125)+1,IF(ISNUMBER(AN125),'Ranking Mask'!AN54,AN125))</f>
        <v>NA</v>
      </c>
    </row>
    <row r="126" spans="1:41" x14ac:dyDescent="0.25">
      <c r="A126" s="17" t="str">
        <f>SEG!A55</f>
        <v>PAST-FR</v>
      </c>
      <c r="B126" s="8" t="str">
        <f>IF( AND(ISNUMBER(B55),ISNUMBER(C55)),  AVERAGE(B55:C55), B55 )</f>
        <v>NA</v>
      </c>
      <c r="C126" s="14" t="str">
        <f>IF(ISNUMBER(B126*'Ranking Mask'!B55), COUNTIFS('Ranking Mask'!B$4:B$70, "&gt;0", B$75:B$141, "&gt;"&amp;B126)+1, IF(ISNUMBER(B126),'Ranking Mask'!B55,B126))</f>
        <v>NA</v>
      </c>
      <c r="D126" s="9" t="str">
        <f>IF( AND(ISNUMBER(D55),ISNUMBER(E55)),  AVERAGE(D55:E55), D55 )</f>
        <v>NA</v>
      </c>
      <c r="E126" s="15" t="str">
        <f>IF(ISNUMBER(D126*'Ranking Mask'!D55),COUNTIFS('Ranking Mask'!D$4:D$70,"&gt;0",D$75:D$141,"&gt;"&amp;D126)+1,IF(ISNUMBER(D126),'Ranking Mask'!D55,D126))</f>
        <v>NA</v>
      </c>
      <c r="F126" s="8" t="str">
        <f>IF( AND(ISNUMBER(F55),ISNUMBER(G55)),  AVERAGE(F55:G55), F55 )</f>
        <v>NA</v>
      </c>
      <c r="G126" s="14" t="str">
        <f>IF(ISNUMBER(F126*'Ranking Mask'!F55), COUNTIFS('Ranking Mask'!F$4:F$70, "&gt;0", F$75:F$141, "&gt;"&amp;F126)+1, IF(ISNUMBER(F126),'Ranking Mask'!F55,F126))</f>
        <v>NA</v>
      </c>
      <c r="H126" s="9" t="str">
        <f>IF( AND(ISNUMBER(H55),ISNUMBER(I55)),  AVERAGE(H55:I55), H55 )</f>
        <v>NA</v>
      </c>
      <c r="I126" s="15" t="str">
        <f>IF(ISNUMBER(H126*'Ranking Mask'!H55),COUNTIFS('Ranking Mask'!H$4:H$70,"&gt;0",H$75:H$141,"&gt;"&amp;H126)+1,IF(ISNUMBER(H126),'Ranking Mask'!H55,H126))</f>
        <v>NA</v>
      </c>
      <c r="J126" s="8" t="str">
        <f>IF( AND(ISNUMBER(J55),ISNUMBER(K55)),  AVERAGE(J55:K55), J55 )</f>
        <v>NA</v>
      </c>
      <c r="K126" s="14" t="str">
        <f>IF(ISNUMBER(J126*'Ranking Mask'!J55), COUNTIFS('Ranking Mask'!J$4:J$70, "&gt;0", J$75:J$141, "&gt;"&amp;J126)+1, IF(ISNUMBER(J126),'Ranking Mask'!J55,J126))</f>
        <v>NA</v>
      </c>
      <c r="L126" s="9" t="str">
        <f>IF( AND(ISNUMBER(L55),ISNUMBER(M55)),  AVERAGE(L55:M55), L55 )</f>
        <v>NA</v>
      </c>
      <c r="M126" s="15" t="str">
        <f>IF(ISNUMBER(L126*'Ranking Mask'!L55),COUNTIFS('Ranking Mask'!L$4:L$70,"&gt;0",L$75:L$141,"&gt;"&amp;L126)+1,IF(ISNUMBER(L126),'Ranking Mask'!L55,L126))</f>
        <v>NA</v>
      </c>
      <c r="N126" s="8" t="str">
        <f>IF( AND(ISNUMBER(N55),ISNUMBER(O55)),  AVERAGE(N55:O55), N55 )</f>
        <v>NA</v>
      </c>
      <c r="O126" s="14" t="str">
        <f>IF(ISNUMBER(N126*'Ranking Mask'!N55), COUNTIFS('Ranking Mask'!N$4:N$70, "&gt;0", N$75:N$141, "&gt;"&amp;N126)+1, IF(ISNUMBER(N126),'Ranking Mask'!N55,N126))</f>
        <v>NA</v>
      </c>
      <c r="P126" s="9" t="str">
        <f>IF( AND(ISNUMBER(P55),ISNUMBER(Q55)),  AVERAGE(P55:Q55), P55 )</f>
        <v>NA</v>
      </c>
      <c r="Q126" s="15" t="str">
        <f>IF(ISNUMBER(P126*'Ranking Mask'!P55),COUNTIFS('Ranking Mask'!P$4:P$70,"&gt;0",P$75:P$141,"&gt;"&amp;P126)+1,IF(ISNUMBER(P126),'Ranking Mask'!P55,P126))</f>
        <v>NA</v>
      </c>
      <c r="R126" s="8" t="str">
        <f>IF( AND(ISNUMBER(R55),ISNUMBER(S55)),  AVERAGE(R55:S55), R55 )</f>
        <v>NA</v>
      </c>
      <c r="S126" s="14" t="str">
        <f>IF(ISNUMBER(R126*'Ranking Mask'!R55), COUNTIFS('Ranking Mask'!R$4:R$70, "&gt;0", R$75:R$141, "&gt;"&amp;R126)+1, IF(ISNUMBER(R126),'Ranking Mask'!R55,R126))</f>
        <v>NA</v>
      </c>
      <c r="T126" s="9" t="str">
        <f>IF( AND(ISNUMBER(T55),ISNUMBER(U55)),  AVERAGE(T55:U55), T55 )</f>
        <v>NA</v>
      </c>
      <c r="U126" s="15" t="str">
        <f>IF(ISNUMBER(T126*'Ranking Mask'!T55),COUNTIFS('Ranking Mask'!T$4:T$70,"&gt;0",T$75:T$141,"&gt;"&amp;T126)+1,IF(ISNUMBER(T126),'Ranking Mask'!T55,T126))</f>
        <v>NA</v>
      </c>
      <c r="V126" s="8" t="str">
        <f>IF( AND(ISNUMBER(V55),ISNUMBER(W55)),  AVERAGE(V55:W55), V55 )</f>
        <v>NA</v>
      </c>
      <c r="W126" s="14" t="str">
        <f>IF(ISNUMBER(V126*'Ranking Mask'!V55), COUNTIFS('Ranking Mask'!V$4:V$70, "&gt;0", V$75:V$141, "&gt;"&amp;V126)+1, IF(ISNUMBER(V126),'Ranking Mask'!V55,V126))</f>
        <v>NA</v>
      </c>
      <c r="X126" s="9" t="str">
        <f>IF( AND(ISNUMBER(X55),ISNUMBER(Y55)),  AVERAGE(X55:Y55), X55 )</f>
        <v>NA</v>
      </c>
      <c r="Y126" s="15" t="str">
        <f>IF(ISNUMBER(X126*'Ranking Mask'!X55),COUNTIFS('Ranking Mask'!X$4:X$70,"&gt;0",X$75:X$141,"&gt;"&amp;X126)+1,IF(ISNUMBER(X126),'Ranking Mask'!X55,X126))</f>
        <v>NA</v>
      </c>
      <c r="Z126" s="8" t="str">
        <f>IF( AND(ISNUMBER(Z55),ISNUMBER(AA55)),  AVERAGE(Z55:AA55), Z55 )</f>
        <v>NA</v>
      </c>
      <c r="AA126" s="14" t="str">
        <f>IF(ISNUMBER(Z126*'Ranking Mask'!Z55), COUNTIFS('Ranking Mask'!Z$4:Z$70, "&gt;0", Z$75:Z$141, "&gt;"&amp;Z126)+1, IF(ISNUMBER(Z126),'Ranking Mask'!Z55,Z126))</f>
        <v>NA</v>
      </c>
      <c r="AB126" s="9" t="str">
        <f>IF( AND(ISNUMBER(AB55),ISNUMBER(AC55)),  AVERAGE(AB55:AC55), AB55 )</f>
        <v>NA</v>
      </c>
      <c r="AC126" s="15" t="str">
        <f>IF(ISNUMBER(AB126*'Ranking Mask'!AB55),COUNTIFS('Ranking Mask'!AB$4:AB$70,"&gt;0",AB$75:AB$141,"&gt;"&amp;AB126)+1,IF(ISNUMBER(AB126),'Ranking Mask'!AB55,AB126))</f>
        <v>NA</v>
      </c>
      <c r="AD126" s="8" t="str">
        <f>IF( AND(ISNUMBER(AD55),ISNUMBER(AE55)),  AVERAGE(AD55:AE55), AD55 )</f>
        <v>NA</v>
      </c>
      <c r="AE126" s="14" t="str">
        <f>IF(ISNUMBER(AD126*'Ranking Mask'!AD55), COUNTIFS('Ranking Mask'!AD$4:AD$70, "&gt;0", AD$75:AD$141, "&gt;"&amp;AD126)+1, IF(ISNUMBER(AD126),'Ranking Mask'!AD55,AD126))</f>
        <v>NA</v>
      </c>
      <c r="AF126" s="9" t="str">
        <f>IF( AND(ISNUMBER(AF55),ISNUMBER(AG55)),  AVERAGE(AF55:AG55), AF55 )</f>
        <v>NA</v>
      </c>
      <c r="AG126" s="15" t="str">
        <f>IF(ISNUMBER(AF126*'Ranking Mask'!AF55),COUNTIFS('Ranking Mask'!AF$4:AF$70,"&gt;0",AF$75:AF$141,"&gt;"&amp;AF126)+1,IF(ISNUMBER(AF126),'Ranking Mask'!AF55,AF126))</f>
        <v>NA</v>
      </c>
      <c r="AH126" s="8" t="str">
        <f>IF( AND(ISNUMBER(AH55),ISNUMBER(AI55)),  AVERAGE(AH55:AI55), AH55 )</f>
        <v>NA</v>
      </c>
      <c r="AI126" s="14" t="str">
        <f>IF(ISNUMBER(AH126*'Ranking Mask'!AH55), COUNTIFS('Ranking Mask'!AH$4:AH$70, "&gt;0", AH$75:AH$141, "&gt;"&amp;AH126)+1, IF(ISNUMBER(AH126),'Ranking Mask'!AH55,AH126))</f>
        <v>NA</v>
      </c>
      <c r="AJ126" s="9" t="str">
        <f>IF( AND(ISNUMBER(AJ55),ISNUMBER(AK55)),  AVERAGE(AJ55:AK55), AJ55 )</f>
        <v>NA</v>
      </c>
      <c r="AK126" s="15" t="str">
        <f>IF(ISNUMBER(AJ126*'Ranking Mask'!AJ55),COUNTIFS('Ranking Mask'!AJ$4:AJ$70,"&gt;0",AJ$75:AJ$141,"&gt;"&amp;AJ126)+1,IF(ISNUMBER(AJ126),'Ranking Mask'!AJ55,AJ126))</f>
        <v>NA</v>
      </c>
      <c r="AL126" s="8">
        <f>IF( AND(ISNUMBER(AL55),ISNUMBER(AM55)),  AVERAGE(AL55:AM55), AL55 )</f>
        <v>0.89247150000000008</v>
      </c>
      <c r="AM126" s="14">
        <f>IF(ISNUMBER(AL126*'Ranking Mask'!AL55), COUNTIFS('Ranking Mask'!AL$4:AL$70, "&gt;0", AL$75:AL$141, "&gt;"&amp;AL126)+1, IF(ISNUMBER(AL126),'Ranking Mask'!AL55,AL126))</f>
        <v>10</v>
      </c>
      <c r="AN126" s="9" t="str">
        <f>IF( AND(ISNUMBER(AN55),ISNUMBER(AO55)),  AVERAGE(AN55:AO55), AN55 )</f>
        <v>NA</v>
      </c>
      <c r="AO126" s="15" t="str">
        <f>IF(ISNUMBER(AN126*'Ranking Mask'!AN55),COUNTIFS('Ranking Mask'!AN$4:AN$70,"&gt;0",AN$75:AN$141,"&gt;"&amp;AN126)+1,IF(ISNUMBER(AN126),'Ranking Mask'!AN55,AN126))</f>
        <v>NA</v>
      </c>
    </row>
    <row r="127" spans="1:41" x14ac:dyDescent="0.25">
      <c r="A127" s="17" t="str">
        <f>SEG!A56</f>
        <v>PURD-US</v>
      </c>
      <c r="B127" s="8">
        <f>IF( AND(ISNUMBER(B56),ISNUMBER(C56)),  AVERAGE(B56:C56), B56 )</f>
        <v>0.1018695</v>
      </c>
      <c r="C127" s="14" t="str">
        <f>IF(ISNUMBER(B127*'Ranking Mask'!B56), COUNTIFS('Ranking Mask'!B$4:B$70, "&gt;0", B$75:B$141, "&gt;"&amp;B127)+1, IF(ISNUMBER(B127),'Ranking Mask'!B56,B127))</f>
        <v>-</v>
      </c>
      <c r="D127" s="9">
        <f>IF( AND(ISNUMBER(D56),ISNUMBER(E56)),  AVERAGE(D56:E56), D56 )</f>
        <v>0.19621850000000002</v>
      </c>
      <c r="E127" s="15" t="str">
        <f>IF(ISNUMBER(D127*'Ranking Mask'!D56),COUNTIFS('Ranking Mask'!D$4:D$70,"&gt;0",D$75:D$141,"&gt;"&amp;D127)+1,IF(ISNUMBER(D127),'Ranking Mask'!D56,D127))</f>
        <v>-</v>
      </c>
      <c r="F127" s="8">
        <f>IF( AND(ISNUMBER(F56),ISNUMBER(G56)),  AVERAGE(F56:G56), F56 )</f>
        <v>0.40253749999999999</v>
      </c>
      <c r="G127" s="14" t="str">
        <f>IF(ISNUMBER(F127*'Ranking Mask'!F56), COUNTIFS('Ranking Mask'!F$4:F$70, "&gt;0", F$75:F$141, "&gt;"&amp;F127)+1, IF(ISNUMBER(F127),'Ranking Mask'!F56,F127))</f>
        <v>-</v>
      </c>
      <c r="H127" s="9" t="str">
        <f>IF( AND(ISNUMBER(H56),ISNUMBER(I56)),  AVERAGE(H56:I56), H56 )</f>
        <v>NA</v>
      </c>
      <c r="I127" s="15" t="str">
        <f>IF(ISNUMBER(H127*'Ranking Mask'!H56),COUNTIFS('Ranking Mask'!H$4:H$70,"&gt;0",H$75:H$141,"&gt;"&amp;H127)+1,IF(ISNUMBER(H127),'Ranking Mask'!H56,H127))</f>
        <v>NA</v>
      </c>
      <c r="J127" s="8">
        <f>IF( AND(ISNUMBER(J56),ISNUMBER(K56)),  AVERAGE(J56:K56), J56 )</f>
        <v>0.43246200000000001</v>
      </c>
      <c r="K127" s="14" t="str">
        <f>IF(ISNUMBER(J127*'Ranking Mask'!J56), COUNTIFS('Ranking Mask'!J$4:J$70, "&gt;0", J$75:J$141, "&gt;"&amp;J127)+1, IF(ISNUMBER(J127),'Ranking Mask'!J56,J127))</f>
        <v>-</v>
      </c>
      <c r="L127" s="9">
        <f>IF( AND(ISNUMBER(L56),ISNUMBER(M56)),  AVERAGE(L56:M56), L56 )</f>
        <v>0.76666649999999992</v>
      </c>
      <c r="M127" s="15" t="str">
        <f>IF(ISNUMBER(L127*'Ranking Mask'!L56),COUNTIFS('Ranking Mask'!L$4:L$70,"&gt;0",L$75:L$141,"&gt;"&amp;L127)+1,IF(ISNUMBER(L127),'Ranking Mask'!L56,L127))</f>
        <v>-</v>
      </c>
      <c r="N127" s="8">
        <f>IF( AND(ISNUMBER(N56),ISNUMBER(O56)),  AVERAGE(N56:O56), N56 )</f>
        <v>0.66685149999999993</v>
      </c>
      <c r="O127" s="14" t="str">
        <f>IF(ISNUMBER(N127*'Ranking Mask'!N56), COUNTIFS('Ranking Mask'!N$4:N$70, "&gt;0", N$75:N$141, "&gt;"&amp;N127)+1, IF(ISNUMBER(N127),'Ranking Mask'!N56,N127))</f>
        <v>-</v>
      </c>
      <c r="P127" s="9">
        <f>IF( AND(ISNUMBER(P56),ISNUMBER(Q56)),  AVERAGE(P56:Q56), P56 )</f>
        <v>0.55501500000000004</v>
      </c>
      <c r="Q127" s="15" t="str">
        <f>IF(ISNUMBER(P127*'Ranking Mask'!P56),COUNTIFS('Ranking Mask'!P$4:P$70,"&gt;0",P$75:P$141,"&gt;"&amp;P127)+1,IF(ISNUMBER(P127),'Ranking Mask'!P56,P127))</f>
        <v>-</v>
      </c>
      <c r="R127" s="8">
        <f>IF( AND(ISNUMBER(R56),ISNUMBER(S56)),  AVERAGE(R56:S56), R56 )</f>
        <v>0.81083450000000001</v>
      </c>
      <c r="S127" s="14">
        <f>IF(ISNUMBER(R127*'Ranking Mask'!R56), COUNTIFS('Ranking Mask'!R$4:R$70, "&gt;0", R$75:R$141, "&gt;"&amp;R127)+1, IF(ISNUMBER(R127),'Ranking Mask'!R56,R127))</f>
        <v>24</v>
      </c>
      <c r="T127" s="9">
        <f>IF( AND(ISNUMBER(T56),ISNUMBER(U56)),  AVERAGE(T56:U56), T56 )</f>
        <v>0.91982200000000003</v>
      </c>
      <c r="U127" s="15" t="str">
        <f>IF(ISNUMBER(T127*'Ranking Mask'!T56),COUNTIFS('Ranking Mask'!T$4:T$70,"&gt;0",T$75:T$141,"&gt;"&amp;T127)+1,IF(ISNUMBER(T127),'Ranking Mask'!T56,T127))</f>
        <v>-</v>
      </c>
      <c r="V127" s="8">
        <f>IF( AND(ISNUMBER(V56),ISNUMBER(W56)),  AVERAGE(V56:W56), V56 )</f>
        <v>0.18215300000000001</v>
      </c>
      <c r="W127" s="14" t="str">
        <f>IF(ISNUMBER(V127*'Ranking Mask'!V56), COUNTIFS('Ranking Mask'!V$4:V$70, "&gt;0", V$75:V$141, "&gt;"&amp;V127)+1, IF(ISNUMBER(V127),'Ranking Mask'!V56,V127))</f>
        <v>-</v>
      </c>
      <c r="X127" s="9">
        <f>IF( AND(ISNUMBER(X56),ISNUMBER(Y56)),  AVERAGE(X56:Y56), X56 )</f>
        <v>0.80817450000000002</v>
      </c>
      <c r="Y127" s="15" t="str">
        <f>IF(ISNUMBER(X127*'Ranking Mask'!X56),COUNTIFS('Ranking Mask'!X$4:X$70,"&gt;0",X$75:X$141,"&gt;"&amp;X127)+1,IF(ISNUMBER(X127),'Ranking Mask'!X56,X127))</f>
        <v>-</v>
      </c>
      <c r="Z127" s="8" t="str">
        <f>IF( AND(ISNUMBER(Z56),ISNUMBER(AA56)),  AVERAGE(Z56:AA56), Z56 )</f>
        <v>NA</v>
      </c>
      <c r="AA127" s="14" t="str">
        <f>IF(ISNUMBER(Z127*'Ranking Mask'!Z56), COUNTIFS('Ranking Mask'!Z$4:Z$70, "&gt;0", Z$75:Z$141, "&gt;"&amp;Z127)+1, IF(ISNUMBER(Z127),'Ranking Mask'!Z56,Z127))</f>
        <v>NA</v>
      </c>
      <c r="AB127" s="9" t="str">
        <f>IF( AND(ISNUMBER(AB56),ISNUMBER(AC56)),  AVERAGE(AB56:AC56), AB56 )</f>
        <v>NA</v>
      </c>
      <c r="AC127" s="15" t="str">
        <f>IF(ISNUMBER(AB127*'Ranking Mask'!AB56),COUNTIFS('Ranking Mask'!AB$4:AB$70,"&gt;0",AB$75:AB$141,"&gt;"&amp;AB127)+1,IF(ISNUMBER(AB127),'Ranking Mask'!AB56,AB127))</f>
        <v>NA</v>
      </c>
      <c r="AD127" s="8" t="str">
        <f>IF( AND(ISNUMBER(AD56),ISNUMBER(AE56)),  AVERAGE(AD56:AE56), AD56 )</f>
        <v>NA</v>
      </c>
      <c r="AE127" s="14" t="str">
        <f>IF(ISNUMBER(AD127*'Ranking Mask'!AD56), COUNTIFS('Ranking Mask'!AD$4:AD$70, "&gt;0", AD$75:AD$141, "&gt;"&amp;AD127)+1, IF(ISNUMBER(AD127),'Ranking Mask'!AD56,AD127))</f>
        <v>NA</v>
      </c>
      <c r="AF127" s="9">
        <f>IF( AND(ISNUMBER(AF56),ISNUMBER(AG56)),  AVERAGE(AF56:AG56), AF56 )</f>
        <v>0.83805050000000003</v>
      </c>
      <c r="AG127" s="15" t="str">
        <f>IF(ISNUMBER(AF127*'Ranking Mask'!AF56),COUNTIFS('Ranking Mask'!AF$4:AF$70,"&gt;0",AF$75:AF$141,"&gt;"&amp;AF127)+1,IF(ISNUMBER(AF127),'Ranking Mask'!AF56,AF127))</f>
        <v>-</v>
      </c>
      <c r="AH127" s="8">
        <f>IF( AND(ISNUMBER(AH56),ISNUMBER(AI56)),  AVERAGE(AH56:AI56), AH56 )</f>
        <v>0.63797649999999995</v>
      </c>
      <c r="AI127" s="14" t="str">
        <f>IF(ISNUMBER(AH127*'Ranking Mask'!AH56), COUNTIFS('Ranking Mask'!AH$4:AH$70, "&gt;0", AH$75:AH$141, "&gt;"&amp;AH127)+1, IF(ISNUMBER(AH127),'Ranking Mask'!AH56,AH127))</f>
        <v>-</v>
      </c>
      <c r="AJ127" s="9" t="str">
        <f>IF( AND(ISNUMBER(AJ56),ISNUMBER(AK56)),  AVERAGE(AJ56:AK56), AJ56 )</f>
        <v>NA</v>
      </c>
      <c r="AK127" s="15" t="str">
        <f>IF(ISNUMBER(AJ127*'Ranking Mask'!AJ56),COUNTIFS('Ranking Mask'!AJ$4:AJ$70,"&gt;0",AJ$75:AJ$141,"&gt;"&amp;AJ127)+1,IF(ISNUMBER(AJ127),'Ranking Mask'!AJ56,AJ127))</f>
        <v>NA</v>
      </c>
      <c r="AL127" s="8" t="str">
        <f>IF( AND(ISNUMBER(AL56),ISNUMBER(AM56)),  AVERAGE(AL56:AM56), AL56 )</f>
        <v>NA</v>
      </c>
      <c r="AM127" s="14" t="str">
        <f>IF(ISNUMBER(AL127*'Ranking Mask'!AL56), COUNTIFS('Ranking Mask'!AL$4:AL$70, "&gt;0", AL$75:AL$141, "&gt;"&amp;AL127)+1, IF(ISNUMBER(AL127),'Ranking Mask'!AL56,AL127))</f>
        <v>NA</v>
      </c>
      <c r="AN127" s="9" t="str">
        <f>IF( AND(ISNUMBER(AN56),ISNUMBER(AO56)),  AVERAGE(AN56:AO56), AN56 )</f>
        <v>NA</v>
      </c>
      <c r="AO127" s="15" t="str">
        <f>IF(ISNUMBER(AN127*'Ranking Mask'!AN56),COUNTIFS('Ranking Mask'!AN$4:AN$70,"&gt;0",AN$75:AN$141,"&gt;"&amp;AN127)+1,IF(ISNUMBER(AN127),'Ranking Mask'!AN56,AN127))</f>
        <v>NA</v>
      </c>
    </row>
    <row r="128" spans="1:41" x14ac:dyDescent="0.25">
      <c r="A128" s="17" t="str">
        <f>SEG!A57</f>
        <v>PURD-US (*)</v>
      </c>
      <c r="B128" s="8">
        <f>IF( AND(ISNUMBER(B57),ISNUMBER(C57)),  AVERAGE(B57:C57), B57 )</f>
        <v>0.55686199999999997</v>
      </c>
      <c r="C128" s="14">
        <f>IF(ISNUMBER(B128*'Ranking Mask'!B57), COUNTIFS('Ranking Mask'!B$4:B$70, "&gt;0", B$75:B$141, "&gt;"&amp;B128)+1, IF(ISNUMBER(B128),'Ranking Mask'!B57,B128))</f>
        <v>6</v>
      </c>
      <c r="D128" s="9">
        <f>IF( AND(ISNUMBER(D57),ISNUMBER(E57)),  AVERAGE(D57:E57), D57 )</f>
        <v>0.57429249999999998</v>
      </c>
      <c r="E128" s="15">
        <f>IF(ISNUMBER(D128*'Ranking Mask'!D57),COUNTIFS('Ranking Mask'!D$4:D$70,"&gt;0",D$75:D$141,"&gt;"&amp;D128)+1,IF(ISNUMBER(D128),'Ranking Mask'!D57,D128))</f>
        <v>6</v>
      </c>
      <c r="F128" s="8">
        <f>IF( AND(ISNUMBER(F57),ISNUMBER(G57)),  AVERAGE(F57:G57), F57 )</f>
        <v>0.46877550000000001</v>
      </c>
      <c r="G128" s="14">
        <f>IF(ISNUMBER(F128*'Ranking Mask'!F57), COUNTIFS('Ranking Mask'!F$4:F$70, "&gt;0", F$75:F$141, "&gt;"&amp;F128)+1, IF(ISNUMBER(F128),'Ranking Mask'!F57,F128))</f>
        <v>18</v>
      </c>
      <c r="H128" s="9" t="str">
        <f>IF( AND(ISNUMBER(H57),ISNUMBER(I57)),  AVERAGE(H57:I57), H57 )</f>
        <v>NA</v>
      </c>
      <c r="I128" s="15" t="str">
        <f>IF(ISNUMBER(H128*'Ranking Mask'!H57),COUNTIFS('Ranking Mask'!H$4:H$70,"&gt;0",H$75:H$141,"&gt;"&amp;H128)+1,IF(ISNUMBER(H128),'Ranking Mask'!H57,H128))</f>
        <v>NA</v>
      </c>
      <c r="J128" s="8">
        <f>IF( AND(ISNUMBER(J57),ISNUMBER(K57)),  AVERAGE(J57:K57), J57 )</f>
        <v>0.59687050000000008</v>
      </c>
      <c r="K128" s="14">
        <f>IF(ISNUMBER(J128*'Ranking Mask'!J57), COUNTIFS('Ranking Mask'!J$4:J$70, "&gt;0", J$75:J$141, "&gt;"&amp;J128)+1, IF(ISNUMBER(J128),'Ranking Mask'!J57,J128))</f>
        <v>7</v>
      </c>
      <c r="L128" s="9">
        <f>IF( AND(ISNUMBER(L57),ISNUMBER(M57)),  AVERAGE(L57:M57), L57 )</f>
        <v>1</v>
      </c>
      <c r="M128" s="15">
        <f>IF(ISNUMBER(L128*'Ranking Mask'!L57),COUNTIFS('Ranking Mask'!L$4:L$70,"&gt;0",L$75:L$141,"&gt;"&amp;L128)+1,IF(ISNUMBER(L128),'Ranking Mask'!L57,L128))</f>
        <v>1</v>
      </c>
      <c r="N128" s="8">
        <f>IF( AND(ISNUMBER(N57),ISNUMBER(O57)),  AVERAGE(N57:O57), N57 )</f>
        <v>0.83570600000000006</v>
      </c>
      <c r="O128" s="14">
        <f>IF(ISNUMBER(N128*'Ranking Mask'!N57), COUNTIFS('Ranking Mask'!N$4:N$70, "&gt;0", N$75:N$141, "&gt;"&amp;N128)+1, IF(ISNUMBER(N128),'Ranking Mask'!N57,N128))</f>
        <v>10</v>
      </c>
      <c r="P128" s="9">
        <f>IF( AND(ISNUMBER(P57),ISNUMBER(Q57)),  AVERAGE(P57:Q57), P57 )</f>
        <v>0.63620100000000002</v>
      </c>
      <c r="Q128" s="15">
        <f>IF(ISNUMBER(P128*'Ranking Mask'!P57),COUNTIFS('Ranking Mask'!P$4:P$70,"&gt;0",P$75:P$141,"&gt;"&amp;P128)+1,IF(ISNUMBER(P128),'Ranking Mask'!P57,P128))</f>
        <v>12</v>
      </c>
      <c r="R128" s="8">
        <f>IF( AND(ISNUMBER(R57),ISNUMBER(S57)),  AVERAGE(R57:S57), R57 )</f>
        <v>0.79364649999999992</v>
      </c>
      <c r="S128" s="14" t="str">
        <f>IF(ISNUMBER(R128*'Ranking Mask'!R57), COUNTIFS('Ranking Mask'!R$4:R$70, "&gt;0", R$75:R$141, "&gt;"&amp;R128)+1, IF(ISNUMBER(R128),'Ranking Mask'!R57,R128))</f>
        <v>-</v>
      </c>
      <c r="T128" s="9">
        <f>IF( AND(ISNUMBER(T57),ISNUMBER(U57)),  AVERAGE(T57:U57), T57 )</f>
        <v>0.95285149999999996</v>
      </c>
      <c r="U128" s="15">
        <f>IF(ISNUMBER(T128*'Ranking Mask'!T57),COUNTIFS('Ranking Mask'!T$4:T$70,"&gt;0",T$75:T$141,"&gt;"&amp;T128)+1,IF(ISNUMBER(T128),'Ranking Mask'!T57,T128))</f>
        <v>12</v>
      </c>
      <c r="V128" s="8">
        <f>IF( AND(ISNUMBER(V57),ISNUMBER(W57)),  AVERAGE(V57:W57), V57 )</f>
        <v>0.26774500000000001</v>
      </c>
      <c r="W128" s="14">
        <f>IF(ISNUMBER(V128*'Ranking Mask'!V57), COUNTIFS('Ranking Mask'!V$4:V$70, "&gt;0", V$75:V$141, "&gt;"&amp;V128)+1, IF(ISNUMBER(V128),'Ranking Mask'!V57,V128))</f>
        <v>14</v>
      </c>
      <c r="X128" s="9">
        <f>IF( AND(ISNUMBER(X57),ISNUMBER(Y57)),  AVERAGE(X57:Y57), X57 )</f>
        <v>0.93359300000000001</v>
      </c>
      <c r="Y128" s="15">
        <f>IF(ISNUMBER(X128*'Ranking Mask'!X57),COUNTIFS('Ranking Mask'!X$4:X$70,"&gt;0",X$75:X$141,"&gt;"&amp;X128)+1,IF(ISNUMBER(X128),'Ranking Mask'!X57,X128))</f>
        <v>4</v>
      </c>
      <c r="Z128" s="8" t="str">
        <f>IF( AND(ISNUMBER(Z57),ISNUMBER(AA57)),  AVERAGE(Z57:AA57), Z57 )</f>
        <v>NA</v>
      </c>
      <c r="AA128" s="14" t="str">
        <f>IF(ISNUMBER(Z128*'Ranking Mask'!Z57), COUNTIFS('Ranking Mask'!Z$4:Z$70, "&gt;0", Z$75:Z$141, "&gt;"&amp;Z128)+1, IF(ISNUMBER(Z128),'Ranking Mask'!Z57,Z128))</f>
        <v>NA</v>
      </c>
      <c r="AB128" s="9" t="str">
        <f>IF( AND(ISNUMBER(AB57),ISNUMBER(AC57)),  AVERAGE(AB57:AC57), AB57 )</f>
        <v>NA</v>
      </c>
      <c r="AC128" s="15" t="str">
        <f>IF(ISNUMBER(AB128*'Ranking Mask'!AB57),COUNTIFS('Ranking Mask'!AB$4:AB$70,"&gt;0",AB$75:AB$141,"&gt;"&amp;AB128)+1,IF(ISNUMBER(AB128),'Ranking Mask'!AB57,AB128))</f>
        <v>NA</v>
      </c>
      <c r="AD128" s="8" t="str">
        <f>IF( AND(ISNUMBER(AD57),ISNUMBER(AE57)),  AVERAGE(AD57:AE57), AD57 )</f>
        <v>NA</v>
      </c>
      <c r="AE128" s="14" t="str">
        <f>IF(ISNUMBER(AD128*'Ranking Mask'!AD57), COUNTIFS('Ranking Mask'!AD$4:AD$70, "&gt;0", AD$75:AD$141, "&gt;"&amp;AD128)+1, IF(ISNUMBER(AD128),'Ranking Mask'!AD57,AD128))</f>
        <v>NA</v>
      </c>
      <c r="AF128" s="9">
        <f>IF( AND(ISNUMBER(AF57),ISNUMBER(AG57)),  AVERAGE(AF57:AG57), AF57 )</f>
        <v>0.97757499999999997</v>
      </c>
      <c r="AG128" s="15">
        <f>IF(ISNUMBER(AF128*'Ranking Mask'!AF57),COUNTIFS('Ranking Mask'!AF$4:AF$70,"&gt;0",AF$75:AF$141,"&gt;"&amp;AF128)+1,IF(ISNUMBER(AF128),'Ranking Mask'!AF57,AF128))</f>
        <v>5</v>
      </c>
      <c r="AH128" s="8">
        <f>IF( AND(ISNUMBER(AH57),ISNUMBER(AI57)),  AVERAGE(AH57:AI57), AH57 )</f>
        <v>0.65769500000000003</v>
      </c>
      <c r="AI128" s="14">
        <f>IF(ISNUMBER(AH128*'Ranking Mask'!AH57), COUNTIFS('Ranking Mask'!AH$4:AH$70, "&gt;0", AH$75:AH$141, "&gt;"&amp;AH128)+1, IF(ISNUMBER(AH128),'Ranking Mask'!AH57,AH128))</f>
        <v>18</v>
      </c>
      <c r="AJ128" s="9" t="str">
        <f>IF( AND(ISNUMBER(AJ57),ISNUMBER(AK57)),  AVERAGE(AJ57:AK57), AJ57 )</f>
        <v>NA</v>
      </c>
      <c r="AK128" s="15" t="str">
        <f>IF(ISNUMBER(AJ128*'Ranking Mask'!AJ57),COUNTIFS('Ranking Mask'!AJ$4:AJ$70,"&gt;0",AJ$75:AJ$141,"&gt;"&amp;AJ128)+1,IF(ISNUMBER(AJ128),'Ranking Mask'!AJ57,AJ128))</f>
        <v>NA</v>
      </c>
      <c r="AL128" s="8" t="str">
        <f>IF( AND(ISNUMBER(AL57),ISNUMBER(AM57)),  AVERAGE(AL57:AM57), AL57 )</f>
        <v>NA</v>
      </c>
      <c r="AM128" s="14" t="str">
        <f>IF(ISNUMBER(AL128*'Ranking Mask'!AL57), COUNTIFS('Ranking Mask'!AL$4:AL$70, "&gt;0", AL$75:AL$141, "&gt;"&amp;AL128)+1, IF(ISNUMBER(AL128),'Ranking Mask'!AL57,AL128))</f>
        <v>NA</v>
      </c>
      <c r="AN128" s="9" t="str">
        <f>IF( AND(ISNUMBER(AN57),ISNUMBER(AO57)),  AVERAGE(AN57:AO57), AN57 )</f>
        <v>NA</v>
      </c>
      <c r="AO128" s="15" t="str">
        <f>IF(ISNUMBER(AN128*'Ranking Mask'!AN57),COUNTIFS('Ranking Mask'!AN$4:AN$70,"&gt;0",AN$75:AN$141,"&gt;"&amp;AN128)+1,IF(ISNUMBER(AN128),'Ranking Mask'!AN57,AN128))</f>
        <v>NA</v>
      </c>
    </row>
    <row r="129" spans="1:41" x14ac:dyDescent="0.25">
      <c r="A129" s="17" t="str">
        <f>SEG!A58</f>
        <v>RWTH-GE (1)</v>
      </c>
      <c r="B129" s="8" t="str">
        <f>IF( AND(ISNUMBER(B58),ISNUMBER(C58)),  AVERAGE(B58:C58), B58 )</f>
        <v>NA</v>
      </c>
      <c r="C129" s="14" t="str">
        <f>IF(ISNUMBER(B129*'Ranking Mask'!B58), COUNTIFS('Ranking Mask'!B$4:B$70, "&gt;0", B$75:B$141, "&gt;"&amp;B129)+1, IF(ISNUMBER(B129),'Ranking Mask'!B58,B129))</f>
        <v>NA</v>
      </c>
      <c r="D129" s="9" t="str">
        <f>IF( AND(ISNUMBER(D58),ISNUMBER(E58)),  AVERAGE(D58:E58), D58 )</f>
        <v>NA</v>
      </c>
      <c r="E129" s="15" t="str">
        <f>IF(ISNUMBER(D129*'Ranking Mask'!D58),COUNTIFS('Ranking Mask'!D$4:D$70,"&gt;0",D$75:D$141,"&gt;"&amp;D129)+1,IF(ISNUMBER(D129),'Ranking Mask'!D58,D129))</f>
        <v>NA</v>
      </c>
      <c r="F129" s="8" t="str">
        <f>IF( AND(ISNUMBER(F58),ISNUMBER(G58)),  AVERAGE(F58:G58), F58 )</f>
        <v>NA</v>
      </c>
      <c r="G129" s="14" t="str">
        <f>IF(ISNUMBER(F129*'Ranking Mask'!F58), COUNTIFS('Ranking Mask'!F$4:F$70, "&gt;0", F$75:F$141, "&gt;"&amp;F129)+1, IF(ISNUMBER(F129),'Ranking Mask'!F58,F129))</f>
        <v>NA</v>
      </c>
      <c r="H129" s="9" t="str">
        <f>IF( AND(ISNUMBER(H58),ISNUMBER(I58)),  AVERAGE(H58:I58), H58 )</f>
        <v>NA</v>
      </c>
      <c r="I129" s="15" t="str">
        <f>IF(ISNUMBER(H129*'Ranking Mask'!H58),COUNTIFS('Ranking Mask'!H$4:H$70,"&gt;0",H$75:H$141,"&gt;"&amp;H129)+1,IF(ISNUMBER(H129),'Ranking Mask'!H58,H129))</f>
        <v>NA</v>
      </c>
      <c r="J129" s="8" t="str">
        <f>IF( AND(ISNUMBER(J58),ISNUMBER(K58)),  AVERAGE(J58:K58), J58 )</f>
        <v>NA</v>
      </c>
      <c r="K129" s="14" t="str">
        <f>IF(ISNUMBER(J129*'Ranking Mask'!J58), COUNTIFS('Ranking Mask'!J$4:J$70, "&gt;0", J$75:J$141, "&gt;"&amp;J129)+1, IF(ISNUMBER(J129),'Ranking Mask'!J58,J129))</f>
        <v>NA</v>
      </c>
      <c r="L129" s="9" t="str">
        <f>IF( AND(ISNUMBER(L58),ISNUMBER(M58)),  AVERAGE(L58:M58), L58 )</f>
        <v>NA</v>
      </c>
      <c r="M129" s="15" t="str">
        <f>IF(ISNUMBER(L129*'Ranking Mask'!L58),COUNTIFS('Ranking Mask'!L$4:L$70,"&gt;0",L$75:L$141,"&gt;"&amp;L129)+1,IF(ISNUMBER(L129),'Ranking Mask'!L58,L129))</f>
        <v>NA</v>
      </c>
      <c r="N129" s="8" t="str">
        <f>IF( AND(ISNUMBER(N58),ISNUMBER(O58)),  AVERAGE(N58:O58), N58 )</f>
        <v>NA</v>
      </c>
      <c r="O129" s="14" t="str">
        <f>IF(ISNUMBER(N129*'Ranking Mask'!N58), COUNTIFS('Ranking Mask'!N$4:N$70, "&gt;0", N$75:N$141, "&gt;"&amp;N129)+1, IF(ISNUMBER(N129),'Ranking Mask'!N58,N129))</f>
        <v>NA</v>
      </c>
      <c r="P129" s="9" t="str">
        <f>IF( AND(ISNUMBER(P58),ISNUMBER(Q58)),  AVERAGE(P58:Q58), P58 )</f>
        <v>NA</v>
      </c>
      <c r="Q129" s="15" t="str">
        <f>IF(ISNUMBER(P129*'Ranking Mask'!P58),COUNTIFS('Ranking Mask'!P$4:P$70,"&gt;0",P$75:P$141,"&gt;"&amp;P129)+1,IF(ISNUMBER(P129),'Ranking Mask'!P58,P129))</f>
        <v>NA</v>
      </c>
      <c r="R129" s="8">
        <f>IF( AND(ISNUMBER(R58),ISNUMBER(S58)),  AVERAGE(R58:S58), R58 )</f>
        <v>0.83327099999999998</v>
      </c>
      <c r="S129" s="14">
        <f>IF(ISNUMBER(R129*'Ranking Mask'!R58), COUNTIFS('Ranking Mask'!R$4:R$70, "&gt;0", R$75:R$141, "&gt;"&amp;R129)+1, IF(ISNUMBER(R129),'Ranking Mask'!R58,R129))</f>
        <v>19</v>
      </c>
      <c r="T129" s="9">
        <f>IF( AND(ISNUMBER(T58),ISNUMBER(U58)),  AVERAGE(T58:U58), T58 )</f>
        <v>0.96179300000000001</v>
      </c>
      <c r="U129" s="15">
        <f>IF(ISNUMBER(T129*'Ranking Mask'!T58),COUNTIFS('Ranking Mask'!T$4:T$70,"&gt;0",T$75:T$141,"&gt;"&amp;T129)+1,IF(ISNUMBER(T129),'Ranking Mask'!T58,T129))</f>
        <v>8</v>
      </c>
      <c r="V129" s="8" t="str">
        <f>IF( AND(ISNUMBER(V58),ISNUMBER(W58)),  AVERAGE(V58:W58), V58 )</f>
        <v>NA</v>
      </c>
      <c r="W129" s="14" t="str">
        <f>IF(ISNUMBER(V129*'Ranking Mask'!V58), COUNTIFS('Ranking Mask'!V$4:V$70, "&gt;0", V$75:V$141, "&gt;"&amp;V129)+1, IF(ISNUMBER(V129),'Ranking Mask'!V58,V129))</f>
        <v>NA</v>
      </c>
      <c r="X129" s="9" t="str">
        <f>IF( AND(ISNUMBER(X58),ISNUMBER(Y58)),  AVERAGE(X58:Y58), X58 )</f>
        <v>NA</v>
      </c>
      <c r="Y129" s="15" t="str">
        <f>IF(ISNUMBER(X129*'Ranking Mask'!X58),COUNTIFS('Ranking Mask'!X$4:X$70,"&gt;0",X$75:X$141,"&gt;"&amp;X129)+1,IF(ISNUMBER(X129),'Ranking Mask'!X58,X129))</f>
        <v>NA</v>
      </c>
      <c r="Z129" s="8" t="str">
        <f>IF( AND(ISNUMBER(Z58),ISNUMBER(AA58)),  AVERAGE(Z58:AA58), Z58 )</f>
        <v>NA</v>
      </c>
      <c r="AA129" s="14" t="str">
        <f>IF(ISNUMBER(Z129*'Ranking Mask'!Z58), COUNTIFS('Ranking Mask'!Z$4:Z$70, "&gt;0", Z$75:Z$141, "&gt;"&amp;Z129)+1, IF(ISNUMBER(Z129),'Ranking Mask'!Z58,Z129))</f>
        <v>NA</v>
      </c>
      <c r="AB129" s="9" t="str">
        <f>IF( AND(ISNUMBER(AB58),ISNUMBER(AC58)),  AVERAGE(AB58:AC58), AB58 )</f>
        <v>NA</v>
      </c>
      <c r="AC129" s="15" t="str">
        <f>IF(ISNUMBER(AB129*'Ranking Mask'!AB58),COUNTIFS('Ranking Mask'!AB$4:AB$70,"&gt;0",AB$75:AB$141,"&gt;"&amp;AB129)+1,IF(ISNUMBER(AB129),'Ranking Mask'!AB58,AB129))</f>
        <v>NA</v>
      </c>
      <c r="AD129" s="8" t="str">
        <f>IF( AND(ISNUMBER(AD58),ISNUMBER(AE58)),  AVERAGE(AD58:AE58), AD58 )</f>
        <v>NA</v>
      </c>
      <c r="AE129" s="14" t="str">
        <f>IF(ISNUMBER(AD129*'Ranking Mask'!AD58), COUNTIFS('Ranking Mask'!AD$4:AD$70, "&gt;0", AD$75:AD$141, "&gt;"&amp;AD129)+1, IF(ISNUMBER(AD129),'Ranking Mask'!AD58,AD129))</f>
        <v>NA</v>
      </c>
      <c r="AF129" s="9" t="str">
        <f>IF( AND(ISNUMBER(AF58),ISNUMBER(AG58)),  AVERAGE(AF58:AG58), AF58 )</f>
        <v>NA</v>
      </c>
      <c r="AG129" s="15" t="str">
        <f>IF(ISNUMBER(AF129*'Ranking Mask'!AF58),COUNTIFS('Ranking Mask'!AF$4:AF$70,"&gt;0",AF$75:AF$141,"&gt;"&amp;AF129)+1,IF(ISNUMBER(AF129),'Ranking Mask'!AF58,AF129))</f>
        <v>NA</v>
      </c>
      <c r="AH129" s="8" t="str">
        <f>IF( AND(ISNUMBER(AH58),ISNUMBER(AI58)),  AVERAGE(AH58:AI58), AH58 )</f>
        <v>NA</v>
      </c>
      <c r="AI129" s="14" t="str">
        <f>IF(ISNUMBER(AH129*'Ranking Mask'!AH58), COUNTIFS('Ranking Mask'!AH$4:AH$70, "&gt;0", AH$75:AH$141, "&gt;"&amp;AH129)+1, IF(ISNUMBER(AH129),'Ranking Mask'!AH58,AH129))</f>
        <v>NA</v>
      </c>
      <c r="AJ129" s="9" t="str">
        <f>IF( AND(ISNUMBER(AJ58),ISNUMBER(AK58)),  AVERAGE(AJ58:AK58), AJ58 )</f>
        <v>NA</v>
      </c>
      <c r="AK129" s="15" t="str">
        <f>IF(ISNUMBER(AJ129*'Ranking Mask'!AJ58),COUNTIFS('Ranking Mask'!AJ$4:AJ$70,"&gt;0",AJ$75:AJ$141,"&gt;"&amp;AJ129)+1,IF(ISNUMBER(AJ129),'Ranking Mask'!AJ58,AJ129))</f>
        <v>NA</v>
      </c>
      <c r="AL129" s="8" t="str">
        <f>IF( AND(ISNUMBER(AL58),ISNUMBER(AM58)),  AVERAGE(AL58:AM58), AL58 )</f>
        <v>NA</v>
      </c>
      <c r="AM129" s="14" t="str">
        <f>IF(ISNUMBER(AL129*'Ranking Mask'!AL58), COUNTIFS('Ranking Mask'!AL$4:AL$70, "&gt;0", AL$75:AL$141, "&gt;"&amp;AL129)+1, IF(ISNUMBER(AL129),'Ranking Mask'!AL58,AL129))</f>
        <v>NA</v>
      </c>
      <c r="AN129" s="9" t="str">
        <f>IF( AND(ISNUMBER(AN58),ISNUMBER(AO58)),  AVERAGE(AN58:AO58), AN58 )</f>
        <v>NA</v>
      </c>
      <c r="AO129" s="15" t="str">
        <f>IF(ISNUMBER(AN129*'Ranking Mask'!AN58),COUNTIFS('Ranking Mask'!AN$4:AN$70,"&gt;0",AN$75:AN$141,"&gt;"&amp;AN129)+1,IF(ISNUMBER(AN129),'Ranking Mask'!AN58,AN129))</f>
        <v>NA</v>
      </c>
    </row>
    <row r="130" spans="1:41" x14ac:dyDescent="0.25">
      <c r="A130" s="17" t="str">
        <f>SEG!A59</f>
        <v>RWTH-GE (2)</v>
      </c>
      <c r="B130" s="8" t="str">
        <f>IF( AND(ISNUMBER(B59),ISNUMBER(C59)),  AVERAGE(B59:C59), B59 )</f>
        <v>NA</v>
      </c>
      <c r="C130" s="14" t="str">
        <f>IF(ISNUMBER(B130*'Ranking Mask'!B59), COUNTIFS('Ranking Mask'!B$4:B$70, "&gt;0", B$75:B$141, "&gt;"&amp;B130)+1, IF(ISNUMBER(B130),'Ranking Mask'!B59,B130))</f>
        <v>NA</v>
      </c>
      <c r="D130" s="9" t="str">
        <f>IF( AND(ISNUMBER(D59),ISNUMBER(E59)),  AVERAGE(D59:E59), D59 )</f>
        <v>NA</v>
      </c>
      <c r="E130" s="15" t="str">
        <f>IF(ISNUMBER(D130*'Ranking Mask'!D59),COUNTIFS('Ranking Mask'!D$4:D$70,"&gt;0",D$75:D$141,"&gt;"&amp;D130)+1,IF(ISNUMBER(D130),'Ranking Mask'!D59,D130))</f>
        <v>NA</v>
      </c>
      <c r="F130" s="8" t="str">
        <f>IF( AND(ISNUMBER(F59),ISNUMBER(G59)),  AVERAGE(F59:G59), F59 )</f>
        <v>NA</v>
      </c>
      <c r="G130" s="14" t="str">
        <f>IF(ISNUMBER(F130*'Ranking Mask'!F59), COUNTIFS('Ranking Mask'!F$4:F$70, "&gt;0", F$75:F$141, "&gt;"&amp;F130)+1, IF(ISNUMBER(F130),'Ranking Mask'!F59,F130))</f>
        <v>NA</v>
      </c>
      <c r="H130" s="9" t="str">
        <f>IF( AND(ISNUMBER(H59),ISNUMBER(I59)),  AVERAGE(H59:I59), H59 )</f>
        <v>NA</v>
      </c>
      <c r="I130" s="15" t="str">
        <f>IF(ISNUMBER(H130*'Ranking Mask'!H59),COUNTIFS('Ranking Mask'!H$4:H$70,"&gt;0",H$75:H$141,"&gt;"&amp;H130)+1,IF(ISNUMBER(H130),'Ranking Mask'!H59,H130))</f>
        <v>NA</v>
      </c>
      <c r="J130" s="8" t="str">
        <f>IF( AND(ISNUMBER(J59),ISNUMBER(K59)),  AVERAGE(J59:K59), J59 )</f>
        <v>NA</v>
      </c>
      <c r="K130" s="14" t="str">
        <f>IF(ISNUMBER(J130*'Ranking Mask'!J59), COUNTIFS('Ranking Mask'!J$4:J$70, "&gt;0", J$75:J$141, "&gt;"&amp;J130)+1, IF(ISNUMBER(J130),'Ranking Mask'!J59,J130))</f>
        <v>NA</v>
      </c>
      <c r="L130" s="9" t="str">
        <f>IF( AND(ISNUMBER(L59),ISNUMBER(M59)),  AVERAGE(L59:M59), L59 )</f>
        <v>NA</v>
      </c>
      <c r="M130" s="15" t="str">
        <f>IF(ISNUMBER(L130*'Ranking Mask'!L59),COUNTIFS('Ranking Mask'!L$4:L$70,"&gt;0",L$75:L$141,"&gt;"&amp;L130)+1,IF(ISNUMBER(L130),'Ranking Mask'!L59,L130))</f>
        <v>NA</v>
      </c>
      <c r="N130" s="8" t="str">
        <f>IF( AND(ISNUMBER(N59),ISNUMBER(O59)),  AVERAGE(N59:O59), N59 )</f>
        <v>NA</v>
      </c>
      <c r="O130" s="14" t="str">
        <f>IF(ISNUMBER(N130*'Ranking Mask'!N59), COUNTIFS('Ranking Mask'!N$4:N$70, "&gt;0", N$75:N$141, "&gt;"&amp;N130)+1, IF(ISNUMBER(N130),'Ranking Mask'!N59,N130))</f>
        <v>NA</v>
      </c>
      <c r="P130" s="9" t="str">
        <f>IF( AND(ISNUMBER(P59),ISNUMBER(Q59)),  AVERAGE(P59:Q59), P59 )</f>
        <v>NA</v>
      </c>
      <c r="Q130" s="15" t="str">
        <f>IF(ISNUMBER(P130*'Ranking Mask'!P59),COUNTIFS('Ranking Mask'!P$4:P$70,"&gt;0",P$75:P$141,"&gt;"&amp;P130)+1,IF(ISNUMBER(P130),'Ranking Mask'!P59,P130))</f>
        <v>NA</v>
      </c>
      <c r="R130" s="8" t="str">
        <f>IF( AND(ISNUMBER(R59),ISNUMBER(S59)),  AVERAGE(R59:S59), R59 )</f>
        <v>NA</v>
      </c>
      <c r="S130" s="14" t="str">
        <f>IF(ISNUMBER(R130*'Ranking Mask'!R59), COUNTIFS('Ranking Mask'!R$4:R$70, "&gt;0", R$75:R$141, "&gt;"&amp;R130)+1, IF(ISNUMBER(R130),'Ranking Mask'!R59,R130))</f>
        <v>NA</v>
      </c>
      <c r="T130" s="9" t="str">
        <f>IF( AND(ISNUMBER(T59),ISNUMBER(U59)),  AVERAGE(T59:U59), T59 )</f>
        <v>NA</v>
      </c>
      <c r="U130" s="15" t="str">
        <f>IF(ISNUMBER(T130*'Ranking Mask'!T59),COUNTIFS('Ranking Mask'!T$4:T$70,"&gt;0",T$75:T$141,"&gt;"&amp;T130)+1,IF(ISNUMBER(T130),'Ranking Mask'!T59,T130))</f>
        <v>NA</v>
      </c>
      <c r="V130" s="8">
        <f>IF( AND(ISNUMBER(V59),ISNUMBER(W59)),  AVERAGE(V59:W59), V59 )</f>
        <v>0.708901</v>
      </c>
      <c r="W130" s="14">
        <f>IF(ISNUMBER(V130*'Ranking Mask'!V59), COUNTIFS('Ranking Mask'!V$4:V$70, "&gt;0", V$75:V$141, "&gt;"&amp;V130)+1, IF(ISNUMBER(V130),'Ranking Mask'!V59,V130))</f>
        <v>5</v>
      </c>
      <c r="X130" s="9" t="str">
        <f>IF( AND(ISNUMBER(X59),ISNUMBER(Y59)),  AVERAGE(X59:Y59), X59 )</f>
        <v>NA</v>
      </c>
      <c r="Y130" s="15" t="str">
        <f>IF(ISNUMBER(X130*'Ranking Mask'!X59),COUNTIFS('Ranking Mask'!X$4:X$70,"&gt;0",X$75:X$141,"&gt;"&amp;X130)+1,IF(ISNUMBER(X130),'Ranking Mask'!X59,X130))</f>
        <v>NA</v>
      </c>
      <c r="Z130" s="8">
        <f>IF( AND(ISNUMBER(Z59),ISNUMBER(AA59)),  AVERAGE(Z59:AA59), Z59 )</f>
        <v>0.54372799999999999</v>
      </c>
      <c r="AA130" s="14">
        <f>IF(ISNUMBER(Z130*'Ranking Mask'!Z59), COUNTIFS('Ranking Mask'!Z$4:Z$70, "&gt;0", Z$75:Z$141, "&gt;"&amp;Z130)+1, IF(ISNUMBER(Z130),'Ranking Mask'!Z59,Z130))</f>
        <v>5</v>
      </c>
      <c r="AB130" s="9">
        <f>IF( AND(ISNUMBER(AB59),ISNUMBER(AC59)),  AVERAGE(AB59:AC59), AB59 )</f>
        <v>0.64179900000000001</v>
      </c>
      <c r="AC130" s="15">
        <f>IF(ISNUMBER(AB130*'Ranking Mask'!AB59),COUNTIFS('Ranking Mask'!AB$4:AB$70,"&gt;0",AB$75:AB$141,"&gt;"&amp;AB130)+1,IF(ISNUMBER(AB130),'Ranking Mask'!AB59,AB130))</f>
        <v>5</v>
      </c>
      <c r="AD130" s="8" t="str">
        <f>IF( AND(ISNUMBER(AD59),ISNUMBER(AE59)),  AVERAGE(AD59:AE59), AD59 )</f>
        <v>NA</v>
      </c>
      <c r="AE130" s="14" t="str">
        <f>IF(ISNUMBER(AD130*'Ranking Mask'!AD59), COUNTIFS('Ranking Mask'!AD$4:AD$70, "&gt;0", AD$75:AD$141, "&gt;"&amp;AD130)+1, IF(ISNUMBER(AD130),'Ranking Mask'!AD59,AD130))</f>
        <v>NA</v>
      </c>
      <c r="AF130" s="9" t="str">
        <f>IF( AND(ISNUMBER(AF59),ISNUMBER(AG59)),  AVERAGE(AF59:AG59), AF59 )</f>
        <v>NA</v>
      </c>
      <c r="AG130" s="15" t="str">
        <f>IF(ISNUMBER(AF130*'Ranking Mask'!AF59),COUNTIFS('Ranking Mask'!AF$4:AF$70,"&gt;0",AF$75:AF$141,"&gt;"&amp;AF130)+1,IF(ISNUMBER(AF130),'Ranking Mask'!AF59,AF130))</f>
        <v>NA</v>
      </c>
      <c r="AH130" s="8" t="str">
        <f>IF( AND(ISNUMBER(AH59),ISNUMBER(AI59)),  AVERAGE(AH59:AI59), AH59 )</f>
        <v>NA</v>
      </c>
      <c r="AI130" s="14" t="str">
        <f>IF(ISNUMBER(AH130*'Ranking Mask'!AH59), COUNTIFS('Ranking Mask'!AH$4:AH$70, "&gt;0", AH$75:AH$141, "&gt;"&amp;AH130)+1, IF(ISNUMBER(AH130),'Ranking Mask'!AH59,AH130))</f>
        <v>NA</v>
      </c>
      <c r="AJ130" s="9" t="str">
        <f>IF( AND(ISNUMBER(AJ59),ISNUMBER(AK59)),  AVERAGE(AJ59:AK59), AJ59 )</f>
        <v>NA</v>
      </c>
      <c r="AK130" s="15" t="str">
        <f>IF(ISNUMBER(AJ130*'Ranking Mask'!AJ59),COUNTIFS('Ranking Mask'!AJ$4:AJ$70,"&gt;0",AJ$75:AJ$141,"&gt;"&amp;AJ130)+1,IF(ISNUMBER(AJ130),'Ranking Mask'!AJ59,AJ130))</f>
        <v>NA</v>
      </c>
      <c r="AL130" s="8" t="str">
        <f>IF( AND(ISNUMBER(AL59),ISNUMBER(AM59)),  AVERAGE(AL59:AM59), AL59 )</f>
        <v>NA</v>
      </c>
      <c r="AM130" s="14" t="str">
        <f>IF(ISNUMBER(AL130*'Ranking Mask'!AL59), COUNTIFS('Ranking Mask'!AL$4:AL$70, "&gt;0", AL$75:AL$141, "&gt;"&amp;AL130)+1, IF(ISNUMBER(AL130),'Ranking Mask'!AL59,AL130))</f>
        <v>NA</v>
      </c>
      <c r="AN130" s="9" t="str">
        <f>IF( AND(ISNUMBER(AN59),ISNUMBER(AO59)),  AVERAGE(AN59:AO59), AN59 )</f>
        <v>NA</v>
      </c>
      <c r="AO130" s="15" t="str">
        <f>IF(ISNUMBER(AN130*'Ranking Mask'!AN59),COUNTIFS('Ranking Mask'!AN$4:AN$70,"&gt;0",AN$75:AN$141,"&gt;"&amp;AN130)+1,IF(ISNUMBER(AN130),'Ranking Mask'!AN59,AN130))</f>
        <v>NA</v>
      </c>
    </row>
    <row r="131" spans="1:41" x14ac:dyDescent="0.25">
      <c r="A131" s="17" t="str">
        <f>SEG!A60</f>
        <v>RWTH-GE (3)</v>
      </c>
      <c r="B131" s="8" t="str">
        <f>IF( AND(ISNUMBER(B60),ISNUMBER(C60)),  AVERAGE(B60:C60), B60 )</f>
        <v>NA</v>
      </c>
      <c r="C131" s="14" t="str">
        <f>IF(ISNUMBER(B131*'Ranking Mask'!B60), COUNTIFS('Ranking Mask'!B$4:B$70, "&gt;0", B$75:B$141, "&gt;"&amp;B131)+1, IF(ISNUMBER(B131),'Ranking Mask'!B60,B131))</f>
        <v>NA</v>
      </c>
      <c r="D131" s="9" t="str">
        <f>IF( AND(ISNUMBER(D60),ISNUMBER(E60)),  AVERAGE(D60:E60), D60 )</f>
        <v>NA</v>
      </c>
      <c r="E131" s="15" t="str">
        <f>IF(ISNUMBER(D131*'Ranking Mask'!D60),COUNTIFS('Ranking Mask'!D$4:D$70,"&gt;0",D$75:D$141,"&gt;"&amp;D131)+1,IF(ISNUMBER(D131),'Ranking Mask'!D60,D131))</f>
        <v>NA</v>
      </c>
      <c r="F131" s="8" t="str">
        <f>IF( AND(ISNUMBER(F60),ISNUMBER(G60)),  AVERAGE(F60:G60), F60 )</f>
        <v>NA</v>
      </c>
      <c r="G131" s="14" t="str">
        <f>IF(ISNUMBER(F131*'Ranking Mask'!F60), COUNTIFS('Ranking Mask'!F$4:F$70, "&gt;0", F$75:F$141, "&gt;"&amp;F131)+1, IF(ISNUMBER(F131),'Ranking Mask'!F60,F131))</f>
        <v>NA</v>
      </c>
      <c r="H131" s="9" t="str">
        <f>IF( AND(ISNUMBER(H60),ISNUMBER(I60)),  AVERAGE(H60:I60), H60 )</f>
        <v>NA</v>
      </c>
      <c r="I131" s="15" t="str">
        <f>IF(ISNUMBER(H131*'Ranking Mask'!H60),COUNTIFS('Ranking Mask'!H$4:H$70,"&gt;0",H$75:H$141,"&gt;"&amp;H131)+1,IF(ISNUMBER(H131),'Ranking Mask'!H60,H131))</f>
        <v>NA</v>
      </c>
      <c r="J131" s="8" t="str">
        <f>IF( AND(ISNUMBER(J60),ISNUMBER(K60)),  AVERAGE(J60:K60), J60 )</f>
        <v>NA</v>
      </c>
      <c r="K131" s="14" t="str">
        <f>IF(ISNUMBER(J131*'Ranking Mask'!J60), COUNTIFS('Ranking Mask'!J$4:J$70, "&gt;0", J$75:J$141, "&gt;"&amp;J131)+1, IF(ISNUMBER(J131),'Ranking Mask'!J60,J131))</f>
        <v>NA</v>
      </c>
      <c r="L131" s="9" t="str">
        <f>IF( AND(ISNUMBER(L60),ISNUMBER(M60)),  AVERAGE(L60:M60), L60 )</f>
        <v>NA</v>
      </c>
      <c r="M131" s="15" t="str">
        <f>IF(ISNUMBER(L131*'Ranking Mask'!L60),COUNTIFS('Ranking Mask'!L$4:L$70,"&gt;0",L$75:L$141,"&gt;"&amp;L131)+1,IF(ISNUMBER(L131),'Ranking Mask'!L60,L131))</f>
        <v>NA</v>
      </c>
      <c r="N131" s="8" t="str">
        <f>IF( AND(ISNUMBER(N60),ISNUMBER(O60)),  AVERAGE(N60:O60), N60 )</f>
        <v>NA</v>
      </c>
      <c r="O131" s="14" t="str">
        <f>IF(ISNUMBER(N131*'Ranking Mask'!N60), COUNTIFS('Ranking Mask'!N$4:N$70, "&gt;0", N$75:N$141, "&gt;"&amp;N131)+1, IF(ISNUMBER(N131),'Ranking Mask'!N60,N131))</f>
        <v>NA</v>
      </c>
      <c r="P131" s="9" t="str">
        <f>IF( AND(ISNUMBER(P60),ISNUMBER(Q60)),  AVERAGE(P60:Q60), P60 )</f>
        <v>NA</v>
      </c>
      <c r="Q131" s="15" t="str">
        <f>IF(ISNUMBER(P131*'Ranking Mask'!P60),COUNTIFS('Ranking Mask'!P$4:P$70,"&gt;0",P$75:P$141,"&gt;"&amp;P131)+1,IF(ISNUMBER(P131),'Ranking Mask'!P60,P131))</f>
        <v>NA</v>
      </c>
      <c r="R131" s="8" t="str">
        <f>IF( AND(ISNUMBER(R60),ISNUMBER(S60)),  AVERAGE(R60:S60), R60 )</f>
        <v>NA</v>
      </c>
      <c r="S131" s="14" t="str">
        <f>IF(ISNUMBER(R131*'Ranking Mask'!R60), COUNTIFS('Ranking Mask'!R$4:R$70, "&gt;0", R$75:R$141, "&gt;"&amp;R131)+1, IF(ISNUMBER(R131),'Ranking Mask'!R60,R131))</f>
        <v>NA</v>
      </c>
      <c r="T131" s="9" t="str">
        <f>IF( AND(ISNUMBER(T60),ISNUMBER(U60)),  AVERAGE(T60:U60), T60 )</f>
        <v>NA</v>
      </c>
      <c r="U131" s="15" t="str">
        <f>IF(ISNUMBER(T131*'Ranking Mask'!T60),COUNTIFS('Ranking Mask'!T$4:T$70,"&gt;0",T$75:T$141,"&gt;"&amp;T131)+1,IF(ISNUMBER(T131),'Ranking Mask'!T60,T131))</f>
        <v>NA</v>
      </c>
      <c r="V131" s="8" t="str">
        <f>IF( AND(ISNUMBER(V60),ISNUMBER(W60)),  AVERAGE(V60:W60), V60 )</f>
        <v>NA</v>
      </c>
      <c r="W131" s="14" t="str">
        <f>IF(ISNUMBER(V131*'Ranking Mask'!V60), COUNTIFS('Ranking Mask'!V$4:V$70, "&gt;0", V$75:V$141, "&gt;"&amp;V131)+1, IF(ISNUMBER(V131),'Ranking Mask'!V60,V131))</f>
        <v>NA</v>
      </c>
      <c r="X131" s="9" t="str">
        <f>IF( AND(ISNUMBER(X60),ISNUMBER(Y60)),  AVERAGE(X60:Y60), X60 )</f>
        <v>NA</v>
      </c>
      <c r="Y131" s="15" t="str">
        <f>IF(ISNUMBER(X131*'Ranking Mask'!X60),COUNTIFS('Ranking Mask'!X$4:X$70,"&gt;0",X$75:X$141,"&gt;"&amp;X131)+1,IF(ISNUMBER(X131),'Ranking Mask'!X60,X131))</f>
        <v>NA</v>
      </c>
      <c r="Z131" s="8" t="str">
        <f>IF( AND(ISNUMBER(Z60),ISNUMBER(AA60)),  AVERAGE(Z60:AA60), Z60 )</f>
        <v>NA</v>
      </c>
      <c r="AA131" s="14" t="str">
        <f>IF(ISNUMBER(Z131*'Ranking Mask'!Z60), COUNTIFS('Ranking Mask'!Z$4:Z$70, "&gt;0", Z$75:Z$141, "&gt;"&amp;Z131)+1, IF(ISNUMBER(Z131),'Ranking Mask'!Z60,Z131))</f>
        <v>NA</v>
      </c>
      <c r="AB131" s="9" t="str">
        <f>IF( AND(ISNUMBER(AB60),ISNUMBER(AC60)),  AVERAGE(AB60:AC60), AB60 )</f>
        <v>NA</v>
      </c>
      <c r="AC131" s="15" t="str">
        <f>IF(ISNUMBER(AB131*'Ranking Mask'!AB60),COUNTIFS('Ranking Mask'!AB$4:AB$70,"&gt;0",AB$75:AB$141,"&gt;"&amp;AB131)+1,IF(ISNUMBER(AB131),'Ranking Mask'!AB60,AB131))</f>
        <v>NA</v>
      </c>
      <c r="AD131" s="8">
        <f>IF( AND(ISNUMBER(AD60),ISNUMBER(AE60)),  AVERAGE(AD60:AE60), AD60 )</f>
        <v>0.86216999999999999</v>
      </c>
      <c r="AE131" s="14">
        <f>IF(ISNUMBER(AD131*'Ranking Mask'!AD60), COUNTIFS('Ranking Mask'!AD$4:AD$70, "&gt;0", AD$75:AD$141, "&gt;"&amp;AD131)+1, IF(ISNUMBER(AD131),'Ranking Mask'!AD60,AD131))</f>
        <v>2</v>
      </c>
      <c r="AF131" s="9" t="str">
        <f>IF( AND(ISNUMBER(AF60),ISNUMBER(AG60)),  AVERAGE(AF60:AG60), AF60 )</f>
        <v>NA</v>
      </c>
      <c r="AG131" s="15" t="str">
        <f>IF(ISNUMBER(AF131*'Ranking Mask'!AF60),COUNTIFS('Ranking Mask'!AF$4:AF$70,"&gt;0",AF$75:AF$141,"&gt;"&amp;AF131)+1,IF(ISNUMBER(AF131),'Ranking Mask'!AF60,AF131))</f>
        <v>NA</v>
      </c>
      <c r="AH131" s="8" t="str">
        <f>IF( AND(ISNUMBER(AH60),ISNUMBER(AI60)),  AVERAGE(AH60:AI60), AH60 )</f>
        <v>NA</v>
      </c>
      <c r="AI131" s="14" t="str">
        <f>IF(ISNUMBER(AH131*'Ranking Mask'!AH60), COUNTIFS('Ranking Mask'!AH$4:AH$70, "&gt;0", AH$75:AH$141, "&gt;"&amp;AH131)+1, IF(ISNUMBER(AH131),'Ranking Mask'!AH60,AH131))</f>
        <v>NA</v>
      </c>
      <c r="AJ131" s="9" t="str">
        <f>IF( AND(ISNUMBER(AJ60),ISNUMBER(AK60)),  AVERAGE(AJ60:AK60), AJ60 )</f>
        <v>NA</v>
      </c>
      <c r="AK131" s="15" t="str">
        <f>IF(ISNUMBER(AJ131*'Ranking Mask'!AJ60),COUNTIFS('Ranking Mask'!AJ$4:AJ$70,"&gt;0",AJ$75:AJ$141,"&gt;"&amp;AJ131)+1,IF(ISNUMBER(AJ131),'Ranking Mask'!AJ60,AJ131))</f>
        <v>NA</v>
      </c>
      <c r="AL131" s="8" t="str">
        <f>IF( AND(ISNUMBER(AL60),ISNUMBER(AM60)),  AVERAGE(AL60:AM60), AL60 )</f>
        <v>NA</v>
      </c>
      <c r="AM131" s="14" t="str">
        <f>IF(ISNUMBER(AL131*'Ranking Mask'!AL60), COUNTIFS('Ranking Mask'!AL$4:AL$70, "&gt;0", AL$75:AL$141, "&gt;"&amp;AL131)+1, IF(ISNUMBER(AL131),'Ranking Mask'!AL60,AL131))</f>
        <v>NA</v>
      </c>
      <c r="AN131" s="9" t="str">
        <f>IF( AND(ISNUMBER(AN60),ISNUMBER(AO60)),  AVERAGE(AN60:AO60), AN60 )</f>
        <v>NA</v>
      </c>
      <c r="AO131" s="15" t="str">
        <f>IF(ISNUMBER(AN131*'Ranking Mask'!AN60),COUNTIFS('Ranking Mask'!AN$4:AN$70,"&gt;0",AN$75:AN$141,"&gt;"&amp;AN131)+1,IF(ISNUMBER(AN131),'Ranking Mask'!AN60,AN131))</f>
        <v>NA</v>
      </c>
    </row>
    <row r="132" spans="1:41" x14ac:dyDescent="0.25">
      <c r="A132" s="17" t="str">
        <f>SEG!A61</f>
        <v>SZU-CN</v>
      </c>
      <c r="B132" s="8">
        <f>IF( AND(ISNUMBER(B61),ISNUMBER(C61)),  AVERAGE(B61:C61), B61 )</f>
        <v>4.3362999999999999E-2</v>
      </c>
      <c r="C132" s="14">
        <f>IF(ISNUMBER(B132*'Ranking Mask'!B61), COUNTIFS('Ranking Mask'!B$4:B$70, "&gt;0", B$75:B$141, "&gt;"&amp;B132)+1, IF(ISNUMBER(B132),'Ranking Mask'!B61,B132))</f>
        <v>16</v>
      </c>
      <c r="D132" s="9">
        <f>IF( AND(ISNUMBER(D61),ISNUMBER(E61)),  AVERAGE(D61:E61), D61 )</f>
        <v>0.22163749999999999</v>
      </c>
      <c r="E132" s="15">
        <f>IF(ISNUMBER(D132*'Ranking Mask'!D61),COUNTIFS('Ranking Mask'!D$4:D$70,"&gt;0",D$75:D$141,"&gt;"&amp;D132)+1,IF(ISNUMBER(D132),'Ranking Mask'!D61,D132))</f>
        <v>14</v>
      </c>
      <c r="F132" s="8" t="str">
        <f>IF( AND(ISNUMBER(F61),ISNUMBER(G61)),  AVERAGE(F61:G61), F61 )</f>
        <v>NA</v>
      </c>
      <c r="G132" s="14" t="str">
        <f>IF(ISNUMBER(F132*'Ranking Mask'!F61), COUNTIFS('Ranking Mask'!F$4:F$70, "&gt;0", F$75:F$141, "&gt;"&amp;F132)+1, IF(ISNUMBER(F132),'Ranking Mask'!F61,F132))</f>
        <v>NA</v>
      </c>
      <c r="H132" s="9" t="str">
        <f>IF( AND(ISNUMBER(H61),ISNUMBER(I61)),  AVERAGE(H61:I61), H61 )</f>
        <v>NA</v>
      </c>
      <c r="I132" s="15" t="str">
        <f>IF(ISNUMBER(H132*'Ranking Mask'!H61),COUNTIFS('Ranking Mask'!H$4:H$70,"&gt;0",H$75:H$141,"&gt;"&amp;H132)+1,IF(ISNUMBER(H132),'Ranking Mask'!H61,H132))</f>
        <v>NA</v>
      </c>
      <c r="J132" s="8">
        <f>IF( AND(ISNUMBER(J61),ISNUMBER(K61)),  AVERAGE(J61:K61), J61 )</f>
        <v>0.45856249999999998</v>
      </c>
      <c r="K132" s="14">
        <f>IF(ISNUMBER(J132*'Ranking Mask'!J61), COUNTIFS('Ranking Mask'!J$4:J$70, "&gt;0", J$75:J$141, "&gt;"&amp;J132)+1, IF(ISNUMBER(J132),'Ranking Mask'!J61,J132))</f>
        <v>22</v>
      </c>
      <c r="L132" s="9" t="str">
        <f>IF( AND(ISNUMBER(L61),ISNUMBER(M61)),  AVERAGE(L61:M61), L61 )</f>
        <v>NA</v>
      </c>
      <c r="M132" s="15" t="str">
        <f>IF(ISNUMBER(L132*'Ranking Mask'!L61),COUNTIFS('Ranking Mask'!L$4:L$70,"&gt;0",L$75:L$141,"&gt;"&amp;L132)+1,IF(ISNUMBER(L132),'Ranking Mask'!L61,L132))</f>
        <v>NA</v>
      </c>
      <c r="N132" s="8" t="str">
        <f>IF( AND(ISNUMBER(N61),ISNUMBER(O61)),  AVERAGE(N61:O61), N61 )</f>
        <v>NA</v>
      </c>
      <c r="O132" s="14" t="str">
        <f>IF(ISNUMBER(N132*'Ranking Mask'!N61), COUNTIFS('Ranking Mask'!N$4:N$70, "&gt;0", N$75:N$141, "&gt;"&amp;N132)+1, IF(ISNUMBER(N132),'Ranking Mask'!N61,N132))</f>
        <v>NA</v>
      </c>
      <c r="P132" s="9" t="str">
        <f>IF( AND(ISNUMBER(P61),ISNUMBER(Q61)),  AVERAGE(P61:Q61), P61 )</f>
        <v>NA</v>
      </c>
      <c r="Q132" s="15" t="str">
        <f>IF(ISNUMBER(P132*'Ranking Mask'!P61),COUNTIFS('Ranking Mask'!P$4:P$70,"&gt;0",P$75:P$141,"&gt;"&amp;P132)+1,IF(ISNUMBER(P132),'Ranking Mask'!P61,P132))</f>
        <v>NA</v>
      </c>
      <c r="R132" s="8">
        <f>IF( AND(ISNUMBER(R61),ISNUMBER(S61)),  AVERAGE(R61:S61), R61 )</f>
        <v>0.79107550000000004</v>
      </c>
      <c r="S132" s="14">
        <f>IF(ISNUMBER(R132*'Ranking Mask'!R61), COUNTIFS('Ranking Mask'!R$4:R$70, "&gt;0", R$75:R$141, "&gt;"&amp;R132)+1, IF(ISNUMBER(R132),'Ranking Mask'!R61,R132))</f>
        <v>30</v>
      </c>
      <c r="T132" s="9">
        <f>IF( AND(ISNUMBER(T61),ISNUMBER(U61)),  AVERAGE(T61:U61), T61 )</f>
        <v>0.83378149999999995</v>
      </c>
      <c r="U132" s="15">
        <f>IF(ISNUMBER(T132*'Ranking Mask'!T61),COUNTIFS('Ranking Mask'!T$4:T$70,"&gt;0",T$75:T$141,"&gt;"&amp;T132)+1,IF(ISNUMBER(T132),'Ranking Mask'!T61,T132))</f>
        <v>34</v>
      </c>
      <c r="V132" s="8" t="str">
        <f>IF( AND(ISNUMBER(V61),ISNUMBER(W61)),  AVERAGE(V61:W61), V61 )</f>
        <v>NA</v>
      </c>
      <c r="W132" s="14" t="str">
        <f>IF(ISNUMBER(V132*'Ranking Mask'!V61), COUNTIFS('Ranking Mask'!V$4:V$70, "&gt;0", V$75:V$141, "&gt;"&amp;V132)+1, IF(ISNUMBER(V132),'Ranking Mask'!V61,V132))</f>
        <v>NA</v>
      </c>
      <c r="X132" s="9" t="str">
        <f>IF( AND(ISNUMBER(X61),ISNUMBER(Y61)),  AVERAGE(X61:Y61), X61 )</f>
        <v>NA</v>
      </c>
      <c r="Y132" s="15" t="str">
        <f>IF(ISNUMBER(X132*'Ranking Mask'!X61),COUNTIFS('Ranking Mask'!X$4:X$70,"&gt;0",X$75:X$141,"&gt;"&amp;X132)+1,IF(ISNUMBER(X132),'Ranking Mask'!X61,X132))</f>
        <v>NA</v>
      </c>
      <c r="Z132" s="8" t="str">
        <f>IF( AND(ISNUMBER(Z61),ISNUMBER(AA61)),  AVERAGE(Z61:AA61), Z61 )</f>
        <v>NA</v>
      </c>
      <c r="AA132" s="14" t="str">
        <f>IF(ISNUMBER(Z132*'Ranking Mask'!Z61), COUNTIFS('Ranking Mask'!Z$4:Z$70, "&gt;0", Z$75:Z$141, "&gt;"&amp;Z132)+1, IF(ISNUMBER(Z132),'Ranking Mask'!Z61,Z132))</f>
        <v>NA</v>
      </c>
      <c r="AB132" s="9" t="str">
        <f>IF( AND(ISNUMBER(AB61),ISNUMBER(AC61)),  AVERAGE(AB61:AC61), AB61 )</f>
        <v>NA</v>
      </c>
      <c r="AC132" s="15" t="str">
        <f>IF(ISNUMBER(AB132*'Ranking Mask'!AB61),COUNTIFS('Ranking Mask'!AB$4:AB$70,"&gt;0",AB$75:AB$141,"&gt;"&amp;AB132)+1,IF(ISNUMBER(AB132),'Ranking Mask'!AB61,AB132))</f>
        <v>NA</v>
      </c>
      <c r="AD132" s="8" t="str">
        <f>IF( AND(ISNUMBER(AD61),ISNUMBER(AE61)),  AVERAGE(AD61:AE61), AD61 )</f>
        <v>NA</v>
      </c>
      <c r="AE132" s="14" t="str">
        <f>IF(ISNUMBER(AD132*'Ranking Mask'!AD61), COUNTIFS('Ranking Mask'!AD$4:AD$70, "&gt;0", AD$75:AD$141, "&gt;"&amp;AD132)+1, IF(ISNUMBER(AD132),'Ranking Mask'!AD61,AD132))</f>
        <v>NA</v>
      </c>
      <c r="AF132" s="9">
        <f>IF( AND(ISNUMBER(AF61),ISNUMBER(AG61)),  AVERAGE(AF61:AG61), AF61 )</f>
        <v>0.5675635</v>
      </c>
      <c r="AG132" s="15">
        <f>IF(ISNUMBER(AF132*'Ranking Mask'!AF61),COUNTIFS('Ranking Mask'!AF$4:AF$70,"&gt;0",AF$75:AF$141,"&gt;"&amp;AF132)+1,IF(ISNUMBER(AF132),'Ranking Mask'!AF61,AF132))</f>
        <v>28</v>
      </c>
      <c r="AH132" s="8">
        <f>IF( AND(ISNUMBER(AH61),ISNUMBER(AI61)),  AVERAGE(AH61:AI61), AH61 )</f>
        <v>0.411968</v>
      </c>
      <c r="AI132" s="14">
        <f>IF(ISNUMBER(AH132*'Ranking Mask'!AH61), COUNTIFS('Ranking Mask'!AH$4:AH$70, "&gt;0", AH$75:AH$141, "&gt;"&amp;AH132)+1, IF(ISNUMBER(AH132),'Ranking Mask'!AH61,AH132))</f>
        <v>25</v>
      </c>
      <c r="AJ132" s="9" t="str">
        <f>IF( AND(ISNUMBER(AJ61),ISNUMBER(AK61)),  AVERAGE(AJ61:AK61), AJ61 )</f>
        <v>NA</v>
      </c>
      <c r="AK132" s="15" t="str">
        <f>IF(ISNUMBER(AJ132*'Ranking Mask'!AJ61),COUNTIFS('Ranking Mask'!AJ$4:AJ$70,"&gt;0",AJ$75:AJ$141,"&gt;"&amp;AJ132)+1,IF(ISNUMBER(AJ132),'Ranking Mask'!AJ61,AJ132))</f>
        <v>NA</v>
      </c>
      <c r="AL132" s="8">
        <f>IF( AND(ISNUMBER(AL61),ISNUMBER(AM61)),  AVERAGE(AL61:AM61), AL61 )</f>
        <v>0.72022199999999992</v>
      </c>
      <c r="AM132" s="14">
        <f>IF(ISNUMBER(AL132*'Ranking Mask'!AL61), COUNTIFS('Ranking Mask'!AL$4:AL$70, "&gt;0", AL$75:AL$141, "&gt;"&amp;AL132)+1, IF(ISNUMBER(AL132),'Ranking Mask'!AL61,AL132))</f>
        <v>30</v>
      </c>
      <c r="AN132" s="9" t="str">
        <f>IF( AND(ISNUMBER(AN61),ISNUMBER(AO61)),  AVERAGE(AN61:AO61), AN61 )</f>
        <v>NA</v>
      </c>
      <c r="AO132" s="15" t="str">
        <f>IF(ISNUMBER(AN132*'Ranking Mask'!AN61),COUNTIFS('Ranking Mask'!AN$4:AN$70,"&gt;0",AN$75:AN$141,"&gt;"&amp;AN132)+1,IF(ISNUMBER(AN132),'Ranking Mask'!AN61,AN132))</f>
        <v>NA</v>
      </c>
    </row>
    <row r="133" spans="1:41" x14ac:dyDescent="0.25">
      <c r="A133" s="17" t="str">
        <f>SEG!A62</f>
        <v>THU-CN (2)</v>
      </c>
      <c r="B133" s="8" t="str">
        <f>IF( AND(ISNUMBER(B62),ISNUMBER(C62)),  AVERAGE(B62:C62), B62 )</f>
        <v>NA</v>
      </c>
      <c r="C133" s="14" t="str">
        <f>IF(ISNUMBER(B133*'Ranking Mask'!B62), COUNTIFS('Ranking Mask'!B$4:B$70, "&gt;0", B$75:B$141, "&gt;"&amp;B133)+1, IF(ISNUMBER(B133),'Ranking Mask'!B62,B133))</f>
        <v>NA</v>
      </c>
      <c r="D133" s="9" t="str">
        <f>IF( AND(ISNUMBER(D62),ISNUMBER(E62)),  AVERAGE(D62:E62), D62 )</f>
        <v>NA</v>
      </c>
      <c r="E133" s="15" t="str">
        <f>IF(ISNUMBER(D133*'Ranking Mask'!D62),COUNTIFS('Ranking Mask'!D$4:D$70,"&gt;0",D$75:D$141,"&gt;"&amp;D133)+1,IF(ISNUMBER(D133),'Ranking Mask'!D62,D133))</f>
        <v>NA</v>
      </c>
      <c r="F133" s="8">
        <f>IF( AND(ISNUMBER(F62),ISNUMBER(G62)),  AVERAGE(F62:G62), F62 )</f>
        <v>0.640239</v>
      </c>
      <c r="G133" s="14">
        <f>IF(ISNUMBER(F133*'Ranking Mask'!F62), COUNTIFS('Ranking Mask'!F$4:F$70, "&gt;0", F$75:F$141, "&gt;"&amp;F133)+1, IF(ISNUMBER(F133),'Ranking Mask'!F62,F133))</f>
        <v>11</v>
      </c>
      <c r="H133" s="9" t="str">
        <f>IF( AND(ISNUMBER(H62),ISNUMBER(I62)),  AVERAGE(H62:I62), H62 )</f>
        <v>NA</v>
      </c>
      <c r="I133" s="15" t="str">
        <f>IF(ISNUMBER(H133*'Ranking Mask'!H62),COUNTIFS('Ranking Mask'!H$4:H$70,"&gt;0",H$75:H$141,"&gt;"&amp;H133)+1,IF(ISNUMBER(H133),'Ranking Mask'!H62,H133))</f>
        <v>NA</v>
      </c>
      <c r="J133" s="8" t="str">
        <f>IF( AND(ISNUMBER(J62),ISNUMBER(K62)),  AVERAGE(J62:K62), J62 )</f>
        <v>NA</v>
      </c>
      <c r="K133" s="14" t="str">
        <f>IF(ISNUMBER(J133*'Ranking Mask'!J62), COUNTIFS('Ranking Mask'!J$4:J$70, "&gt;0", J$75:J$141, "&gt;"&amp;J133)+1, IF(ISNUMBER(J133),'Ranking Mask'!J62,J133))</f>
        <v>NA</v>
      </c>
      <c r="L133" s="9" t="str">
        <f>IF( AND(ISNUMBER(L62),ISNUMBER(M62)),  AVERAGE(L62:M62), L62 )</f>
        <v>NA</v>
      </c>
      <c r="M133" s="15" t="str">
        <f>IF(ISNUMBER(L133*'Ranking Mask'!L62),COUNTIFS('Ranking Mask'!L$4:L$70,"&gt;0",L$75:L$141,"&gt;"&amp;L133)+1,IF(ISNUMBER(L133),'Ranking Mask'!L62,L133))</f>
        <v>NA</v>
      </c>
      <c r="N133" s="8" t="str">
        <f>IF( AND(ISNUMBER(N62),ISNUMBER(O62)),  AVERAGE(N62:O62), N62 )</f>
        <v>NA</v>
      </c>
      <c r="O133" s="14" t="str">
        <f>IF(ISNUMBER(N133*'Ranking Mask'!N62), COUNTIFS('Ranking Mask'!N$4:N$70, "&gt;0", N$75:N$141, "&gt;"&amp;N133)+1, IF(ISNUMBER(N133),'Ranking Mask'!N62,N133))</f>
        <v>NA</v>
      </c>
      <c r="P133" s="9" t="str">
        <f>IF( AND(ISNUMBER(P62),ISNUMBER(Q62)),  AVERAGE(P62:Q62), P62 )</f>
        <v>NA</v>
      </c>
      <c r="Q133" s="15" t="str">
        <f>IF(ISNUMBER(P133*'Ranking Mask'!P62),COUNTIFS('Ranking Mask'!P$4:P$70,"&gt;0",P$75:P$141,"&gt;"&amp;P133)+1,IF(ISNUMBER(P133),'Ranking Mask'!P62,P133))</f>
        <v>NA</v>
      </c>
      <c r="R133" s="8">
        <f>IF( AND(ISNUMBER(R62),ISNUMBER(S62)),  AVERAGE(R62:S62), R62 )</f>
        <v>0.88101399999999996</v>
      </c>
      <c r="S133" s="14">
        <f>IF(ISNUMBER(R133*'Ranking Mask'!R62), COUNTIFS('Ranking Mask'!R$4:R$70, "&gt;0", R$75:R$141, "&gt;"&amp;R133)+1, IF(ISNUMBER(R133),'Ranking Mask'!R62,R133))</f>
        <v>8</v>
      </c>
      <c r="T133" s="9">
        <f>IF( AND(ISNUMBER(T62),ISNUMBER(U62)),  AVERAGE(T62:U62), T62 )</f>
        <v>0.90331450000000002</v>
      </c>
      <c r="U133" s="15">
        <f>IF(ISNUMBER(T133*'Ranking Mask'!T62),COUNTIFS('Ranking Mask'!T$4:T$70,"&gt;0",T$75:T$141,"&gt;"&amp;T133)+1,IF(ISNUMBER(T133),'Ranking Mask'!T62,T133))</f>
        <v>25</v>
      </c>
      <c r="V133" s="8" t="str">
        <f>IF( AND(ISNUMBER(V62),ISNUMBER(W62)),  AVERAGE(V62:W62), V62 )</f>
        <v>NA</v>
      </c>
      <c r="W133" s="14" t="str">
        <f>IF(ISNUMBER(V133*'Ranking Mask'!V62), COUNTIFS('Ranking Mask'!V$4:V$70, "&gt;0", V$75:V$141, "&gt;"&amp;V133)+1, IF(ISNUMBER(V133),'Ranking Mask'!V62,V133))</f>
        <v>NA</v>
      </c>
      <c r="X133" s="9" t="str">
        <f>IF( AND(ISNUMBER(X62),ISNUMBER(Y62)),  AVERAGE(X62:Y62), X62 )</f>
        <v>NA</v>
      </c>
      <c r="Y133" s="15" t="str">
        <f>IF(ISNUMBER(X133*'Ranking Mask'!X62),COUNTIFS('Ranking Mask'!X$4:X$70,"&gt;0",X$75:X$141,"&gt;"&amp;X133)+1,IF(ISNUMBER(X133),'Ranking Mask'!X62,X133))</f>
        <v>NA</v>
      </c>
      <c r="Z133" s="8" t="str">
        <f>IF( AND(ISNUMBER(Z62),ISNUMBER(AA62)),  AVERAGE(Z62:AA62), Z62 )</f>
        <v>NA</v>
      </c>
      <c r="AA133" s="14" t="str">
        <f>IF(ISNUMBER(Z133*'Ranking Mask'!Z62), COUNTIFS('Ranking Mask'!Z$4:Z$70, "&gt;0", Z$75:Z$141, "&gt;"&amp;Z133)+1, IF(ISNUMBER(Z133),'Ranking Mask'!Z62,Z133))</f>
        <v>NA</v>
      </c>
      <c r="AB133" s="9" t="str">
        <f>IF( AND(ISNUMBER(AB62),ISNUMBER(AC62)),  AVERAGE(AB62:AC62), AB62 )</f>
        <v>NA</v>
      </c>
      <c r="AC133" s="15" t="str">
        <f>IF(ISNUMBER(AB133*'Ranking Mask'!AB62),COUNTIFS('Ranking Mask'!AB$4:AB$70,"&gt;0",AB$75:AB$141,"&gt;"&amp;AB133)+1,IF(ISNUMBER(AB133),'Ranking Mask'!AB62,AB133))</f>
        <v>NA</v>
      </c>
      <c r="AD133" s="8" t="str">
        <f>IF( AND(ISNUMBER(AD62),ISNUMBER(AE62)),  AVERAGE(AD62:AE62), AD62 )</f>
        <v>NA</v>
      </c>
      <c r="AE133" s="14" t="str">
        <f>IF(ISNUMBER(AD133*'Ranking Mask'!AD62), COUNTIFS('Ranking Mask'!AD$4:AD$70, "&gt;0", AD$75:AD$141, "&gt;"&amp;AD133)+1, IF(ISNUMBER(AD133),'Ranking Mask'!AD62,AD133))</f>
        <v>NA</v>
      </c>
      <c r="AF133" s="9" t="str">
        <f>IF( AND(ISNUMBER(AF62),ISNUMBER(AG62)),  AVERAGE(AF62:AG62), AF62 )</f>
        <v>NA</v>
      </c>
      <c r="AG133" s="15" t="str">
        <f>IF(ISNUMBER(AF133*'Ranking Mask'!AF62),COUNTIFS('Ranking Mask'!AF$4:AF$70,"&gt;0",AF$75:AF$141,"&gt;"&amp;AF133)+1,IF(ISNUMBER(AF133),'Ranking Mask'!AF62,AF133))</f>
        <v>NA</v>
      </c>
      <c r="AH133" s="8" t="str">
        <f>IF( AND(ISNUMBER(AH62),ISNUMBER(AI62)),  AVERAGE(AH62:AI62), AH62 )</f>
        <v>NA</v>
      </c>
      <c r="AI133" s="14" t="str">
        <f>IF(ISNUMBER(AH133*'Ranking Mask'!AH62), COUNTIFS('Ranking Mask'!AH$4:AH$70, "&gt;0", AH$75:AH$141, "&gt;"&amp;AH133)+1, IF(ISNUMBER(AH133),'Ranking Mask'!AH62,AH133))</f>
        <v>NA</v>
      </c>
      <c r="AJ133" s="9" t="str">
        <f>IF( AND(ISNUMBER(AJ62),ISNUMBER(AK62)),  AVERAGE(AJ62:AK62), AJ62 )</f>
        <v>NA</v>
      </c>
      <c r="AK133" s="15" t="str">
        <f>IF(ISNUMBER(AJ133*'Ranking Mask'!AJ62),COUNTIFS('Ranking Mask'!AJ$4:AJ$70,"&gt;0",AJ$75:AJ$141,"&gt;"&amp;AJ133)+1,IF(ISNUMBER(AJ133),'Ranking Mask'!AJ62,AJ133))</f>
        <v>NA</v>
      </c>
      <c r="AL133" s="8">
        <f>IF( AND(ISNUMBER(AL62),ISNUMBER(AM62)),  AVERAGE(AL62:AM62), AL62 )</f>
        <v>0.86387150000000001</v>
      </c>
      <c r="AM133" s="14">
        <f>IF(ISNUMBER(AL133*'Ranking Mask'!AL62), COUNTIFS('Ranking Mask'!AL$4:AL$70, "&gt;0", AL$75:AL$141, "&gt;"&amp;AL133)+1, IF(ISNUMBER(AL133),'Ranking Mask'!AL62,AL133))</f>
        <v>14</v>
      </c>
      <c r="AN133" s="9" t="str">
        <f>IF( AND(ISNUMBER(AN62),ISNUMBER(AO62)),  AVERAGE(AN62:AO62), AN62 )</f>
        <v>NA</v>
      </c>
      <c r="AO133" s="15" t="str">
        <f>IF(ISNUMBER(AN133*'Ranking Mask'!AN62),COUNTIFS('Ranking Mask'!AN$4:AN$70,"&gt;0",AN$75:AN$141,"&gt;"&amp;AN133)+1,IF(ISNUMBER(AN133),'Ranking Mask'!AN62,AN133))</f>
        <v>NA</v>
      </c>
    </row>
    <row r="134" spans="1:41" x14ac:dyDescent="0.25">
      <c r="A134" s="17" t="str">
        <f>SEG!A63</f>
        <v>TUG-AT</v>
      </c>
      <c r="B134" s="8" t="str">
        <f>IF( AND(ISNUMBER(B63),ISNUMBER(C63)),  AVERAGE(B63:C63), B63 )</f>
        <v>NA</v>
      </c>
      <c r="C134" s="14" t="str">
        <f>IF(ISNUMBER(B134*'Ranking Mask'!B63), COUNTIFS('Ranking Mask'!B$4:B$70, "&gt;0", B$75:B$141, "&gt;"&amp;B134)+1, IF(ISNUMBER(B134),'Ranking Mask'!B63,B134))</f>
        <v>NA</v>
      </c>
      <c r="D134" s="9" t="str">
        <f>IF( AND(ISNUMBER(D63),ISNUMBER(E63)),  AVERAGE(D63:E63), D63 )</f>
        <v>NA</v>
      </c>
      <c r="E134" s="15" t="str">
        <f>IF(ISNUMBER(D134*'Ranking Mask'!D63),COUNTIFS('Ranking Mask'!D$4:D$70,"&gt;0",D$75:D$141,"&gt;"&amp;D134)+1,IF(ISNUMBER(D134),'Ranking Mask'!D63,D134))</f>
        <v>NA</v>
      </c>
      <c r="F134" s="8">
        <f>IF( AND(ISNUMBER(F63),ISNUMBER(G63)),  AVERAGE(F63:G63), F63 )</f>
        <v>0.80929950000000006</v>
      </c>
      <c r="G134" s="14">
        <f>IF(ISNUMBER(F134*'Ranking Mask'!F63), COUNTIFS('Ranking Mask'!F$4:F$70, "&gt;0", F$75:F$141, "&gt;"&amp;F134)+1, IF(ISNUMBER(F134),'Ranking Mask'!F63,F134))</f>
        <v>2</v>
      </c>
      <c r="H134" s="9" t="str">
        <f>IF( AND(ISNUMBER(H63),ISNUMBER(I63)),  AVERAGE(H63:I63), H63 )</f>
        <v>NA</v>
      </c>
      <c r="I134" s="15" t="str">
        <f>IF(ISNUMBER(H134*'Ranking Mask'!H63),COUNTIFS('Ranking Mask'!H$4:H$70,"&gt;0",H$75:H$141,"&gt;"&amp;H134)+1,IF(ISNUMBER(H134),'Ranking Mask'!H63,H134))</f>
        <v>NA</v>
      </c>
      <c r="J134" s="8">
        <f>IF( AND(ISNUMBER(J63),ISNUMBER(K63)),  AVERAGE(J63:K63), J63 )</f>
        <v>0.61158400000000002</v>
      </c>
      <c r="K134" s="14">
        <f>IF(ISNUMBER(J134*'Ranking Mask'!J63), COUNTIFS('Ranking Mask'!J$4:J$70, "&gt;0", J$75:J$141, "&gt;"&amp;J134)+1, IF(ISNUMBER(J134),'Ranking Mask'!J63,J134))</f>
        <v>6</v>
      </c>
      <c r="L134" s="9" t="str">
        <f>IF( AND(ISNUMBER(L63),ISNUMBER(M63)),  AVERAGE(L63:M63), L63 )</f>
        <v>NA</v>
      </c>
      <c r="M134" s="15" t="str">
        <f>IF(ISNUMBER(L134*'Ranking Mask'!L63),COUNTIFS('Ranking Mask'!L$4:L$70,"&gt;0",L$75:L$141,"&gt;"&amp;L134)+1,IF(ISNUMBER(L134),'Ranking Mask'!L63,L134))</f>
        <v>NA</v>
      </c>
      <c r="N134" s="8" t="str">
        <f>IF( AND(ISNUMBER(N63),ISNUMBER(O63)),  AVERAGE(N63:O63), N63 )</f>
        <v>NA</v>
      </c>
      <c r="O134" s="14" t="str">
        <f>IF(ISNUMBER(N134*'Ranking Mask'!N63), COUNTIFS('Ranking Mask'!N$4:N$70, "&gt;0", N$75:N$141, "&gt;"&amp;N134)+1, IF(ISNUMBER(N134),'Ranking Mask'!N63,N134))</f>
        <v>NA</v>
      </c>
      <c r="P134" s="9" t="str">
        <f>IF( AND(ISNUMBER(P63),ISNUMBER(Q63)),  AVERAGE(P63:Q63), P63 )</f>
        <v>NA</v>
      </c>
      <c r="Q134" s="15" t="str">
        <f>IF(ISNUMBER(P134*'Ranking Mask'!P63),COUNTIFS('Ranking Mask'!P$4:P$70,"&gt;0",P$75:P$141,"&gt;"&amp;P134)+1,IF(ISNUMBER(P134),'Ranking Mask'!P63,P134))</f>
        <v>NA</v>
      </c>
      <c r="R134" s="8">
        <f>IF( AND(ISNUMBER(R63),ISNUMBER(S63)),  AVERAGE(R63:S63), R63 )</f>
        <v>0.935693</v>
      </c>
      <c r="S134" s="14">
        <f>IF(ISNUMBER(R134*'Ranking Mask'!R63), COUNTIFS('Ranking Mask'!R$4:R$70, "&gt;0", R$75:R$141, "&gt;"&amp;R134)+1, IF(ISNUMBER(R134),'Ranking Mask'!R63,R134))</f>
        <v>2</v>
      </c>
      <c r="T134" s="9">
        <f>IF( AND(ISNUMBER(T63),ISNUMBER(U63)),  AVERAGE(T63:U63), T63 )</f>
        <v>0.94176349999999998</v>
      </c>
      <c r="U134" s="15">
        <f>IF(ISNUMBER(T134*'Ranking Mask'!T63),COUNTIFS('Ranking Mask'!T$4:T$70,"&gt;0",T$75:T$141,"&gt;"&amp;T134)+1,IF(ISNUMBER(T134),'Ranking Mask'!T63,T134))</f>
        <v>16</v>
      </c>
      <c r="V134" s="8" t="str">
        <f>IF( AND(ISNUMBER(V63),ISNUMBER(W63)),  AVERAGE(V63:W63), V63 )</f>
        <v>NA</v>
      </c>
      <c r="W134" s="14" t="str">
        <f>IF(ISNUMBER(V134*'Ranking Mask'!V63), COUNTIFS('Ranking Mask'!V$4:V$70, "&gt;0", V$75:V$141, "&gt;"&amp;V134)+1, IF(ISNUMBER(V134),'Ranking Mask'!V63,V134))</f>
        <v>NA</v>
      </c>
      <c r="X134" s="9" t="str">
        <f>IF( AND(ISNUMBER(X63),ISNUMBER(Y63)),  AVERAGE(X63:Y63), X63 )</f>
        <v>NA</v>
      </c>
      <c r="Y134" s="15" t="str">
        <f>IF(ISNUMBER(X134*'Ranking Mask'!X63),COUNTIFS('Ranking Mask'!X$4:X$70,"&gt;0",X$75:X$141,"&gt;"&amp;X134)+1,IF(ISNUMBER(X134),'Ranking Mask'!X63,X134))</f>
        <v>NA</v>
      </c>
      <c r="Z134" s="8" t="str">
        <f>IF( AND(ISNUMBER(Z63),ISNUMBER(AA63)),  AVERAGE(Z63:AA63), Z63 )</f>
        <v>NA</v>
      </c>
      <c r="AA134" s="14" t="str">
        <f>IF(ISNUMBER(Z134*'Ranking Mask'!Z63), COUNTIFS('Ranking Mask'!Z$4:Z$70, "&gt;0", Z$75:Z$141, "&gt;"&amp;Z134)+1, IF(ISNUMBER(Z134),'Ranking Mask'!Z63,Z134))</f>
        <v>NA</v>
      </c>
      <c r="AB134" s="9" t="str">
        <f>IF( AND(ISNUMBER(AB63),ISNUMBER(AC63)),  AVERAGE(AB63:AC63), AB63 )</f>
        <v>NA</v>
      </c>
      <c r="AC134" s="15" t="str">
        <f>IF(ISNUMBER(AB134*'Ranking Mask'!AB63),COUNTIFS('Ranking Mask'!AB$4:AB$70,"&gt;0",AB$75:AB$141,"&gt;"&amp;AB134)+1,IF(ISNUMBER(AB134),'Ranking Mask'!AB63,AB134))</f>
        <v>NA</v>
      </c>
      <c r="AD134" s="8" t="str">
        <f>IF( AND(ISNUMBER(AD63),ISNUMBER(AE63)),  AVERAGE(AD63:AE63), AD63 )</f>
        <v>NA</v>
      </c>
      <c r="AE134" s="14" t="str">
        <f>IF(ISNUMBER(AD134*'Ranking Mask'!AD63), COUNTIFS('Ranking Mask'!AD$4:AD$70, "&gt;0", AD$75:AD$141, "&gt;"&amp;AD134)+1, IF(ISNUMBER(AD134),'Ranking Mask'!AD63,AD134))</f>
        <v>NA</v>
      </c>
      <c r="AF134" s="9">
        <f>IF( AND(ISNUMBER(AF63),ISNUMBER(AG63)),  AVERAGE(AF63:AG63), AF63 )</f>
        <v>0.98562799999999995</v>
      </c>
      <c r="AG134" s="15">
        <f>IF(ISNUMBER(AF134*'Ranking Mask'!AF63),COUNTIFS('Ranking Mask'!AF$4:AF$70,"&gt;0",AF$75:AF$141,"&gt;"&amp;AF134)+1,IF(ISNUMBER(AF134),'Ranking Mask'!AF63,AF134))</f>
        <v>4</v>
      </c>
      <c r="AH134" s="8" t="str">
        <f>IF( AND(ISNUMBER(AH63),ISNUMBER(AI63)),  AVERAGE(AH63:AI63), AH63 )</f>
        <v>NA</v>
      </c>
      <c r="AI134" s="14" t="str">
        <f>IF(ISNUMBER(AH134*'Ranking Mask'!AH63), COUNTIFS('Ranking Mask'!AH$4:AH$70, "&gt;0", AH$75:AH$141, "&gt;"&amp;AH134)+1, IF(ISNUMBER(AH134),'Ranking Mask'!AH63,AH134))</f>
        <v>NA</v>
      </c>
      <c r="AJ134" s="9" t="str">
        <f>IF( AND(ISNUMBER(AJ63),ISNUMBER(AK63)),  AVERAGE(AJ63:AK63), AJ63 )</f>
        <v>NA</v>
      </c>
      <c r="AK134" s="15" t="str">
        <f>IF(ISNUMBER(AJ134*'Ranking Mask'!AJ63),COUNTIFS('Ranking Mask'!AJ$4:AJ$70,"&gt;0",AJ$75:AJ$141,"&gt;"&amp;AJ134)+1,IF(ISNUMBER(AJ134),'Ranking Mask'!AJ63,AJ134))</f>
        <v>NA</v>
      </c>
      <c r="AL134" s="8">
        <f>IF( AND(ISNUMBER(AL63),ISNUMBER(AM63)),  AVERAGE(AL63:AM63), AL63 )</f>
        <v>0.917099</v>
      </c>
      <c r="AM134" s="14">
        <f>IF(ISNUMBER(AL134*'Ranking Mask'!AL63), COUNTIFS('Ranking Mask'!AL$4:AL$70, "&gt;0", AL$75:AL$141, "&gt;"&amp;AL134)+1, IF(ISNUMBER(AL134),'Ranking Mask'!AL63,AL134))</f>
        <v>4</v>
      </c>
      <c r="AN134" s="9" t="str">
        <f>IF( AND(ISNUMBER(AN63),ISNUMBER(AO63)),  AVERAGE(AN63:AO63), AN63 )</f>
        <v>NA</v>
      </c>
      <c r="AO134" s="15" t="str">
        <f>IF(ISNUMBER(AN134*'Ranking Mask'!AN63),COUNTIFS('Ranking Mask'!AN$4:AN$70,"&gt;0",AN$75:AN$141,"&gt;"&amp;AN134)+1,IF(ISNUMBER(AN134),'Ranking Mask'!AN63,AN134))</f>
        <v>NA</v>
      </c>
    </row>
    <row r="135" spans="1:41" x14ac:dyDescent="0.25">
      <c r="A135" s="17" t="str">
        <f>SEG!A64</f>
        <v>UCSB-US</v>
      </c>
      <c r="B135" s="8" t="str">
        <f>IF( AND(ISNUMBER(B64),ISNUMBER(C64)),  AVERAGE(B64:C64), B64 )</f>
        <v>NA</v>
      </c>
      <c r="C135" s="14" t="str">
        <f>IF(ISNUMBER(B135*'Ranking Mask'!B64), COUNTIFS('Ranking Mask'!B$4:B$70, "&gt;0", B$75:B$141, "&gt;"&amp;B135)+1, IF(ISNUMBER(B135),'Ranking Mask'!B64,B135))</f>
        <v>NA</v>
      </c>
      <c r="D135" s="9" t="str">
        <f>IF( AND(ISNUMBER(D64),ISNUMBER(E64)),  AVERAGE(D64:E64), D64 )</f>
        <v>NA</v>
      </c>
      <c r="E135" s="15" t="str">
        <f>IF(ISNUMBER(D135*'Ranking Mask'!D64),COUNTIFS('Ranking Mask'!D$4:D$70,"&gt;0",D$75:D$141,"&gt;"&amp;D135)+1,IF(ISNUMBER(D135),'Ranking Mask'!D64,D135))</f>
        <v>NA</v>
      </c>
      <c r="F135" s="8" t="str">
        <f>IF( AND(ISNUMBER(F64),ISNUMBER(G64)),  AVERAGE(F64:G64), F64 )</f>
        <v>NA</v>
      </c>
      <c r="G135" s="14" t="str">
        <f>IF(ISNUMBER(F135*'Ranking Mask'!F64), COUNTIFS('Ranking Mask'!F$4:F$70, "&gt;0", F$75:F$141, "&gt;"&amp;F135)+1, IF(ISNUMBER(F135),'Ranking Mask'!F64,F135))</f>
        <v>NA</v>
      </c>
      <c r="H135" s="9" t="str">
        <f>IF( AND(ISNUMBER(H64),ISNUMBER(I64)),  AVERAGE(H64:I64), H64 )</f>
        <v>NA</v>
      </c>
      <c r="I135" s="15" t="str">
        <f>IF(ISNUMBER(H135*'Ranking Mask'!H64),COUNTIFS('Ranking Mask'!H$4:H$70,"&gt;0",H$75:H$141,"&gt;"&amp;H135)+1,IF(ISNUMBER(H135),'Ranking Mask'!H64,H135))</f>
        <v>NA</v>
      </c>
      <c r="J135" s="8" t="str">
        <f>IF( AND(ISNUMBER(J64),ISNUMBER(K64)),  AVERAGE(J64:K64), J64 )</f>
        <v>NA</v>
      </c>
      <c r="K135" s="14" t="str">
        <f>IF(ISNUMBER(J135*'Ranking Mask'!J64), COUNTIFS('Ranking Mask'!J$4:J$70, "&gt;0", J$75:J$141, "&gt;"&amp;J135)+1, IF(ISNUMBER(J135),'Ranking Mask'!J64,J135))</f>
        <v>NA</v>
      </c>
      <c r="L135" s="9" t="str">
        <f>IF( AND(ISNUMBER(L64),ISNUMBER(M64)),  AVERAGE(L64:M64), L64 )</f>
        <v>NA</v>
      </c>
      <c r="M135" s="15" t="str">
        <f>IF(ISNUMBER(L135*'Ranking Mask'!L64),COUNTIFS('Ranking Mask'!L$4:L$70,"&gt;0",L$75:L$141,"&gt;"&amp;L135)+1,IF(ISNUMBER(L135),'Ranking Mask'!L64,L135))</f>
        <v>NA</v>
      </c>
      <c r="N135" s="8" t="str">
        <f>IF( AND(ISNUMBER(N64),ISNUMBER(O64)),  AVERAGE(N64:O64), N64 )</f>
        <v>NA</v>
      </c>
      <c r="O135" s="14" t="str">
        <f>IF(ISNUMBER(N135*'Ranking Mask'!N64), COUNTIFS('Ranking Mask'!N$4:N$70, "&gt;0", N$75:N$141, "&gt;"&amp;N135)+1, IF(ISNUMBER(N135),'Ranking Mask'!N64,N135))</f>
        <v>NA</v>
      </c>
      <c r="P135" s="9">
        <f>IF( AND(ISNUMBER(P64),ISNUMBER(Q64)),  AVERAGE(P64:Q64), P64 )</f>
        <v>0.58245999999999998</v>
      </c>
      <c r="Q135" s="15">
        <f>IF(ISNUMBER(P135*'Ranking Mask'!P64),COUNTIFS('Ranking Mask'!P$4:P$70,"&gt;0",P$75:P$141,"&gt;"&amp;P135)+1,IF(ISNUMBER(P135),'Ranking Mask'!P64,P135))</f>
        <v>14</v>
      </c>
      <c r="R135" s="8" t="str">
        <f>IF( AND(ISNUMBER(R64),ISNUMBER(S64)),  AVERAGE(R64:S64), R64 )</f>
        <v>NA</v>
      </c>
      <c r="S135" s="14" t="str">
        <f>IF(ISNUMBER(R135*'Ranking Mask'!R64), COUNTIFS('Ranking Mask'!R$4:R$70, "&gt;0", R$75:R$141, "&gt;"&amp;R135)+1, IF(ISNUMBER(R135),'Ranking Mask'!R64,R135))</f>
        <v>NA</v>
      </c>
      <c r="T135" s="9" t="str">
        <f>IF( AND(ISNUMBER(T64),ISNUMBER(U64)),  AVERAGE(T64:U64), T64 )</f>
        <v>NA</v>
      </c>
      <c r="U135" s="15" t="str">
        <f>IF(ISNUMBER(T135*'Ranking Mask'!T64),COUNTIFS('Ranking Mask'!T$4:T$70,"&gt;0",T$75:T$141,"&gt;"&amp;T135)+1,IF(ISNUMBER(T135),'Ranking Mask'!T64,T135))</f>
        <v>NA</v>
      </c>
      <c r="V135" s="8">
        <f>IF( AND(ISNUMBER(V64),ISNUMBER(W64)),  AVERAGE(V64:W64), V64 )</f>
        <v>0.55213250000000003</v>
      </c>
      <c r="W135" s="14">
        <f>IF(ISNUMBER(V135*'Ranking Mask'!V64), COUNTIFS('Ranking Mask'!V$4:V$70, "&gt;0", V$75:V$141, "&gt;"&amp;V135)+1, IF(ISNUMBER(V135),'Ranking Mask'!V64,V135))</f>
        <v>10</v>
      </c>
      <c r="X135" s="9" t="str">
        <f>IF( AND(ISNUMBER(X64),ISNUMBER(Y64)),  AVERAGE(X64:Y64), X64 )</f>
        <v>NA</v>
      </c>
      <c r="Y135" s="15" t="str">
        <f>IF(ISNUMBER(X135*'Ranking Mask'!X64),COUNTIFS('Ranking Mask'!X$4:X$70,"&gt;0",X$75:X$141,"&gt;"&amp;X135)+1,IF(ISNUMBER(X135),'Ranking Mask'!X64,X135))</f>
        <v>NA</v>
      </c>
      <c r="Z135" s="8" t="str">
        <f>IF( AND(ISNUMBER(Z64),ISNUMBER(AA64)),  AVERAGE(Z64:AA64), Z64 )</f>
        <v>NA</v>
      </c>
      <c r="AA135" s="14" t="str">
        <f>IF(ISNUMBER(Z135*'Ranking Mask'!Z64), COUNTIFS('Ranking Mask'!Z$4:Z$70, "&gt;0", Z$75:Z$141, "&gt;"&amp;Z135)+1, IF(ISNUMBER(Z135),'Ranking Mask'!Z64,Z135))</f>
        <v>NA</v>
      </c>
      <c r="AB135" s="9" t="str">
        <f>IF( AND(ISNUMBER(AB64),ISNUMBER(AC64)),  AVERAGE(AB64:AC64), AB64 )</f>
        <v>NA</v>
      </c>
      <c r="AC135" s="15" t="str">
        <f>IF(ISNUMBER(AB135*'Ranking Mask'!AB64),COUNTIFS('Ranking Mask'!AB$4:AB$70,"&gt;0",AB$75:AB$141,"&gt;"&amp;AB135)+1,IF(ISNUMBER(AB135),'Ranking Mask'!AB64,AB135))</f>
        <v>NA</v>
      </c>
      <c r="AD135" s="8" t="str">
        <f>IF( AND(ISNUMBER(AD64),ISNUMBER(AE64)),  AVERAGE(AD64:AE64), AD64 )</f>
        <v>NA</v>
      </c>
      <c r="AE135" s="14" t="str">
        <f>IF(ISNUMBER(AD135*'Ranking Mask'!AD64), COUNTIFS('Ranking Mask'!AD$4:AD$70, "&gt;0", AD$75:AD$141, "&gt;"&amp;AD135)+1, IF(ISNUMBER(AD135),'Ranking Mask'!AD64,AD135))</f>
        <v>NA</v>
      </c>
      <c r="AF135" s="9" t="str">
        <f>IF( AND(ISNUMBER(AF64),ISNUMBER(AG64)),  AVERAGE(AF64:AG64), AF64 )</f>
        <v>NA</v>
      </c>
      <c r="AG135" s="15" t="str">
        <f>IF(ISNUMBER(AF135*'Ranking Mask'!AF64),COUNTIFS('Ranking Mask'!AF$4:AF$70,"&gt;0",AF$75:AF$141,"&gt;"&amp;AF135)+1,IF(ISNUMBER(AF135),'Ranking Mask'!AF64,AF135))</f>
        <v>NA</v>
      </c>
      <c r="AH135" s="8" t="str">
        <f>IF( AND(ISNUMBER(AH64),ISNUMBER(AI64)),  AVERAGE(AH64:AI64), AH64 )</f>
        <v>NA</v>
      </c>
      <c r="AI135" s="14" t="str">
        <f>IF(ISNUMBER(AH135*'Ranking Mask'!AH64), COUNTIFS('Ranking Mask'!AH$4:AH$70, "&gt;0", AH$75:AH$141, "&gt;"&amp;AH135)+1, IF(ISNUMBER(AH135),'Ranking Mask'!AH64,AH135))</f>
        <v>NA</v>
      </c>
      <c r="AJ135" s="9" t="str">
        <f>IF( AND(ISNUMBER(AJ64),ISNUMBER(AK64)),  AVERAGE(AJ64:AK64), AJ64 )</f>
        <v>NA</v>
      </c>
      <c r="AK135" s="15" t="str">
        <f>IF(ISNUMBER(AJ135*'Ranking Mask'!AJ64),COUNTIFS('Ranking Mask'!AJ$4:AJ$70,"&gt;0",AJ$75:AJ$141,"&gt;"&amp;AJ135)+1,IF(ISNUMBER(AJ135),'Ranking Mask'!AJ64,AJ135))</f>
        <v>NA</v>
      </c>
      <c r="AL135" s="8" t="str">
        <f>IF( AND(ISNUMBER(AL64),ISNUMBER(AM64)),  AVERAGE(AL64:AM64), AL64 )</f>
        <v>NA</v>
      </c>
      <c r="AM135" s="14" t="str">
        <f>IF(ISNUMBER(AL135*'Ranking Mask'!AL64), COUNTIFS('Ranking Mask'!AL$4:AL$70, "&gt;0", AL$75:AL$141, "&gt;"&amp;AL135)+1, IF(ISNUMBER(AL135),'Ranking Mask'!AL64,AL135))</f>
        <v>NA</v>
      </c>
      <c r="AN135" s="9" t="str">
        <f>IF( AND(ISNUMBER(AN64),ISNUMBER(AO64)),  AVERAGE(AN64:AO64), AN64 )</f>
        <v>NA</v>
      </c>
      <c r="AO135" s="15" t="str">
        <f>IF(ISNUMBER(AN135*'Ranking Mask'!AN64),COUNTIFS('Ranking Mask'!AN$4:AN$70,"&gt;0",AN$75:AN$141,"&gt;"&amp;AN135)+1,IF(ISNUMBER(AN135),'Ranking Mask'!AN64,AN135))</f>
        <v>NA</v>
      </c>
    </row>
    <row r="136" spans="1:41" x14ac:dyDescent="0.25">
      <c r="A136" s="17" t="str">
        <f>SEG!A65</f>
        <v>UFRGS-BR</v>
      </c>
      <c r="B136" s="8" t="str">
        <f>IF( AND(ISNUMBER(B65),ISNUMBER(C65)),  AVERAGE(B65:C65), B65 )</f>
        <v>NA</v>
      </c>
      <c r="C136" s="14" t="str">
        <f>IF(ISNUMBER(B136*'Ranking Mask'!B65), COUNTIFS('Ranking Mask'!B$4:B$70, "&gt;0", B$75:B$141, "&gt;"&amp;B136)+1, IF(ISNUMBER(B136),'Ranking Mask'!B65,B136))</f>
        <v>NA</v>
      </c>
      <c r="D136" s="9" t="str">
        <f>IF( AND(ISNUMBER(D65),ISNUMBER(E65)),  AVERAGE(D65:E65), D65 )</f>
        <v>NA</v>
      </c>
      <c r="E136" s="15" t="str">
        <f>IF(ISNUMBER(D136*'Ranking Mask'!D65),COUNTIFS('Ranking Mask'!D$4:D$70,"&gt;0",D$75:D$141,"&gt;"&amp;D136)+1,IF(ISNUMBER(D136),'Ranking Mask'!D65,D136))</f>
        <v>NA</v>
      </c>
      <c r="F136" s="8" t="str">
        <f>IF( AND(ISNUMBER(F65),ISNUMBER(G65)),  AVERAGE(F65:G65), F65 )</f>
        <v>NA</v>
      </c>
      <c r="G136" s="14" t="str">
        <f>IF(ISNUMBER(F136*'Ranking Mask'!F65), COUNTIFS('Ranking Mask'!F$4:F$70, "&gt;0", F$75:F$141, "&gt;"&amp;F136)+1, IF(ISNUMBER(F136),'Ranking Mask'!F65,F136))</f>
        <v>NA</v>
      </c>
      <c r="H136" s="9" t="str">
        <f>IF( AND(ISNUMBER(H65),ISNUMBER(I65)),  AVERAGE(H65:I65), H65 )</f>
        <v>NA</v>
      </c>
      <c r="I136" s="15" t="str">
        <f>IF(ISNUMBER(H136*'Ranking Mask'!H65),COUNTIFS('Ranking Mask'!H$4:H$70,"&gt;0",H$75:H$141,"&gt;"&amp;H136)+1,IF(ISNUMBER(H136),'Ranking Mask'!H65,H136))</f>
        <v>NA</v>
      </c>
      <c r="J136" s="8" t="str">
        <f>IF( AND(ISNUMBER(J65),ISNUMBER(K65)),  AVERAGE(J65:K65), J65 )</f>
        <v>NA</v>
      </c>
      <c r="K136" s="14" t="str">
        <f>IF(ISNUMBER(J136*'Ranking Mask'!J65), COUNTIFS('Ranking Mask'!J$4:J$70, "&gt;0", J$75:J$141, "&gt;"&amp;J136)+1, IF(ISNUMBER(J136),'Ranking Mask'!J65,J136))</f>
        <v>NA</v>
      </c>
      <c r="L136" s="9" t="str">
        <f>IF( AND(ISNUMBER(L65),ISNUMBER(M65)),  AVERAGE(L65:M65), L65 )</f>
        <v>NA</v>
      </c>
      <c r="M136" s="15" t="str">
        <f>IF(ISNUMBER(L136*'Ranking Mask'!L65),COUNTIFS('Ranking Mask'!L$4:L$70,"&gt;0",L$75:L$141,"&gt;"&amp;L136)+1,IF(ISNUMBER(L136),'Ranking Mask'!L65,L136))</f>
        <v>NA</v>
      </c>
      <c r="N136" s="8" t="str">
        <f>IF( AND(ISNUMBER(N65),ISNUMBER(O65)),  AVERAGE(N65:O65), N65 )</f>
        <v>NA</v>
      </c>
      <c r="O136" s="14" t="str">
        <f>IF(ISNUMBER(N136*'Ranking Mask'!N65), COUNTIFS('Ranking Mask'!N$4:N$70, "&gt;0", N$75:N$141, "&gt;"&amp;N136)+1, IF(ISNUMBER(N136),'Ranking Mask'!N65,N136))</f>
        <v>NA</v>
      </c>
      <c r="P136" s="9" t="str">
        <f>IF( AND(ISNUMBER(P65),ISNUMBER(Q65)),  AVERAGE(P65:Q65), P65 )</f>
        <v>NA</v>
      </c>
      <c r="Q136" s="15" t="str">
        <f>IF(ISNUMBER(P136*'Ranking Mask'!P65),COUNTIFS('Ranking Mask'!P$4:P$70,"&gt;0",P$75:P$141,"&gt;"&amp;P136)+1,IF(ISNUMBER(P136),'Ranking Mask'!P65,P136))</f>
        <v>NA</v>
      </c>
      <c r="R136" s="8">
        <f>IF( AND(ISNUMBER(R65),ISNUMBER(S65)),  AVERAGE(R65:S65), R65 )</f>
        <v>0.71819450000000007</v>
      </c>
      <c r="S136" s="14">
        <f>IF(ISNUMBER(R136*'Ranking Mask'!R65), COUNTIFS('Ranking Mask'!R$4:R$70, "&gt;0", R$75:R$141, "&gt;"&amp;R136)+1, IF(ISNUMBER(R136),'Ranking Mask'!R65,R136))</f>
        <v>38</v>
      </c>
      <c r="T136" s="9">
        <f>IF( AND(ISNUMBER(T65),ISNUMBER(U65)),  AVERAGE(T65:U65), T65 )</f>
        <v>0.94853200000000004</v>
      </c>
      <c r="U136" s="15">
        <f>IF(ISNUMBER(T136*'Ranking Mask'!T65),COUNTIFS('Ranking Mask'!T$4:T$70,"&gt;0",T$75:T$141,"&gt;"&amp;T136)+1,IF(ISNUMBER(T136),'Ranking Mask'!T65,T136))</f>
        <v>13</v>
      </c>
      <c r="V136" s="8" t="str">
        <f>IF( AND(ISNUMBER(V65),ISNUMBER(W65)),  AVERAGE(V65:W65), V65 )</f>
        <v>NA</v>
      </c>
      <c r="W136" s="14" t="str">
        <f>IF(ISNUMBER(V136*'Ranking Mask'!V65), COUNTIFS('Ranking Mask'!V$4:V$70, "&gt;0", V$75:V$141, "&gt;"&amp;V136)+1, IF(ISNUMBER(V136),'Ranking Mask'!V65,V136))</f>
        <v>NA</v>
      </c>
      <c r="X136" s="9" t="str">
        <f>IF( AND(ISNUMBER(X65),ISNUMBER(Y65)),  AVERAGE(X65:Y65), X65 )</f>
        <v>NA</v>
      </c>
      <c r="Y136" s="15" t="str">
        <f>IF(ISNUMBER(X136*'Ranking Mask'!X65),COUNTIFS('Ranking Mask'!X$4:X$70,"&gt;0",X$75:X$141,"&gt;"&amp;X136)+1,IF(ISNUMBER(X136),'Ranking Mask'!X65,X136))</f>
        <v>NA</v>
      </c>
      <c r="Z136" s="8" t="str">
        <f>IF( AND(ISNUMBER(Z65),ISNUMBER(AA65)),  AVERAGE(Z65:AA65), Z65 )</f>
        <v>NA</v>
      </c>
      <c r="AA136" s="14" t="str">
        <f>IF(ISNUMBER(Z136*'Ranking Mask'!Z65), COUNTIFS('Ranking Mask'!Z$4:Z$70, "&gt;0", Z$75:Z$141, "&gt;"&amp;Z136)+1, IF(ISNUMBER(Z136),'Ranking Mask'!Z65,Z136))</f>
        <v>NA</v>
      </c>
      <c r="AB136" s="9" t="str">
        <f>IF( AND(ISNUMBER(AB65),ISNUMBER(AC65)),  AVERAGE(AB65:AC65), AB65 )</f>
        <v>NA</v>
      </c>
      <c r="AC136" s="15" t="str">
        <f>IF(ISNUMBER(AB136*'Ranking Mask'!AB65),COUNTIFS('Ranking Mask'!AB$4:AB$70,"&gt;0",AB$75:AB$141,"&gt;"&amp;AB136)+1,IF(ISNUMBER(AB136),'Ranking Mask'!AB65,AB136))</f>
        <v>NA</v>
      </c>
      <c r="AD136" s="8" t="str">
        <f>IF( AND(ISNUMBER(AD65),ISNUMBER(AE65)),  AVERAGE(AD65:AE65), AD65 )</f>
        <v>NA</v>
      </c>
      <c r="AE136" s="14" t="str">
        <f>IF(ISNUMBER(AD136*'Ranking Mask'!AD65), COUNTIFS('Ranking Mask'!AD$4:AD$70, "&gt;0", AD$75:AD$141, "&gt;"&amp;AD136)+1, IF(ISNUMBER(AD136),'Ranking Mask'!AD65,AD136))</f>
        <v>NA</v>
      </c>
      <c r="AF136" s="9">
        <f>IF( AND(ISNUMBER(AF65),ISNUMBER(AG65)),  AVERAGE(AF65:AG65), AF65 )</f>
        <v>0.93248299999999995</v>
      </c>
      <c r="AG136" s="15">
        <f>IF(ISNUMBER(AF136*'Ranking Mask'!AF65),COUNTIFS('Ranking Mask'!AF$4:AF$70,"&gt;0",AF$75:AF$141,"&gt;"&amp;AF136)+1,IF(ISNUMBER(AF136),'Ranking Mask'!AF65,AF136))</f>
        <v>13</v>
      </c>
      <c r="AH136" s="8" t="str">
        <f>IF( AND(ISNUMBER(AH65),ISNUMBER(AI65)),  AVERAGE(AH65:AI65), AH65 )</f>
        <v>NA</v>
      </c>
      <c r="AI136" s="14" t="str">
        <f>IF(ISNUMBER(AH136*'Ranking Mask'!AH65), COUNTIFS('Ranking Mask'!AH$4:AH$70, "&gt;0", AH$75:AH$141, "&gt;"&amp;AH136)+1, IF(ISNUMBER(AH136),'Ranking Mask'!AH65,AH136))</f>
        <v>NA</v>
      </c>
      <c r="AJ136" s="9" t="str">
        <f>IF( AND(ISNUMBER(AJ65),ISNUMBER(AK65)),  AVERAGE(AJ65:AK65), AJ65 )</f>
        <v>NA</v>
      </c>
      <c r="AK136" s="15" t="str">
        <f>IF(ISNUMBER(AJ136*'Ranking Mask'!AJ65),COUNTIFS('Ranking Mask'!AJ$4:AJ$70,"&gt;0",AJ$75:AJ$141,"&gt;"&amp;AJ136)+1,IF(ISNUMBER(AJ136),'Ranking Mask'!AJ65,AJ136))</f>
        <v>NA</v>
      </c>
      <c r="AL136" s="8" t="str">
        <f>IF( AND(ISNUMBER(AL65),ISNUMBER(AM65)),  AVERAGE(AL65:AM65), AL65 )</f>
        <v>NA</v>
      </c>
      <c r="AM136" s="14" t="str">
        <f>IF(ISNUMBER(AL136*'Ranking Mask'!AL65), COUNTIFS('Ranking Mask'!AL$4:AL$70, "&gt;0", AL$75:AL$141, "&gt;"&amp;AL136)+1, IF(ISNUMBER(AL136),'Ranking Mask'!AL65,AL136))</f>
        <v>NA</v>
      </c>
      <c r="AN136" s="9" t="str">
        <f>IF( AND(ISNUMBER(AN65),ISNUMBER(AO65)),  AVERAGE(AN65:AO65), AN65 )</f>
        <v>NA</v>
      </c>
      <c r="AO136" s="15" t="str">
        <f>IF(ISNUMBER(AN136*'Ranking Mask'!AN65),COUNTIFS('Ranking Mask'!AN$4:AN$70,"&gt;0",AN$75:AN$141,"&gt;"&amp;AN136)+1,IF(ISNUMBER(AN136),'Ranking Mask'!AN65,AN136))</f>
        <v>NA</v>
      </c>
    </row>
    <row r="137" spans="1:41" x14ac:dyDescent="0.25">
      <c r="A137" s="17" t="str">
        <f>SEG!A66</f>
        <v>UP-PT</v>
      </c>
      <c r="B137" s="8" t="str">
        <f>IF( AND(ISNUMBER(B66),ISNUMBER(C66)),  AVERAGE(B66:C66), B66 )</f>
        <v>NA</v>
      </c>
      <c r="C137" s="14" t="str">
        <f>IF(ISNUMBER(B137*'Ranking Mask'!B66), COUNTIFS('Ranking Mask'!B$4:B$70, "&gt;0", B$75:B$141, "&gt;"&amp;B137)+1, IF(ISNUMBER(B137),'Ranking Mask'!B66,B137))</f>
        <v>NA</v>
      </c>
      <c r="D137" s="9" t="str">
        <f>IF( AND(ISNUMBER(D66),ISNUMBER(E66)),  AVERAGE(D66:E66), D66 )</f>
        <v>NA</v>
      </c>
      <c r="E137" s="15" t="str">
        <f>IF(ISNUMBER(D137*'Ranking Mask'!D66),COUNTIFS('Ranking Mask'!D$4:D$70,"&gt;0",D$75:D$141,"&gt;"&amp;D137)+1,IF(ISNUMBER(D137),'Ranking Mask'!D66,D137))</f>
        <v>NA</v>
      </c>
      <c r="F137" s="8">
        <f>IF( AND(ISNUMBER(F66),ISNUMBER(G66)),  AVERAGE(F66:G66), F66 )</f>
        <v>0.39519749999999998</v>
      </c>
      <c r="G137" s="14">
        <f>IF(ISNUMBER(F137*'Ranking Mask'!F66), COUNTIFS('Ranking Mask'!F$4:F$70, "&gt;0", F$75:F$141, "&gt;"&amp;F137)+1, IF(ISNUMBER(F137),'Ranking Mask'!F66,F137))</f>
        <v>19</v>
      </c>
      <c r="H137" s="9" t="str">
        <f>IF( AND(ISNUMBER(H66),ISNUMBER(I66)),  AVERAGE(H66:I66), H66 )</f>
        <v>NA</v>
      </c>
      <c r="I137" s="15" t="str">
        <f>IF(ISNUMBER(H137*'Ranking Mask'!H66),COUNTIFS('Ranking Mask'!H$4:H$70,"&gt;0",H$75:H$141,"&gt;"&amp;H137)+1,IF(ISNUMBER(H137),'Ranking Mask'!H66,H137))</f>
        <v>NA</v>
      </c>
      <c r="J137" s="8">
        <f>IF( AND(ISNUMBER(J66),ISNUMBER(K66)),  AVERAGE(J66:K66), J66 )</f>
        <v>0.59596649999999995</v>
      </c>
      <c r="K137" s="14">
        <f>IF(ISNUMBER(J137*'Ranking Mask'!J66), COUNTIFS('Ranking Mask'!J$4:J$70, "&gt;0", J$75:J$141, "&gt;"&amp;J137)+1, IF(ISNUMBER(J137),'Ranking Mask'!J66,J137))</f>
        <v>8</v>
      </c>
      <c r="L137" s="9" t="str">
        <f>IF( AND(ISNUMBER(L66),ISNUMBER(M66)),  AVERAGE(L66:M66), L66 )</f>
        <v>NA</v>
      </c>
      <c r="M137" s="15" t="str">
        <f>IF(ISNUMBER(L137*'Ranking Mask'!L66),COUNTIFS('Ranking Mask'!L$4:L$70,"&gt;0",L$75:L$141,"&gt;"&amp;L137)+1,IF(ISNUMBER(L137),'Ranking Mask'!L66,L137))</f>
        <v>NA</v>
      </c>
      <c r="N137" s="8">
        <f>IF( AND(ISNUMBER(N66),ISNUMBER(O66)),  AVERAGE(N66:O66), N66 )</f>
        <v>0.84767250000000005</v>
      </c>
      <c r="O137" s="14">
        <f>IF(ISNUMBER(N137*'Ranking Mask'!N66), COUNTIFS('Ranking Mask'!N$4:N$70, "&gt;0", N$75:N$141, "&gt;"&amp;N137)+1, IF(ISNUMBER(N137),'Ranking Mask'!N66,N137))</f>
        <v>9</v>
      </c>
      <c r="P137" s="9">
        <f>IF( AND(ISNUMBER(P66),ISNUMBER(Q66)),  AVERAGE(P66:Q66), P66 )</f>
        <v>0.64590449999999999</v>
      </c>
      <c r="Q137" s="15">
        <f>IF(ISNUMBER(P137*'Ranking Mask'!P66),COUNTIFS('Ranking Mask'!P$4:P$70,"&gt;0",P$75:P$141,"&gt;"&amp;P137)+1,IF(ISNUMBER(P137),'Ranking Mask'!P66,P137))</f>
        <v>11</v>
      </c>
      <c r="R137" s="8">
        <f>IF( AND(ISNUMBER(R66),ISNUMBER(S66)),  AVERAGE(R66:S66), R66 )</f>
        <v>0.81317100000000009</v>
      </c>
      <c r="S137" s="14">
        <f>IF(ISNUMBER(R137*'Ranking Mask'!R66), COUNTIFS('Ranking Mask'!R$4:R$70, "&gt;0", R$75:R$141, "&gt;"&amp;R137)+1, IF(ISNUMBER(R137),'Ranking Mask'!R66,R137))</f>
        <v>23</v>
      </c>
      <c r="T137" s="9">
        <f>IF( AND(ISNUMBER(T66),ISNUMBER(U66)),  AVERAGE(T66:U66), T66 )</f>
        <v>0.89746400000000004</v>
      </c>
      <c r="U137" s="15">
        <f>IF(ISNUMBER(T137*'Ranking Mask'!T66),COUNTIFS('Ranking Mask'!T$4:T$70,"&gt;0",T$75:T$141,"&gt;"&amp;T137)+1,IF(ISNUMBER(T137),'Ranking Mask'!T66,T137))</f>
        <v>26</v>
      </c>
      <c r="V137" s="8">
        <f>IF( AND(ISNUMBER(V66),ISNUMBER(W66)),  AVERAGE(V66:W66), V66 )</f>
        <v>0.26715299999999997</v>
      </c>
      <c r="W137" s="14">
        <f>IF(ISNUMBER(V137*'Ranking Mask'!V66), COUNTIFS('Ranking Mask'!V$4:V$70, "&gt;0", V$75:V$141, "&gt;"&amp;V137)+1, IF(ISNUMBER(V137),'Ranking Mask'!V66,V137))</f>
        <v>15</v>
      </c>
      <c r="X137" s="9">
        <f>IF( AND(ISNUMBER(X66),ISNUMBER(Y66)),  AVERAGE(X66:Y66), X66 )</f>
        <v>0.73735899999999999</v>
      </c>
      <c r="Y137" s="15">
        <f>IF(ISNUMBER(X137*'Ranking Mask'!X66),COUNTIFS('Ranking Mask'!X$4:X$70,"&gt;0",X$75:X$141,"&gt;"&amp;X137)+1,IF(ISNUMBER(X137),'Ranking Mask'!X66,X137))</f>
        <v>18</v>
      </c>
      <c r="Z137" s="8">
        <f>IF( AND(ISNUMBER(Z66),ISNUMBER(AA66)),  AVERAGE(Z66:AA66), Z66 )</f>
        <v>0.32138749999999999</v>
      </c>
      <c r="AA137" s="14">
        <f>IF(ISNUMBER(Z137*'Ranking Mask'!Z66), COUNTIFS('Ranking Mask'!Z$4:Z$70, "&gt;0", Z$75:Z$141, "&gt;"&amp;Z137)+1, IF(ISNUMBER(Z137),'Ranking Mask'!Z66,Z137))</f>
        <v>6</v>
      </c>
      <c r="AB137" s="9" t="str">
        <f>IF( AND(ISNUMBER(AB66),ISNUMBER(AC66)),  AVERAGE(AB66:AC66), AB66 )</f>
        <v>NA</v>
      </c>
      <c r="AC137" s="15" t="str">
        <f>IF(ISNUMBER(AB137*'Ranking Mask'!AB66),COUNTIFS('Ranking Mask'!AB$4:AB$70,"&gt;0",AB$75:AB$141,"&gt;"&amp;AB137)+1,IF(ISNUMBER(AB137),'Ranking Mask'!AB66,AB137))</f>
        <v>NA</v>
      </c>
      <c r="AD137" s="8" t="str">
        <f>IF( AND(ISNUMBER(AD66),ISNUMBER(AE66)),  AVERAGE(AD66:AE66), AD66 )</f>
        <v>NA</v>
      </c>
      <c r="AE137" s="14" t="str">
        <f>IF(ISNUMBER(AD137*'Ranking Mask'!AD66), COUNTIFS('Ranking Mask'!AD$4:AD$70, "&gt;0", AD$75:AD$141, "&gt;"&amp;AD137)+1, IF(ISNUMBER(AD137),'Ranking Mask'!AD66,AD137))</f>
        <v>NA</v>
      </c>
      <c r="AF137" s="9">
        <f>IF( AND(ISNUMBER(AF66),ISNUMBER(AG66)),  AVERAGE(AF66:AG66), AF66 )</f>
        <v>0.56887700000000008</v>
      </c>
      <c r="AG137" s="15">
        <f>IF(ISNUMBER(AF137*'Ranking Mask'!AF66),COUNTIFS('Ranking Mask'!AF$4:AF$70,"&gt;0",AF$75:AF$141,"&gt;"&amp;AF137)+1,IF(ISNUMBER(AF137),'Ranking Mask'!AF66,AF137))</f>
        <v>27</v>
      </c>
      <c r="AH137" s="8">
        <f>IF( AND(ISNUMBER(AH66),ISNUMBER(AI66)),  AVERAGE(AH66:AI66), AH66 )</f>
        <v>0.65919700000000003</v>
      </c>
      <c r="AI137" s="14">
        <f>IF(ISNUMBER(AH137*'Ranking Mask'!AH66), COUNTIFS('Ranking Mask'!AH$4:AH$70, "&gt;0", AH$75:AH$141, "&gt;"&amp;AH137)+1, IF(ISNUMBER(AH137),'Ranking Mask'!AH66,AH137))</f>
        <v>17</v>
      </c>
      <c r="AJ137" s="9" t="str">
        <f>IF( AND(ISNUMBER(AJ66),ISNUMBER(AK66)),  AVERAGE(AJ66:AK66), AJ66 )</f>
        <v>NA</v>
      </c>
      <c r="AK137" s="15" t="str">
        <f>IF(ISNUMBER(AJ137*'Ranking Mask'!AJ66),COUNTIFS('Ranking Mask'!AJ$4:AJ$70,"&gt;0",AJ$75:AJ$141,"&gt;"&amp;AJ137)+1,IF(ISNUMBER(AJ137),'Ranking Mask'!AJ66,AJ137))</f>
        <v>NA</v>
      </c>
      <c r="AL137" s="8">
        <f>IF( AND(ISNUMBER(AL66),ISNUMBER(AM66)),  AVERAGE(AL66:AM66), AL66 )</f>
        <v>0.73893249999999999</v>
      </c>
      <c r="AM137" s="14">
        <f>IF(ISNUMBER(AL137*'Ranking Mask'!AL66), COUNTIFS('Ranking Mask'!AL$4:AL$70, "&gt;0", AL$75:AL$141, "&gt;"&amp;AL137)+1, IF(ISNUMBER(AL137),'Ranking Mask'!AL66,AL137))</f>
        <v>29</v>
      </c>
      <c r="AN137" s="9">
        <f>IF( AND(ISNUMBER(AN66),ISNUMBER(AO66)),  AVERAGE(AN66:AO66), AN66 )</f>
        <v>0.74552250000000009</v>
      </c>
      <c r="AO137" s="15">
        <f>IF(ISNUMBER(AN137*'Ranking Mask'!AN66),COUNTIFS('Ranking Mask'!AN$4:AN$70,"&gt;0",AN$75:AN$141,"&gt;"&amp;AN137)+1,IF(ISNUMBER(AN137),'Ranking Mask'!AN66,AN137))</f>
        <v>11</v>
      </c>
    </row>
    <row r="138" spans="1:41" x14ac:dyDescent="0.25">
      <c r="A138" s="17" t="str">
        <f>SEG!A67</f>
        <v>UPM-ES</v>
      </c>
      <c r="B138" s="8" t="str">
        <f>IF( AND(ISNUMBER(B67),ISNUMBER(C67)),  AVERAGE(B67:C67), B67 )</f>
        <v>NA</v>
      </c>
      <c r="C138" s="14" t="str">
        <f>IF(ISNUMBER(B138*'Ranking Mask'!B67), COUNTIFS('Ranking Mask'!B$4:B$70, "&gt;0", B$75:B$141, "&gt;"&amp;B138)+1, IF(ISNUMBER(B138),'Ranking Mask'!B67,B138))</f>
        <v>NA</v>
      </c>
      <c r="D138" s="9" t="str">
        <f>IF( AND(ISNUMBER(D67),ISNUMBER(E67)),  AVERAGE(D67:E67), D67 )</f>
        <v>NA</v>
      </c>
      <c r="E138" s="15" t="str">
        <f>IF(ISNUMBER(D138*'Ranking Mask'!D67),COUNTIFS('Ranking Mask'!D$4:D$70,"&gt;0",D$75:D$141,"&gt;"&amp;D138)+1,IF(ISNUMBER(D138),'Ranking Mask'!D67,D138))</f>
        <v>NA</v>
      </c>
      <c r="F138" s="8" t="str">
        <f>IF( AND(ISNUMBER(F67),ISNUMBER(G67)),  AVERAGE(F67:G67), F67 )</f>
        <v>NA</v>
      </c>
      <c r="G138" s="14" t="str">
        <f>IF(ISNUMBER(F138*'Ranking Mask'!F67), COUNTIFS('Ranking Mask'!F$4:F$70, "&gt;0", F$75:F$141, "&gt;"&amp;F138)+1, IF(ISNUMBER(F138),'Ranking Mask'!F67,F138))</f>
        <v>NA</v>
      </c>
      <c r="H138" s="9" t="str">
        <f>IF( AND(ISNUMBER(H67),ISNUMBER(I67)),  AVERAGE(H67:I67), H67 )</f>
        <v>NA</v>
      </c>
      <c r="I138" s="15" t="str">
        <f>IF(ISNUMBER(H138*'Ranking Mask'!H67),COUNTIFS('Ranking Mask'!H$4:H$70,"&gt;0",H$75:H$141,"&gt;"&amp;H138)+1,IF(ISNUMBER(H138),'Ranking Mask'!H67,H138))</f>
        <v>NA</v>
      </c>
      <c r="J138" s="8">
        <f>IF( AND(ISNUMBER(J67),ISNUMBER(K67)),  AVERAGE(J67:K67), J67 )</f>
        <v>0.58629500000000001</v>
      </c>
      <c r="K138" s="14">
        <f>IF(ISNUMBER(J138*'Ranking Mask'!J67), COUNTIFS('Ranking Mask'!J$4:J$70, "&gt;0", J$75:J$141, "&gt;"&amp;J138)+1, IF(ISNUMBER(J138),'Ranking Mask'!J67,J138))</f>
        <v>11</v>
      </c>
      <c r="L138" s="9" t="str">
        <f>IF( AND(ISNUMBER(L67),ISNUMBER(M67)),  AVERAGE(L67:M67), L67 )</f>
        <v>NA</v>
      </c>
      <c r="M138" s="15" t="str">
        <f>IF(ISNUMBER(L138*'Ranking Mask'!L67),COUNTIFS('Ranking Mask'!L$4:L$70,"&gt;0",L$75:L$141,"&gt;"&amp;L138)+1,IF(ISNUMBER(L138),'Ranking Mask'!L67,L138))</f>
        <v>NA</v>
      </c>
      <c r="N138" s="8" t="str">
        <f>IF( AND(ISNUMBER(N67),ISNUMBER(O67)),  AVERAGE(N67:O67), N67 )</f>
        <v>NA</v>
      </c>
      <c r="O138" s="14" t="str">
        <f>IF(ISNUMBER(N138*'Ranking Mask'!N67), COUNTIFS('Ranking Mask'!N$4:N$70, "&gt;0", N$75:N$141, "&gt;"&amp;N138)+1, IF(ISNUMBER(N138),'Ranking Mask'!N67,N138))</f>
        <v>NA</v>
      </c>
      <c r="P138" s="9" t="str">
        <f>IF( AND(ISNUMBER(P67),ISNUMBER(Q67)),  AVERAGE(P67:Q67), P67 )</f>
        <v>NA</v>
      </c>
      <c r="Q138" s="15" t="str">
        <f>IF(ISNUMBER(P138*'Ranking Mask'!P67),COUNTIFS('Ranking Mask'!P$4:P$70,"&gt;0",P$75:P$141,"&gt;"&amp;P138)+1,IF(ISNUMBER(P138),'Ranking Mask'!P67,P138))</f>
        <v>NA</v>
      </c>
      <c r="R138" s="8">
        <f>IF( AND(ISNUMBER(R67),ISNUMBER(S67)),  AVERAGE(R67:S67), R67 )</f>
        <v>0.80246400000000007</v>
      </c>
      <c r="S138" s="14">
        <f>IF(ISNUMBER(R138*'Ranking Mask'!R67), COUNTIFS('Ranking Mask'!R$4:R$70, "&gt;0", R$75:R$141, "&gt;"&amp;R138)+1, IF(ISNUMBER(R138),'Ranking Mask'!R67,R138))</f>
        <v>27</v>
      </c>
      <c r="T138" s="9">
        <f>IF( AND(ISNUMBER(T67),ISNUMBER(U67)),  AVERAGE(T67:U67), T67 )</f>
        <v>0.77965250000000008</v>
      </c>
      <c r="U138" s="15">
        <f>IF(ISNUMBER(T138*'Ranking Mask'!T67),COUNTIFS('Ranking Mask'!T$4:T$70,"&gt;0",T$75:T$141,"&gt;"&amp;T138)+1,IF(ISNUMBER(T138),'Ranking Mask'!T67,T138))</f>
        <v>37</v>
      </c>
      <c r="V138" s="8" t="str">
        <f>IF( AND(ISNUMBER(V67),ISNUMBER(W67)),  AVERAGE(V67:W67), V67 )</f>
        <v>NA</v>
      </c>
      <c r="W138" s="14" t="str">
        <f>IF(ISNUMBER(V138*'Ranking Mask'!V67), COUNTIFS('Ranking Mask'!V$4:V$70, "&gt;0", V$75:V$141, "&gt;"&amp;V138)+1, IF(ISNUMBER(V138),'Ranking Mask'!V67,V138))</f>
        <v>NA</v>
      </c>
      <c r="X138" s="9" t="str">
        <f>IF( AND(ISNUMBER(X67),ISNUMBER(Y67)),  AVERAGE(X67:Y67), X67 )</f>
        <v>NA</v>
      </c>
      <c r="Y138" s="15" t="str">
        <f>IF(ISNUMBER(X138*'Ranking Mask'!X67),COUNTIFS('Ranking Mask'!X$4:X$70,"&gt;0",X$75:X$141,"&gt;"&amp;X138)+1,IF(ISNUMBER(X138),'Ranking Mask'!X67,X138))</f>
        <v>NA</v>
      </c>
      <c r="Z138" s="8" t="str">
        <f>IF( AND(ISNUMBER(Z67),ISNUMBER(AA67)),  AVERAGE(Z67:AA67), Z67 )</f>
        <v>NA</v>
      </c>
      <c r="AA138" s="14" t="str">
        <f>IF(ISNUMBER(Z138*'Ranking Mask'!Z67), COUNTIFS('Ranking Mask'!Z$4:Z$70, "&gt;0", Z$75:Z$141, "&gt;"&amp;Z138)+1, IF(ISNUMBER(Z138),'Ranking Mask'!Z67,Z138))</f>
        <v>NA</v>
      </c>
      <c r="AB138" s="9" t="str">
        <f>IF( AND(ISNUMBER(AB67),ISNUMBER(AC67)),  AVERAGE(AB67:AC67), AB67 )</f>
        <v>NA</v>
      </c>
      <c r="AC138" s="15" t="str">
        <f>IF(ISNUMBER(AB138*'Ranking Mask'!AB67),COUNTIFS('Ranking Mask'!AB$4:AB$70,"&gt;0",AB$75:AB$141,"&gt;"&amp;AB138)+1,IF(ISNUMBER(AB138),'Ranking Mask'!AB67,AB138))</f>
        <v>NA</v>
      </c>
      <c r="AD138" s="8" t="str">
        <f>IF( AND(ISNUMBER(AD67),ISNUMBER(AE67)),  AVERAGE(AD67:AE67), AD67 )</f>
        <v>NA</v>
      </c>
      <c r="AE138" s="14" t="str">
        <f>IF(ISNUMBER(AD138*'Ranking Mask'!AD67), COUNTIFS('Ranking Mask'!AD$4:AD$70, "&gt;0", AD$75:AD$141, "&gt;"&amp;AD138)+1, IF(ISNUMBER(AD138),'Ranking Mask'!AD67,AD138))</f>
        <v>NA</v>
      </c>
      <c r="AF138" s="9" t="str">
        <f>IF( AND(ISNUMBER(AF67),ISNUMBER(AG67)),  AVERAGE(AF67:AG67), AF67 )</f>
        <v>NA</v>
      </c>
      <c r="AG138" s="15" t="str">
        <f>IF(ISNUMBER(AF138*'Ranking Mask'!AF67),COUNTIFS('Ranking Mask'!AF$4:AF$70,"&gt;0",AF$75:AF$141,"&gt;"&amp;AF138)+1,IF(ISNUMBER(AF138),'Ranking Mask'!AF67,AF138))</f>
        <v>NA</v>
      </c>
      <c r="AH138" s="8" t="str">
        <f>IF( AND(ISNUMBER(AH67),ISNUMBER(AI67)),  AVERAGE(AH67:AI67), AH67 )</f>
        <v>NA</v>
      </c>
      <c r="AI138" s="14" t="str">
        <f>IF(ISNUMBER(AH138*'Ranking Mask'!AH67), COUNTIFS('Ranking Mask'!AH$4:AH$70, "&gt;0", AH$75:AH$141, "&gt;"&amp;AH138)+1, IF(ISNUMBER(AH138),'Ranking Mask'!AH67,AH138))</f>
        <v>NA</v>
      </c>
      <c r="AJ138" s="9" t="str">
        <f>IF( AND(ISNUMBER(AJ67),ISNUMBER(AK67)),  AVERAGE(AJ67:AK67), AJ67 )</f>
        <v>NA</v>
      </c>
      <c r="AK138" s="15" t="str">
        <f>IF(ISNUMBER(AJ138*'Ranking Mask'!AJ67),COUNTIFS('Ranking Mask'!AJ$4:AJ$70,"&gt;0",AJ$75:AJ$141,"&gt;"&amp;AJ138)+1,IF(ISNUMBER(AJ138),'Ranking Mask'!AJ67,AJ138))</f>
        <v>NA</v>
      </c>
      <c r="AL138" s="8" t="str">
        <f>IF( AND(ISNUMBER(AL67),ISNUMBER(AM67)),  AVERAGE(AL67:AM67), AL67 )</f>
        <v>NA</v>
      </c>
      <c r="AM138" s="14" t="str">
        <f>IF(ISNUMBER(AL138*'Ranking Mask'!AL67), COUNTIFS('Ranking Mask'!AL$4:AL$70, "&gt;0", AL$75:AL$141, "&gt;"&amp;AL138)+1, IF(ISNUMBER(AL138),'Ranking Mask'!AL67,AL138))</f>
        <v>NA</v>
      </c>
      <c r="AN138" s="9" t="str">
        <f>IF( AND(ISNUMBER(AN67),ISNUMBER(AO67)),  AVERAGE(AN67:AO67), AN67 )</f>
        <v>NA</v>
      </c>
      <c r="AO138" s="15" t="str">
        <f>IF(ISNUMBER(AN138*'Ranking Mask'!AN67),COUNTIFS('Ranking Mask'!AN$4:AN$70,"&gt;0",AN$75:AN$141,"&gt;"&amp;AN138)+1,IF(ISNUMBER(AN138),'Ranking Mask'!AN67,AN138))</f>
        <v>NA</v>
      </c>
    </row>
    <row r="139" spans="1:41" x14ac:dyDescent="0.25">
      <c r="A139" s="17" t="str">
        <f>SEG!A68</f>
        <v>USYD-AU</v>
      </c>
      <c r="B139" s="8" t="str">
        <f>IF( AND(ISNUMBER(B68),ISNUMBER(C68)),  AVERAGE(B68:C68), B68 )</f>
        <v>NA</v>
      </c>
      <c r="C139" s="14" t="str">
        <f>IF(ISNUMBER(B139*'Ranking Mask'!B68), COUNTIFS('Ranking Mask'!B$4:B$70, "&gt;0", B$75:B$141, "&gt;"&amp;B139)+1, IF(ISNUMBER(B139),'Ranking Mask'!B68,B139))</f>
        <v>NA</v>
      </c>
      <c r="D139" s="9" t="str">
        <f>IF( AND(ISNUMBER(D68),ISNUMBER(E68)),  AVERAGE(D68:E68), D68 )</f>
        <v>NA</v>
      </c>
      <c r="E139" s="15" t="str">
        <f>IF(ISNUMBER(D139*'Ranking Mask'!D68),COUNTIFS('Ranking Mask'!D$4:D$70,"&gt;0",D$75:D$141,"&gt;"&amp;D139)+1,IF(ISNUMBER(D139),'Ranking Mask'!D68,D139))</f>
        <v>NA</v>
      </c>
      <c r="F139" s="8" t="str">
        <f>IF( AND(ISNUMBER(F68),ISNUMBER(G68)),  AVERAGE(F68:G68), F68 )</f>
        <v>NA</v>
      </c>
      <c r="G139" s="14" t="str">
        <f>IF(ISNUMBER(F139*'Ranking Mask'!F68), COUNTIFS('Ranking Mask'!F$4:F$70, "&gt;0", F$75:F$141, "&gt;"&amp;F139)+1, IF(ISNUMBER(F139),'Ranking Mask'!F68,F139))</f>
        <v>NA</v>
      </c>
      <c r="H139" s="9" t="str">
        <f>IF( AND(ISNUMBER(H68),ISNUMBER(I68)),  AVERAGE(H68:I68), H68 )</f>
        <v>NA</v>
      </c>
      <c r="I139" s="15" t="str">
        <f>IF(ISNUMBER(H139*'Ranking Mask'!H68),COUNTIFS('Ranking Mask'!H$4:H$70,"&gt;0",H$75:H$141,"&gt;"&amp;H139)+1,IF(ISNUMBER(H139),'Ranking Mask'!H68,H139))</f>
        <v>NA</v>
      </c>
      <c r="J139" s="8" t="str">
        <f>IF( AND(ISNUMBER(J68),ISNUMBER(K68)),  AVERAGE(J68:K68), J68 )</f>
        <v>NA</v>
      </c>
      <c r="K139" s="14" t="str">
        <f>IF(ISNUMBER(J139*'Ranking Mask'!J68), COUNTIFS('Ranking Mask'!J$4:J$70, "&gt;0", J$75:J$141, "&gt;"&amp;J139)+1, IF(ISNUMBER(J139),'Ranking Mask'!J68,J139))</f>
        <v>NA</v>
      </c>
      <c r="L139" s="9" t="str">
        <f>IF( AND(ISNUMBER(L68),ISNUMBER(M68)),  AVERAGE(L68:M68), L68 )</f>
        <v>NA</v>
      </c>
      <c r="M139" s="15" t="str">
        <f>IF(ISNUMBER(L139*'Ranking Mask'!L68),COUNTIFS('Ranking Mask'!L$4:L$70,"&gt;0",L$75:L$141,"&gt;"&amp;L139)+1,IF(ISNUMBER(L139),'Ranking Mask'!L68,L139))</f>
        <v>NA</v>
      </c>
      <c r="N139" s="8" t="str">
        <f>IF( AND(ISNUMBER(N68),ISNUMBER(O68)),  AVERAGE(N68:O68), N68 )</f>
        <v>NA</v>
      </c>
      <c r="O139" s="14" t="str">
        <f>IF(ISNUMBER(N139*'Ranking Mask'!N68), COUNTIFS('Ranking Mask'!N$4:N$70, "&gt;0", N$75:N$141, "&gt;"&amp;N139)+1, IF(ISNUMBER(N139),'Ranking Mask'!N68,N139))</f>
        <v>NA</v>
      </c>
      <c r="P139" s="9" t="str">
        <f>IF( AND(ISNUMBER(P68),ISNUMBER(Q68)),  AVERAGE(P68:Q68), P68 )</f>
        <v>NA</v>
      </c>
      <c r="Q139" s="15" t="str">
        <f>IF(ISNUMBER(P139*'Ranking Mask'!P68),COUNTIFS('Ranking Mask'!P$4:P$70,"&gt;0",P$75:P$141,"&gt;"&amp;P139)+1,IF(ISNUMBER(P139),'Ranking Mask'!P68,P139))</f>
        <v>NA</v>
      </c>
      <c r="R139" s="8" t="str">
        <f>IF( AND(ISNUMBER(R68),ISNUMBER(S68)),  AVERAGE(R68:S68), R68 )</f>
        <v>NA</v>
      </c>
      <c r="S139" s="14" t="str">
        <f>IF(ISNUMBER(R139*'Ranking Mask'!R68), COUNTIFS('Ranking Mask'!R$4:R$70, "&gt;0", R$75:R$141, "&gt;"&amp;R139)+1, IF(ISNUMBER(R139),'Ranking Mask'!R68,R139))</f>
        <v>NA</v>
      </c>
      <c r="T139" s="9" t="str">
        <f>IF( AND(ISNUMBER(T68),ISNUMBER(U68)),  AVERAGE(T68:U68), T68 )</f>
        <v>NA</v>
      </c>
      <c r="U139" s="15" t="str">
        <f>IF(ISNUMBER(T139*'Ranking Mask'!T68),COUNTIFS('Ranking Mask'!T$4:T$70,"&gt;0",T$75:T$141,"&gt;"&amp;T139)+1,IF(ISNUMBER(T139),'Ranking Mask'!T68,T139))</f>
        <v>NA</v>
      </c>
      <c r="V139" s="8" t="str">
        <f>IF( AND(ISNUMBER(V68),ISNUMBER(W68)),  AVERAGE(V68:W68), V68 )</f>
        <v>NA</v>
      </c>
      <c r="W139" s="14" t="str">
        <f>IF(ISNUMBER(V139*'Ranking Mask'!V68), COUNTIFS('Ranking Mask'!V$4:V$70, "&gt;0", V$75:V$141, "&gt;"&amp;V139)+1, IF(ISNUMBER(V139),'Ranking Mask'!V68,V139))</f>
        <v>NA</v>
      </c>
      <c r="X139" s="9" t="str">
        <f>IF( AND(ISNUMBER(X68),ISNUMBER(Y68)),  AVERAGE(X68:Y68), X68 )</f>
        <v>NA</v>
      </c>
      <c r="Y139" s="15" t="str">
        <f>IF(ISNUMBER(X139*'Ranking Mask'!X68),COUNTIFS('Ranking Mask'!X$4:X$70,"&gt;0",X$75:X$141,"&gt;"&amp;X139)+1,IF(ISNUMBER(X139),'Ranking Mask'!X68,X139))</f>
        <v>NA</v>
      </c>
      <c r="Z139" s="8" t="str">
        <f>IF( AND(ISNUMBER(Z68),ISNUMBER(AA68)),  AVERAGE(Z68:AA68), Z68 )</f>
        <v>NA</v>
      </c>
      <c r="AA139" s="14" t="str">
        <f>IF(ISNUMBER(Z139*'Ranking Mask'!Z68), COUNTIFS('Ranking Mask'!Z$4:Z$70, "&gt;0", Z$75:Z$141, "&gt;"&amp;Z139)+1, IF(ISNUMBER(Z139),'Ranking Mask'!Z68,Z139))</f>
        <v>NA</v>
      </c>
      <c r="AB139" s="9" t="str">
        <f>IF( AND(ISNUMBER(AB68),ISNUMBER(AC68)),  AVERAGE(AB68:AC68), AB68 )</f>
        <v>NA</v>
      </c>
      <c r="AC139" s="15" t="str">
        <f>IF(ISNUMBER(AB139*'Ranking Mask'!AB68),COUNTIFS('Ranking Mask'!AB$4:AB$70,"&gt;0",AB$75:AB$141,"&gt;"&amp;AB139)+1,IF(ISNUMBER(AB139),'Ranking Mask'!AB68,AB139))</f>
        <v>NA</v>
      </c>
      <c r="AD139" s="8" t="str">
        <f>IF( AND(ISNUMBER(AD68),ISNUMBER(AE68)),  AVERAGE(AD68:AE68), AD68 )</f>
        <v>NA</v>
      </c>
      <c r="AE139" s="14" t="str">
        <f>IF(ISNUMBER(AD139*'Ranking Mask'!AD68), COUNTIFS('Ranking Mask'!AD$4:AD$70, "&gt;0", AD$75:AD$141, "&gt;"&amp;AD139)+1, IF(ISNUMBER(AD139),'Ranking Mask'!AD68,AD139))</f>
        <v>NA</v>
      </c>
      <c r="AF139" s="9" t="str">
        <f>IF( AND(ISNUMBER(AF68),ISNUMBER(AG68)),  AVERAGE(AF68:AG68), AF68 )</f>
        <v>NA</v>
      </c>
      <c r="AG139" s="15" t="str">
        <f>IF(ISNUMBER(AF139*'Ranking Mask'!AF68),COUNTIFS('Ranking Mask'!AF$4:AF$70,"&gt;0",AF$75:AF$141,"&gt;"&amp;AF139)+1,IF(ISNUMBER(AF139),'Ranking Mask'!AF68,AF139))</f>
        <v>NA</v>
      </c>
      <c r="AH139" s="8" t="str">
        <f>IF( AND(ISNUMBER(AH68),ISNUMBER(AI68)),  AVERAGE(AH68:AI68), AH68 )</f>
        <v>NA</v>
      </c>
      <c r="AI139" s="14" t="str">
        <f>IF(ISNUMBER(AH139*'Ranking Mask'!AH68), COUNTIFS('Ranking Mask'!AH$4:AH$70, "&gt;0", AH$75:AH$141, "&gt;"&amp;AH139)+1, IF(ISNUMBER(AH139),'Ranking Mask'!AH68,AH139))</f>
        <v>NA</v>
      </c>
      <c r="AJ139" s="9" t="str">
        <f>IF( AND(ISNUMBER(AJ68),ISNUMBER(AK68)),  AVERAGE(AJ68:AK68), AJ68 )</f>
        <v>NA</v>
      </c>
      <c r="AK139" s="15" t="str">
        <f>IF(ISNUMBER(AJ139*'Ranking Mask'!AJ68),COUNTIFS('Ranking Mask'!AJ$4:AJ$70,"&gt;0",AJ$75:AJ$141,"&gt;"&amp;AJ139)+1,IF(ISNUMBER(AJ139),'Ranking Mask'!AJ68,AJ139))</f>
        <v>NA</v>
      </c>
      <c r="AL139" s="8">
        <f>IF( AND(ISNUMBER(AL68),ISNUMBER(AM68)),  AVERAGE(AL68:AM68), AL68 )</f>
        <v>0.90623199999999993</v>
      </c>
      <c r="AM139" s="14">
        <f>IF(ISNUMBER(AL139*'Ranking Mask'!AL68), COUNTIFS('Ranking Mask'!AL$4:AL$70, "&gt;0", AL$75:AL$141, "&gt;"&amp;AL139)+1, IF(ISNUMBER(AL139),'Ranking Mask'!AL68,AL139))</f>
        <v>7</v>
      </c>
      <c r="AN139" s="9" t="str">
        <f>IF( AND(ISNUMBER(AN68),ISNUMBER(AO68)),  AVERAGE(AN68:AO68), AN68 )</f>
        <v>NA</v>
      </c>
      <c r="AO139" s="15" t="str">
        <f>IF(ISNUMBER(AN139*'Ranking Mask'!AN68),COUNTIFS('Ranking Mask'!AN$4:AN$70,"&gt;0",AN$75:AN$141,"&gt;"&amp;AN139)+1,IF(ISNUMBER(AN139),'Ranking Mask'!AN68,AN139))</f>
        <v>NA</v>
      </c>
    </row>
    <row r="140" spans="1:41" x14ac:dyDescent="0.25">
      <c r="A140" s="17" t="str">
        <f>SEG!A69</f>
        <v>UVA-NL</v>
      </c>
      <c r="B140" s="8" t="str">
        <f>IF( AND(ISNUMBER(B69),ISNUMBER(C69)),  AVERAGE(B69:C69), B69 )</f>
        <v>NA</v>
      </c>
      <c r="C140" s="14" t="str">
        <f>IF(ISNUMBER(B140*'Ranking Mask'!B69), COUNTIFS('Ranking Mask'!B$4:B$70, "&gt;0", B$75:B$141, "&gt;"&amp;B140)+1, IF(ISNUMBER(B140),'Ranking Mask'!B69,B140))</f>
        <v>NA</v>
      </c>
      <c r="D140" s="9" t="str">
        <f>IF( AND(ISNUMBER(D69),ISNUMBER(E69)),  AVERAGE(D69:E69), D69 )</f>
        <v>NA</v>
      </c>
      <c r="E140" s="15" t="str">
        <f>IF(ISNUMBER(D140*'Ranking Mask'!D69),COUNTIFS('Ranking Mask'!D$4:D$70,"&gt;0",D$75:D$141,"&gt;"&amp;D140)+1,IF(ISNUMBER(D140),'Ranking Mask'!D69,D140))</f>
        <v>NA</v>
      </c>
      <c r="F140" s="8">
        <f>IF( AND(ISNUMBER(F69),ISNUMBER(G69)),  AVERAGE(F69:G69), F69 )</f>
        <v>0.73897100000000004</v>
      </c>
      <c r="G140" s="14">
        <f>IF(ISNUMBER(F140*'Ranking Mask'!F69), COUNTIFS('Ranking Mask'!F$4:F$70, "&gt;0", F$75:F$141, "&gt;"&amp;F140)+1, IF(ISNUMBER(F140),'Ranking Mask'!F69,F140))</f>
        <v>4</v>
      </c>
      <c r="H140" s="9" t="str">
        <f>IF( AND(ISNUMBER(H69),ISNUMBER(I69)),  AVERAGE(H69:I69), H69 )</f>
        <v>NA</v>
      </c>
      <c r="I140" s="15" t="str">
        <f>IF(ISNUMBER(H140*'Ranking Mask'!H69),COUNTIFS('Ranking Mask'!H$4:H$70,"&gt;0",H$75:H$141,"&gt;"&amp;H140)+1,IF(ISNUMBER(H140),'Ranking Mask'!H69,H140))</f>
        <v>NA</v>
      </c>
      <c r="J140" s="8" t="str">
        <f>IF( AND(ISNUMBER(J69),ISNUMBER(K69)),  AVERAGE(J69:K69), J69 )</f>
        <v>NA</v>
      </c>
      <c r="K140" s="14" t="str">
        <f>IF(ISNUMBER(J140*'Ranking Mask'!J69), COUNTIFS('Ranking Mask'!J$4:J$70, "&gt;0", J$75:J$141, "&gt;"&amp;J140)+1, IF(ISNUMBER(J140),'Ranking Mask'!J69,J140))</f>
        <v>NA</v>
      </c>
      <c r="L140" s="9" t="str">
        <f>IF( AND(ISNUMBER(L69),ISNUMBER(M69)),  AVERAGE(L69:M69), L69 )</f>
        <v>NA</v>
      </c>
      <c r="M140" s="15" t="str">
        <f>IF(ISNUMBER(L140*'Ranking Mask'!L69),COUNTIFS('Ranking Mask'!L$4:L$70,"&gt;0",L$75:L$141,"&gt;"&amp;L140)+1,IF(ISNUMBER(L140),'Ranking Mask'!L69,L140))</f>
        <v>NA</v>
      </c>
      <c r="N140" s="8" t="str">
        <f>IF( AND(ISNUMBER(N69),ISNUMBER(O69)),  AVERAGE(N69:O69), N69 )</f>
        <v>NA</v>
      </c>
      <c r="O140" s="14" t="str">
        <f>IF(ISNUMBER(N140*'Ranking Mask'!N69), COUNTIFS('Ranking Mask'!N$4:N$70, "&gt;0", N$75:N$141, "&gt;"&amp;N140)+1, IF(ISNUMBER(N140),'Ranking Mask'!N69,N140))</f>
        <v>NA</v>
      </c>
      <c r="P140" s="9" t="str">
        <f>IF( AND(ISNUMBER(P69),ISNUMBER(Q69)),  AVERAGE(P69:Q69), P69 )</f>
        <v>NA</v>
      </c>
      <c r="Q140" s="15" t="str">
        <f>IF(ISNUMBER(P140*'Ranking Mask'!P69),COUNTIFS('Ranking Mask'!P$4:P$70,"&gt;0",P$75:P$141,"&gt;"&amp;P140)+1,IF(ISNUMBER(P140),'Ranking Mask'!P69,P140))</f>
        <v>NA</v>
      </c>
      <c r="R140" s="8" t="str">
        <f>IF( AND(ISNUMBER(R69),ISNUMBER(S69)),  AVERAGE(R69:S69), R69 )</f>
        <v>NA</v>
      </c>
      <c r="S140" s="14" t="str">
        <f>IF(ISNUMBER(R140*'Ranking Mask'!R69), COUNTIFS('Ranking Mask'!R$4:R$70, "&gt;0", R$75:R$141, "&gt;"&amp;R140)+1, IF(ISNUMBER(R140),'Ranking Mask'!R69,R140))</f>
        <v>NA</v>
      </c>
      <c r="T140" s="9" t="str">
        <f>IF( AND(ISNUMBER(T69),ISNUMBER(U69)),  AVERAGE(T69:U69), T69 )</f>
        <v>NA</v>
      </c>
      <c r="U140" s="15" t="str">
        <f>IF(ISNUMBER(T140*'Ranking Mask'!T69),COUNTIFS('Ranking Mask'!T$4:T$70,"&gt;0",T$75:T$141,"&gt;"&amp;T140)+1,IF(ISNUMBER(T140),'Ranking Mask'!T69,T140))</f>
        <v>NA</v>
      </c>
      <c r="V140" s="8" t="str">
        <f>IF( AND(ISNUMBER(V69),ISNUMBER(W69)),  AVERAGE(V69:W69), V69 )</f>
        <v>NA</v>
      </c>
      <c r="W140" s="14" t="str">
        <f>IF(ISNUMBER(V140*'Ranking Mask'!V69), COUNTIFS('Ranking Mask'!V$4:V$70, "&gt;0", V$75:V$141, "&gt;"&amp;V140)+1, IF(ISNUMBER(V140),'Ranking Mask'!V69,V140))</f>
        <v>NA</v>
      </c>
      <c r="X140" s="9" t="str">
        <f>IF( AND(ISNUMBER(X69),ISNUMBER(Y69)),  AVERAGE(X69:Y69), X69 )</f>
        <v>NA</v>
      </c>
      <c r="Y140" s="15" t="str">
        <f>IF(ISNUMBER(X140*'Ranking Mask'!X69),COUNTIFS('Ranking Mask'!X$4:X$70,"&gt;0",X$75:X$141,"&gt;"&amp;X140)+1,IF(ISNUMBER(X140),'Ranking Mask'!X69,X140))</f>
        <v>NA</v>
      </c>
      <c r="Z140" s="8" t="str">
        <f>IF( AND(ISNUMBER(Z69),ISNUMBER(AA69)),  AVERAGE(Z69:AA69), Z69 )</f>
        <v>NA</v>
      </c>
      <c r="AA140" s="14" t="str">
        <f>IF(ISNUMBER(Z140*'Ranking Mask'!Z69), COUNTIFS('Ranking Mask'!Z$4:Z$70, "&gt;0", Z$75:Z$141, "&gt;"&amp;Z140)+1, IF(ISNUMBER(Z140),'Ranking Mask'!Z69,Z140))</f>
        <v>NA</v>
      </c>
      <c r="AB140" s="9" t="str">
        <f>IF( AND(ISNUMBER(AB69),ISNUMBER(AC69)),  AVERAGE(AB69:AC69), AB69 )</f>
        <v>NA</v>
      </c>
      <c r="AC140" s="15" t="str">
        <f>IF(ISNUMBER(AB140*'Ranking Mask'!AB69),COUNTIFS('Ranking Mask'!AB$4:AB$70,"&gt;0",AB$75:AB$141,"&gt;"&amp;AB140)+1,IF(ISNUMBER(AB140),'Ranking Mask'!AB69,AB140))</f>
        <v>NA</v>
      </c>
      <c r="AD140" s="8" t="str">
        <f>IF( AND(ISNUMBER(AD69),ISNUMBER(AE69)),  AVERAGE(AD69:AE69), AD69 )</f>
        <v>NA</v>
      </c>
      <c r="AE140" s="14" t="str">
        <f>IF(ISNUMBER(AD140*'Ranking Mask'!AD69), COUNTIFS('Ranking Mask'!AD$4:AD$70, "&gt;0", AD$75:AD$141, "&gt;"&amp;AD140)+1, IF(ISNUMBER(AD140),'Ranking Mask'!AD69,AD140))</f>
        <v>NA</v>
      </c>
      <c r="AF140" s="9" t="str">
        <f>IF( AND(ISNUMBER(AF69),ISNUMBER(AG69)),  AVERAGE(AF69:AG69), AF69 )</f>
        <v>NA</v>
      </c>
      <c r="AG140" s="15" t="str">
        <f>IF(ISNUMBER(AF140*'Ranking Mask'!AF69),COUNTIFS('Ranking Mask'!AF$4:AF$70,"&gt;0",AF$75:AF$141,"&gt;"&amp;AF140)+1,IF(ISNUMBER(AF140),'Ranking Mask'!AF69,AF140))</f>
        <v>NA</v>
      </c>
      <c r="AH140" s="8">
        <f>IF( AND(ISNUMBER(AH69),ISNUMBER(AI69)),  AVERAGE(AH69:AI69), AH69 )</f>
        <v>0.84164600000000001</v>
      </c>
      <c r="AI140" s="14">
        <f>IF(ISNUMBER(AH140*'Ranking Mask'!AH69), COUNTIFS('Ranking Mask'!AH$4:AH$70, "&gt;0", AH$75:AH$141, "&gt;"&amp;AH140)+1, IF(ISNUMBER(AH140),'Ranking Mask'!AH69,AH140))</f>
        <v>1</v>
      </c>
      <c r="AJ140" s="9" t="str">
        <f>IF( AND(ISNUMBER(AJ69),ISNUMBER(AK69)),  AVERAGE(AJ69:AK69), AJ69 )</f>
        <v>NA</v>
      </c>
      <c r="AK140" s="15" t="str">
        <f>IF(ISNUMBER(AJ140*'Ranking Mask'!AJ69),COUNTIFS('Ranking Mask'!AJ$4:AJ$70,"&gt;0",AJ$75:AJ$141,"&gt;"&amp;AJ140)+1,IF(ISNUMBER(AJ140),'Ranking Mask'!AJ69,AJ140))</f>
        <v>NA</v>
      </c>
      <c r="AL140" s="8">
        <f>IF( AND(ISNUMBER(AL69),ISNUMBER(AM69)),  AVERAGE(AL69:AM69), AL69 )</f>
        <v>0.91424700000000003</v>
      </c>
      <c r="AM140" s="14">
        <f>IF(ISNUMBER(AL140*'Ranking Mask'!AL69), COUNTIFS('Ranking Mask'!AL$4:AL$70, "&gt;0", AL$75:AL$141, "&gt;"&amp;AL140)+1, IF(ISNUMBER(AL140),'Ranking Mask'!AL69,AL140))</f>
        <v>5</v>
      </c>
      <c r="AN140" s="9" t="str">
        <f>IF( AND(ISNUMBER(AN69),ISNUMBER(AO69)),  AVERAGE(AN69:AO69), AN69 )</f>
        <v>NA</v>
      </c>
      <c r="AO140" s="15" t="str">
        <f>IF(ISNUMBER(AN140*'Ranking Mask'!AN69),COUNTIFS('Ranking Mask'!AN$4:AN$70,"&gt;0",AN$75:AN$141,"&gt;"&amp;AN140)+1,IF(ISNUMBER(AN140),'Ranking Mask'!AN69,AN140))</f>
        <v>NA</v>
      </c>
    </row>
    <row r="141" spans="1:41" x14ac:dyDescent="0.25">
      <c r="A141" s="17" t="str">
        <f>SEG!A70</f>
        <v>UZH-CH</v>
      </c>
      <c r="B141" s="8" t="str">
        <f>IF( AND(ISNUMBER(B70),ISNUMBER(C70)),  AVERAGE(B70:C70), B70 )</f>
        <v>NA</v>
      </c>
      <c r="C141" s="14" t="str">
        <f>IF(ISNUMBER(B141*'Ranking Mask'!B70), COUNTIFS('Ranking Mask'!B$4:B$70, "&gt;0", B$75:B$141, "&gt;"&amp;B141)+1, IF(ISNUMBER(B141),'Ranking Mask'!B70,B141))</f>
        <v>NA</v>
      </c>
      <c r="D141" s="9" t="str">
        <f>IF( AND(ISNUMBER(D70),ISNUMBER(E70)),  AVERAGE(D70:E70), D70 )</f>
        <v>NA</v>
      </c>
      <c r="E141" s="15" t="str">
        <f>IF(ISNUMBER(D141*'Ranking Mask'!D70),COUNTIFS('Ranking Mask'!D$4:D$70,"&gt;0",D$75:D$141,"&gt;"&amp;D141)+1,IF(ISNUMBER(D141),'Ranking Mask'!D70,D141))</f>
        <v>NA</v>
      </c>
      <c r="F141" s="8" t="str">
        <f>IF( AND(ISNUMBER(F70),ISNUMBER(G70)),  AVERAGE(F70:G70), F70 )</f>
        <v>NA</v>
      </c>
      <c r="G141" s="14" t="str">
        <f>IF(ISNUMBER(F141*'Ranking Mask'!F70), COUNTIFS('Ranking Mask'!F$4:F$70, "&gt;0", F$75:F$141, "&gt;"&amp;F141)+1, IF(ISNUMBER(F141),'Ranking Mask'!F70,F141))</f>
        <v>NA</v>
      </c>
      <c r="H141" s="9" t="str">
        <f>IF( AND(ISNUMBER(H70),ISNUMBER(I70)),  AVERAGE(H70:I70), H70 )</f>
        <v>NA</v>
      </c>
      <c r="I141" s="15" t="str">
        <f>IF(ISNUMBER(H141*'Ranking Mask'!H70),COUNTIFS('Ranking Mask'!H$4:H$70,"&gt;0",H$75:H$141,"&gt;"&amp;H141)+1,IF(ISNUMBER(H141),'Ranking Mask'!H70,H141))</f>
        <v>NA</v>
      </c>
      <c r="J141" s="8">
        <f>IF( AND(ISNUMBER(J70),ISNUMBER(K70)),  AVERAGE(J70:K70), J70 )</f>
        <v>0.460677</v>
      </c>
      <c r="K141" s="14">
        <f>IF(ISNUMBER(J141*'Ranking Mask'!J70), COUNTIFS('Ranking Mask'!J$4:J$70, "&gt;0", J$75:J$141, "&gt;"&amp;J141)+1, IF(ISNUMBER(J141),'Ranking Mask'!J70,J141))</f>
        <v>21</v>
      </c>
      <c r="L141" s="9" t="str">
        <f>IF( AND(ISNUMBER(L70),ISNUMBER(M70)),  AVERAGE(L70:M70), L70 )</f>
        <v>NA</v>
      </c>
      <c r="M141" s="15" t="str">
        <f>IF(ISNUMBER(L141*'Ranking Mask'!L70),COUNTIFS('Ranking Mask'!L$4:L$70,"&gt;0",L$75:L$141,"&gt;"&amp;L141)+1,IF(ISNUMBER(L141),'Ranking Mask'!L70,L141))</f>
        <v>NA</v>
      </c>
      <c r="N141" s="8" t="str">
        <f>IF( AND(ISNUMBER(N70),ISNUMBER(O70)),  AVERAGE(N70:O70), N70 )</f>
        <v>NA</v>
      </c>
      <c r="O141" s="14" t="str">
        <f>IF(ISNUMBER(N141*'Ranking Mask'!N70), COUNTIFS('Ranking Mask'!N$4:N$70, "&gt;0", N$75:N$141, "&gt;"&amp;N141)+1, IF(ISNUMBER(N141),'Ranking Mask'!N70,N141))</f>
        <v>NA</v>
      </c>
      <c r="P141" s="9" t="str">
        <f>IF( AND(ISNUMBER(P70),ISNUMBER(Q70)),  AVERAGE(P70:Q70), P70 )</f>
        <v>NA</v>
      </c>
      <c r="Q141" s="15" t="str">
        <f>IF(ISNUMBER(P141*'Ranking Mask'!P70),COUNTIFS('Ranking Mask'!P$4:P$70,"&gt;0",P$75:P$141,"&gt;"&amp;P141)+1,IF(ISNUMBER(P141),'Ranking Mask'!P70,P141))</f>
        <v>NA</v>
      </c>
      <c r="R141" s="8">
        <f>IF( AND(ISNUMBER(R70),ISNUMBER(S70)),  AVERAGE(R70:S70), R70 )</f>
        <v>0.79286750000000006</v>
      </c>
      <c r="S141" s="14">
        <f>IF(ISNUMBER(R141*'Ranking Mask'!R70), COUNTIFS('Ranking Mask'!R$4:R$70, "&gt;0", R$75:R$141, "&gt;"&amp;R141)+1, IF(ISNUMBER(R141),'Ranking Mask'!R70,R141))</f>
        <v>29</v>
      </c>
      <c r="T141" s="9">
        <f>IF( AND(ISNUMBER(T70),ISNUMBER(U70)),  AVERAGE(T70:U70), T70 )</f>
        <v>0.86029599999999995</v>
      </c>
      <c r="U141" s="15">
        <f>IF(ISNUMBER(T141*'Ranking Mask'!T70),COUNTIFS('Ranking Mask'!T$4:T$70,"&gt;0",T$75:T$141,"&gt;"&amp;T141)+1,IF(ISNUMBER(T141),'Ranking Mask'!T70,T141))</f>
        <v>32</v>
      </c>
      <c r="V141" s="8" t="str">
        <f>IF( AND(ISNUMBER(V70),ISNUMBER(W70)),  AVERAGE(V70:W70), V70 )</f>
        <v>NA</v>
      </c>
      <c r="W141" s="14" t="str">
        <f>IF(ISNUMBER(V141*'Ranking Mask'!V70), COUNTIFS('Ranking Mask'!V$4:V$70, "&gt;0", V$75:V$141, "&gt;"&amp;V141)+1, IF(ISNUMBER(V141),'Ranking Mask'!V70,V141))</f>
        <v>NA</v>
      </c>
      <c r="X141" s="9" t="str">
        <f>IF( AND(ISNUMBER(X70),ISNUMBER(Y70)),  AVERAGE(X70:Y70), X70 )</f>
        <v>NA</v>
      </c>
      <c r="Y141" s="15" t="str">
        <f>IF(ISNUMBER(X141*'Ranking Mask'!X70),COUNTIFS('Ranking Mask'!X$4:X$70,"&gt;0",X$75:X$141,"&gt;"&amp;X141)+1,IF(ISNUMBER(X141),'Ranking Mask'!X70,X141))</f>
        <v>NA</v>
      </c>
      <c r="Z141" s="8" t="str">
        <f>IF( AND(ISNUMBER(Z70),ISNUMBER(AA70)),  AVERAGE(Z70:AA70), Z70 )</f>
        <v>NA</v>
      </c>
      <c r="AA141" s="14" t="str">
        <f>IF(ISNUMBER(Z141*'Ranking Mask'!Z70), COUNTIFS('Ranking Mask'!Z$4:Z$70, "&gt;0", Z$75:Z$141, "&gt;"&amp;Z141)+1, IF(ISNUMBER(Z141),'Ranking Mask'!Z70,Z141))</f>
        <v>NA</v>
      </c>
      <c r="AB141" s="9" t="str">
        <f>IF( AND(ISNUMBER(AB70),ISNUMBER(AC70)),  AVERAGE(AB70:AC70), AB70 )</f>
        <v>NA</v>
      </c>
      <c r="AC141" s="15" t="str">
        <f>IF(ISNUMBER(AB141*'Ranking Mask'!AB70),COUNTIFS('Ranking Mask'!AB$4:AB$70,"&gt;0",AB$75:AB$141,"&gt;"&amp;AB141)+1,IF(ISNUMBER(AB141),'Ranking Mask'!AB70,AB141))</f>
        <v>NA</v>
      </c>
      <c r="AD141" s="8" t="str">
        <f>IF( AND(ISNUMBER(AD70),ISNUMBER(AE70)),  AVERAGE(AD70:AE70), AD70 )</f>
        <v>NA</v>
      </c>
      <c r="AE141" s="14" t="str">
        <f>IF(ISNUMBER(AD141*'Ranking Mask'!AD70), COUNTIFS('Ranking Mask'!AD$4:AD$70, "&gt;0", AD$75:AD$141, "&gt;"&amp;AD141)+1, IF(ISNUMBER(AD141),'Ranking Mask'!AD70,AD141))</f>
        <v>NA</v>
      </c>
      <c r="AF141" s="9" t="str">
        <f>IF( AND(ISNUMBER(AF70),ISNUMBER(AG70)),  AVERAGE(AF70:AG70), AF70 )</f>
        <v>NA</v>
      </c>
      <c r="AG141" s="15" t="str">
        <f>IF(ISNUMBER(AF141*'Ranking Mask'!AF70),COUNTIFS('Ranking Mask'!AF$4:AF$70,"&gt;0",AF$75:AF$141,"&gt;"&amp;AF141)+1,IF(ISNUMBER(AF141),'Ranking Mask'!AF70,AF141))</f>
        <v>NA</v>
      </c>
      <c r="AH141" s="8" t="str">
        <f>IF( AND(ISNUMBER(AH70),ISNUMBER(AI70)),  AVERAGE(AH70:AI70), AH70 )</f>
        <v>NA</v>
      </c>
      <c r="AI141" s="14" t="str">
        <f>IF(ISNUMBER(AH141*'Ranking Mask'!AH70), COUNTIFS('Ranking Mask'!AH$4:AH$70, "&gt;0", AH$75:AH$141, "&gt;"&amp;AH141)+1, IF(ISNUMBER(AH141),'Ranking Mask'!AH70,AH141))</f>
        <v>NA</v>
      </c>
      <c r="AJ141" s="9" t="str">
        <f>IF( AND(ISNUMBER(AJ70),ISNUMBER(AK70)),  AVERAGE(AJ70:AK70), AJ70 )</f>
        <v>NA</v>
      </c>
      <c r="AK141" s="15" t="str">
        <f>IF(ISNUMBER(AJ141*'Ranking Mask'!AJ70),COUNTIFS('Ranking Mask'!AJ$4:AJ$70,"&gt;0",AJ$75:AJ$141,"&gt;"&amp;AJ141)+1,IF(ISNUMBER(AJ141),'Ranking Mask'!AJ70,AJ141))</f>
        <v>NA</v>
      </c>
      <c r="AL141" s="8">
        <f>IF( AND(ISNUMBER(AL70),ISNUMBER(AM70)),  AVERAGE(AL70:AM70), AL70 )</f>
        <v>0.76639950000000001</v>
      </c>
      <c r="AM141" s="14">
        <f>IF(ISNUMBER(AL141*'Ranking Mask'!AL70), COUNTIFS('Ranking Mask'!AL$4:AL$70, "&gt;0", AL$75:AL$141, "&gt;"&amp;AL141)+1, IF(ISNUMBER(AL141),'Ranking Mask'!AL70,AL141))</f>
        <v>27</v>
      </c>
      <c r="AN141" s="9" t="str">
        <f>IF( AND(ISNUMBER(AN70),ISNUMBER(AO70)),  AVERAGE(AN70:AO70), AN70 )</f>
        <v>NA</v>
      </c>
      <c r="AO141" s="15" t="str">
        <f>IF(ISNUMBER(AN141*'Ranking Mask'!AN70),COUNTIFS('Ranking Mask'!AN$4:AN$70,"&gt;0",AN$75:AN$141,"&gt;"&amp;AN141)+1,IF(ISNUMBER(AN141),'Ranking Mask'!AN70,AN141))</f>
        <v>NA</v>
      </c>
    </row>
  </sheetData>
  <mergeCells count="4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AL1:AM1"/>
    <mergeCell ref="AN1:AO1"/>
    <mergeCell ref="A3:AO3"/>
    <mergeCell ref="B72:C72"/>
    <mergeCell ref="D72:E72"/>
    <mergeCell ref="F72:G72"/>
    <mergeCell ref="H72:I72"/>
    <mergeCell ref="J72:K72"/>
    <mergeCell ref="L72:M72"/>
    <mergeCell ref="N72:O72"/>
    <mergeCell ref="Z1:AA1"/>
    <mergeCell ref="AB1:AC1"/>
    <mergeCell ref="AD1:AE1"/>
    <mergeCell ref="AF1:AG1"/>
    <mergeCell ref="AH1:AI1"/>
    <mergeCell ref="AJ1:AK1"/>
    <mergeCell ref="AN72:AO72"/>
    <mergeCell ref="A74:AO74"/>
    <mergeCell ref="AB72:AC72"/>
    <mergeCell ref="AD72:AE72"/>
    <mergeCell ref="AF72:AG72"/>
    <mergeCell ref="AH72:AI72"/>
    <mergeCell ref="AJ72:AK72"/>
    <mergeCell ref="AL72:AM72"/>
    <mergeCell ref="P72:Q72"/>
    <mergeCell ref="R72:S72"/>
    <mergeCell ref="T72:U72"/>
    <mergeCell ref="V72:W72"/>
    <mergeCell ref="X72:Y72"/>
    <mergeCell ref="Z72:AA72"/>
  </mergeCells>
  <conditionalFormatting sqref="B75:AO141">
    <cfRule type="cellIs" priority="1" stopIfTrue="1" operator="equal">
      <formula>"NA"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0917F-8562-4300-BF4A-D1576D9AA69A}">
  <dimension ref="A1:AO141"/>
  <sheetViews>
    <sheetView zoomScale="78" zoomScaleNormal="78" zoomScalePageLayoutView="90" workbookViewId="0"/>
  </sheetViews>
  <sheetFormatPr defaultColWidth="11" defaultRowHeight="15.75" x14ac:dyDescent="0.25"/>
  <cols>
    <col min="1" max="1" width="16.125" customWidth="1"/>
    <col min="2" max="41" width="9" customWidth="1"/>
  </cols>
  <sheetData>
    <row r="1" spans="1:41" x14ac:dyDescent="0.25">
      <c r="A1" s="4" t="s">
        <v>4</v>
      </c>
      <c r="B1" s="28" t="s">
        <v>56</v>
      </c>
      <c r="C1" s="28"/>
      <c r="D1" s="29" t="s">
        <v>57</v>
      </c>
      <c r="E1" s="29"/>
      <c r="F1" s="26" t="s">
        <v>5</v>
      </c>
      <c r="G1" s="26"/>
      <c r="H1" s="31" t="s">
        <v>67</v>
      </c>
      <c r="I1" s="31"/>
      <c r="J1" s="26" t="s">
        <v>6</v>
      </c>
      <c r="K1" s="26"/>
      <c r="L1" s="27" t="s">
        <v>50</v>
      </c>
      <c r="M1" s="27"/>
      <c r="N1" s="26" t="s">
        <v>7</v>
      </c>
      <c r="O1" s="26"/>
      <c r="P1" s="27" t="s">
        <v>8</v>
      </c>
      <c r="Q1" s="27"/>
      <c r="R1" s="26" t="s">
        <v>9</v>
      </c>
      <c r="S1" s="26"/>
      <c r="T1" s="27" t="s">
        <v>10</v>
      </c>
      <c r="U1" s="27"/>
      <c r="V1" s="26" t="s">
        <v>11</v>
      </c>
      <c r="W1" s="26"/>
      <c r="X1" s="27" t="s">
        <v>12</v>
      </c>
      <c r="Y1" s="27"/>
      <c r="Z1" s="26" t="s">
        <v>13</v>
      </c>
      <c r="AA1" s="26"/>
      <c r="AB1" s="27" t="s">
        <v>51</v>
      </c>
      <c r="AC1" s="27"/>
      <c r="AD1" s="26" t="s">
        <v>58</v>
      </c>
      <c r="AE1" s="26"/>
      <c r="AF1" s="27" t="s">
        <v>14</v>
      </c>
      <c r="AG1" s="27"/>
      <c r="AH1" s="26" t="s">
        <v>15</v>
      </c>
      <c r="AI1" s="26"/>
      <c r="AJ1" s="27" t="s">
        <v>52</v>
      </c>
      <c r="AK1" s="27"/>
      <c r="AL1" s="26" t="s">
        <v>16</v>
      </c>
      <c r="AM1" s="26"/>
      <c r="AN1" s="27" t="s">
        <v>17</v>
      </c>
      <c r="AO1" s="27"/>
    </row>
    <row r="2" spans="1:41" x14ac:dyDescent="0.25">
      <c r="A2" s="4" t="s">
        <v>31</v>
      </c>
      <c r="B2" s="5" t="s">
        <v>18</v>
      </c>
      <c r="C2" s="5" t="s">
        <v>19</v>
      </c>
      <c r="D2" s="6" t="s">
        <v>18</v>
      </c>
      <c r="E2" s="6" t="s">
        <v>19</v>
      </c>
      <c r="F2" s="5" t="s">
        <v>18</v>
      </c>
      <c r="G2" s="5" t="s">
        <v>19</v>
      </c>
      <c r="H2" s="6" t="s">
        <v>18</v>
      </c>
      <c r="I2" s="6" t="s">
        <v>19</v>
      </c>
      <c r="J2" s="5" t="s">
        <v>18</v>
      </c>
      <c r="K2" s="5" t="s">
        <v>19</v>
      </c>
      <c r="L2" s="7" t="s">
        <v>18</v>
      </c>
      <c r="M2" s="7" t="s">
        <v>19</v>
      </c>
      <c r="N2" s="5" t="s">
        <v>18</v>
      </c>
      <c r="O2" s="5" t="s">
        <v>19</v>
      </c>
      <c r="P2" s="7" t="s">
        <v>18</v>
      </c>
      <c r="Q2" s="7" t="s">
        <v>19</v>
      </c>
      <c r="R2" s="5" t="s">
        <v>18</v>
      </c>
      <c r="S2" s="5" t="s">
        <v>19</v>
      </c>
      <c r="T2" s="7" t="s">
        <v>18</v>
      </c>
      <c r="U2" s="7" t="s">
        <v>19</v>
      </c>
      <c r="V2" s="5" t="s">
        <v>18</v>
      </c>
      <c r="W2" s="5" t="s">
        <v>19</v>
      </c>
      <c r="X2" s="7" t="s">
        <v>18</v>
      </c>
      <c r="Y2" s="7" t="s">
        <v>19</v>
      </c>
      <c r="Z2" s="5" t="s">
        <v>18</v>
      </c>
      <c r="AA2" s="5" t="s">
        <v>19</v>
      </c>
      <c r="AB2" s="7" t="s">
        <v>18</v>
      </c>
      <c r="AC2" s="7" t="s">
        <v>19</v>
      </c>
      <c r="AD2" s="5" t="s">
        <v>18</v>
      </c>
      <c r="AE2" s="5" t="s">
        <v>19</v>
      </c>
      <c r="AF2" s="7" t="s">
        <v>18</v>
      </c>
      <c r="AG2" s="7" t="s">
        <v>19</v>
      </c>
      <c r="AH2" s="5" t="s">
        <v>18</v>
      </c>
      <c r="AI2" s="5" t="s">
        <v>19</v>
      </c>
      <c r="AJ2" s="7" t="s">
        <v>18</v>
      </c>
      <c r="AK2" s="7" t="s">
        <v>19</v>
      </c>
      <c r="AL2" s="5" t="s">
        <v>18</v>
      </c>
      <c r="AM2" s="5" t="s">
        <v>19</v>
      </c>
      <c r="AN2" s="7" t="s">
        <v>18</v>
      </c>
      <c r="AO2" s="7" t="s">
        <v>19</v>
      </c>
    </row>
    <row r="3" spans="1:41" x14ac:dyDescent="0.25">
      <c r="A3" s="30" t="s">
        <v>111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</row>
    <row r="4" spans="1:41" x14ac:dyDescent="0.25">
      <c r="A4" s="17" t="str">
        <f>SEG!A4</f>
        <v>AC (6)</v>
      </c>
      <c r="B4" s="8" t="s">
        <v>1</v>
      </c>
      <c r="C4" s="8" t="s">
        <v>1</v>
      </c>
      <c r="D4" s="9" t="s">
        <v>1</v>
      </c>
      <c r="E4" s="9" t="s">
        <v>1</v>
      </c>
      <c r="F4" s="8" t="s">
        <v>1</v>
      </c>
      <c r="G4" s="8" t="s">
        <v>1</v>
      </c>
      <c r="H4" s="9" t="s">
        <v>1</v>
      </c>
      <c r="I4" s="9" t="s">
        <v>1</v>
      </c>
      <c r="J4" s="8" t="s">
        <v>1</v>
      </c>
      <c r="K4" s="8" t="s">
        <v>1</v>
      </c>
      <c r="L4" s="9" t="s">
        <v>1</v>
      </c>
      <c r="M4" s="9" t="s">
        <v>1</v>
      </c>
      <c r="N4" s="8" t="s">
        <v>1</v>
      </c>
      <c r="O4" s="8" t="s">
        <v>1</v>
      </c>
      <c r="P4" s="9" t="s">
        <v>1</v>
      </c>
      <c r="Q4" s="9" t="s">
        <v>1</v>
      </c>
      <c r="R4" s="8" t="s">
        <v>1</v>
      </c>
      <c r="S4" s="8" t="s">
        <v>1</v>
      </c>
      <c r="T4" s="9" t="s">
        <v>1</v>
      </c>
      <c r="U4" s="9" t="s">
        <v>1</v>
      </c>
      <c r="V4" s="8">
        <v>0.48497899999999999</v>
      </c>
      <c r="W4" s="8">
        <v>0.45297999999999999</v>
      </c>
      <c r="X4" s="9" t="s">
        <v>1</v>
      </c>
      <c r="Y4" s="9" t="s">
        <v>1</v>
      </c>
      <c r="Z4" s="8" t="s">
        <v>1</v>
      </c>
      <c r="AA4" s="8" t="s">
        <v>1</v>
      </c>
      <c r="AB4" s="9">
        <v>0.28198400000000001</v>
      </c>
      <c r="AC4" s="9">
        <v>6.9444000000000006E-2</v>
      </c>
      <c r="AD4" s="8">
        <v>0.2336</v>
      </c>
      <c r="AE4" s="8">
        <v>0.64948499999999998</v>
      </c>
      <c r="AF4" s="9" t="s">
        <v>1</v>
      </c>
      <c r="AG4" s="9" t="s">
        <v>1</v>
      </c>
      <c r="AH4" s="8" t="s">
        <v>1</v>
      </c>
      <c r="AI4" s="8" t="s">
        <v>1</v>
      </c>
      <c r="AJ4" s="9" t="s">
        <v>1</v>
      </c>
      <c r="AK4" s="9" t="s">
        <v>1</v>
      </c>
      <c r="AL4" s="8" t="s">
        <v>1</v>
      </c>
      <c r="AM4" s="8" t="s">
        <v>1</v>
      </c>
      <c r="AN4" s="9" t="s">
        <v>1</v>
      </c>
      <c r="AO4" s="9" t="s">
        <v>1</v>
      </c>
    </row>
    <row r="5" spans="1:41" x14ac:dyDescent="0.25">
      <c r="A5" s="17" t="str">
        <f>SEG!A5</f>
        <v>AC (7)</v>
      </c>
      <c r="B5" s="8">
        <v>0.56941200000000003</v>
      </c>
      <c r="C5" s="8">
        <v>0.29419699999999999</v>
      </c>
      <c r="D5" s="9" t="s">
        <v>1</v>
      </c>
      <c r="E5" s="9" t="s">
        <v>1</v>
      </c>
      <c r="F5" s="8" t="s">
        <v>1</v>
      </c>
      <c r="G5" s="8" t="s">
        <v>1</v>
      </c>
      <c r="H5" s="9" t="s">
        <v>1</v>
      </c>
      <c r="I5" s="9" t="s">
        <v>1</v>
      </c>
      <c r="J5" s="8" t="s">
        <v>1</v>
      </c>
      <c r="K5" s="8" t="s">
        <v>1</v>
      </c>
      <c r="L5" s="9" t="s">
        <v>1</v>
      </c>
      <c r="M5" s="9" t="s">
        <v>1</v>
      </c>
      <c r="N5" s="8" t="s">
        <v>1</v>
      </c>
      <c r="O5" s="8" t="s">
        <v>1</v>
      </c>
      <c r="P5" s="9" t="s">
        <v>1</v>
      </c>
      <c r="Q5" s="9" t="s">
        <v>1</v>
      </c>
      <c r="R5" s="8" t="s">
        <v>1</v>
      </c>
      <c r="S5" s="8" t="s">
        <v>1</v>
      </c>
      <c r="T5" s="9" t="s">
        <v>1</v>
      </c>
      <c r="U5" s="9" t="s">
        <v>1</v>
      </c>
      <c r="V5" s="8" t="s">
        <v>1</v>
      </c>
      <c r="W5" s="8" t="s">
        <v>1</v>
      </c>
      <c r="X5" s="9" t="s">
        <v>1</v>
      </c>
      <c r="Y5" s="9" t="s">
        <v>1</v>
      </c>
      <c r="Z5" s="8" t="s">
        <v>1</v>
      </c>
      <c r="AA5" s="8" t="s">
        <v>1</v>
      </c>
      <c r="AB5" s="9" t="s">
        <v>1</v>
      </c>
      <c r="AC5" s="9" t="s">
        <v>1</v>
      </c>
      <c r="AD5" s="8" t="s">
        <v>1</v>
      </c>
      <c r="AE5" s="8" t="s">
        <v>1</v>
      </c>
      <c r="AF5" s="9" t="s">
        <v>1</v>
      </c>
      <c r="AG5" s="9" t="s">
        <v>1</v>
      </c>
      <c r="AH5" s="8" t="s">
        <v>1</v>
      </c>
      <c r="AI5" s="8" t="s">
        <v>1</v>
      </c>
      <c r="AJ5" s="9" t="s">
        <v>1</v>
      </c>
      <c r="AK5" s="9" t="s">
        <v>1</v>
      </c>
      <c r="AL5" s="8" t="s">
        <v>1</v>
      </c>
      <c r="AM5" s="8" t="s">
        <v>1</v>
      </c>
      <c r="AN5" s="9" t="s">
        <v>1</v>
      </c>
      <c r="AO5" s="9" t="s">
        <v>1</v>
      </c>
    </row>
    <row r="6" spans="1:41" x14ac:dyDescent="0.25">
      <c r="A6" s="17" t="str">
        <f>SEG!A6</f>
        <v>AC (8)</v>
      </c>
      <c r="B6" s="8">
        <v>0.49876500000000001</v>
      </c>
      <c r="C6" s="8">
        <v>0.62908699999999995</v>
      </c>
      <c r="D6" s="9">
        <v>0.64367799999999997</v>
      </c>
      <c r="E6" s="9">
        <v>0.71698099999999998</v>
      </c>
      <c r="F6" s="8" t="s">
        <v>1</v>
      </c>
      <c r="G6" s="8" t="s">
        <v>1</v>
      </c>
      <c r="H6" s="9" t="s">
        <v>1</v>
      </c>
      <c r="I6" s="9" t="s">
        <v>1</v>
      </c>
      <c r="J6" s="8" t="s">
        <v>1</v>
      </c>
      <c r="K6" s="8" t="s">
        <v>1</v>
      </c>
      <c r="L6" s="9" t="s">
        <v>1</v>
      </c>
      <c r="M6" s="9" t="s">
        <v>1</v>
      </c>
      <c r="N6" s="8" t="s">
        <v>1</v>
      </c>
      <c r="O6" s="8" t="s">
        <v>1</v>
      </c>
      <c r="P6" s="9" t="s">
        <v>1</v>
      </c>
      <c r="Q6" s="9" t="s">
        <v>1</v>
      </c>
      <c r="R6" s="8" t="s">
        <v>1</v>
      </c>
      <c r="S6" s="8" t="s">
        <v>1</v>
      </c>
      <c r="T6" s="9">
        <v>0.887324</v>
      </c>
      <c r="U6" s="9">
        <v>0.850746</v>
      </c>
      <c r="V6" s="8" t="s">
        <v>1</v>
      </c>
      <c r="W6" s="8" t="s">
        <v>1</v>
      </c>
      <c r="X6" s="9" t="s">
        <v>1</v>
      </c>
      <c r="Y6" s="9" t="s">
        <v>1</v>
      </c>
      <c r="Z6" s="8" t="s">
        <v>1</v>
      </c>
      <c r="AA6" s="8" t="s">
        <v>1</v>
      </c>
      <c r="AB6" s="9" t="s">
        <v>1</v>
      </c>
      <c r="AC6" s="9" t="s">
        <v>1</v>
      </c>
      <c r="AD6" s="8" t="s">
        <v>1</v>
      </c>
      <c r="AE6" s="8" t="s">
        <v>1</v>
      </c>
      <c r="AF6" s="9" t="s">
        <v>1</v>
      </c>
      <c r="AG6" s="9" t="s">
        <v>1</v>
      </c>
      <c r="AH6" s="8">
        <v>0.59872599999999998</v>
      </c>
      <c r="AI6" s="8">
        <v>0.59242799999999995</v>
      </c>
      <c r="AJ6" s="9" t="s">
        <v>1</v>
      </c>
      <c r="AK6" s="9" t="s">
        <v>1</v>
      </c>
      <c r="AL6" s="8">
        <v>0.98305100000000001</v>
      </c>
      <c r="AM6" s="8">
        <v>0.84403700000000004</v>
      </c>
      <c r="AN6" s="9" t="s">
        <v>1</v>
      </c>
      <c r="AO6" s="9" t="s">
        <v>1</v>
      </c>
    </row>
    <row r="7" spans="1:41" x14ac:dyDescent="0.25">
      <c r="A7" s="17" t="str">
        <f>SEG!A7</f>
        <v>BGU-IL (1)</v>
      </c>
      <c r="B7" s="8" t="s">
        <v>1</v>
      </c>
      <c r="C7" s="8" t="s">
        <v>1</v>
      </c>
      <c r="D7" s="9" t="s">
        <v>1</v>
      </c>
      <c r="E7" s="9" t="s">
        <v>1</v>
      </c>
      <c r="F7" s="8" t="s">
        <v>1</v>
      </c>
      <c r="G7" s="8" t="s">
        <v>1</v>
      </c>
      <c r="H7" s="9" t="s">
        <v>1</v>
      </c>
      <c r="I7" s="9" t="s">
        <v>1</v>
      </c>
      <c r="J7" s="8" t="s">
        <v>1</v>
      </c>
      <c r="K7" s="8" t="s">
        <v>1</v>
      </c>
      <c r="L7" s="9" t="s">
        <v>1</v>
      </c>
      <c r="M7" s="9" t="s">
        <v>1</v>
      </c>
      <c r="N7" s="8" t="s">
        <v>1</v>
      </c>
      <c r="O7" s="8" t="s">
        <v>1</v>
      </c>
      <c r="P7" s="9" t="s">
        <v>1</v>
      </c>
      <c r="Q7" s="9" t="s">
        <v>1</v>
      </c>
      <c r="R7" s="8" t="s">
        <v>1</v>
      </c>
      <c r="S7" s="8" t="s">
        <v>1</v>
      </c>
      <c r="T7" s="9" t="s">
        <v>1</v>
      </c>
      <c r="U7" s="9" t="s">
        <v>1</v>
      </c>
      <c r="V7" s="8" t="s">
        <v>1</v>
      </c>
      <c r="W7" s="8" t="s">
        <v>1</v>
      </c>
      <c r="X7" s="9" t="s">
        <v>1</v>
      </c>
      <c r="Y7" s="9" t="s">
        <v>1</v>
      </c>
      <c r="Z7" s="8" t="s">
        <v>1</v>
      </c>
      <c r="AA7" s="8" t="s">
        <v>1</v>
      </c>
      <c r="AB7" s="9" t="s">
        <v>1</v>
      </c>
      <c r="AC7" s="9" t="s">
        <v>1</v>
      </c>
      <c r="AD7" s="8" t="s">
        <v>1</v>
      </c>
      <c r="AE7" s="8" t="s">
        <v>1</v>
      </c>
      <c r="AF7" s="9" t="s">
        <v>1</v>
      </c>
      <c r="AG7" s="9" t="s">
        <v>1</v>
      </c>
      <c r="AH7" s="8" t="s">
        <v>1</v>
      </c>
      <c r="AI7" s="8" t="s">
        <v>1</v>
      </c>
      <c r="AJ7" s="9" t="s">
        <v>1</v>
      </c>
      <c r="AK7" s="9" t="s">
        <v>1</v>
      </c>
      <c r="AL7" s="8">
        <v>0.4</v>
      </c>
      <c r="AM7" s="8">
        <v>0.25742599999999999</v>
      </c>
      <c r="AN7" s="9" t="s">
        <v>1</v>
      </c>
      <c r="AO7" s="9" t="s">
        <v>1</v>
      </c>
    </row>
    <row r="8" spans="1:41" x14ac:dyDescent="0.25">
      <c r="A8" s="17" t="str">
        <f>SEG!A8</f>
        <v>BGU-IL (2)</v>
      </c>
      <c r="B8" s="8" t="s">
        <v>1</v>
      </c>
      <c r="C8" s="8" t="s">
        <v>1</v>
      </c>
      <c r="D8" s="9" t="s">
        <v>1</v>
      </c>
      <c r="E8" s="9" t="s">
        <v>1</v>
      </c>
      <c r="F8" s="8" t="s">
        <v>1</v>
      </c>
      <c r="G8" s="8" t="s">
        <v>1</v>
      </c>
      <c r="H8" s="9" t="s">
        <v>1</v>
      </c>
      <c r="I8" s="9" t="s">
        <v>1</v>
      </c>
      <c r="J8" s="8" t="s">
        <v>1</v>
      </c>
      <c r="K8" s="8" t="s">
        <v>1</v>
      </c>
      <c r="L8" s="9" t="s">
        <v>1</v>
      </c>
      <c r="M8" s="9" t="s">
        <v>1</v>
      </c>
      <c r="N8" s="8" t="s">
        <v>1</v>
      </c>
      <c r="O8" s="8" t="s">
        <v>1</v>
      </c>
      <c r="P8" s="9" t="s">
        <v>1</v>
      </c>
      <c r="Q8" s="9" t="s">
        <v>1</v>
      </c>
      <c r="R8" s="8" t="s">
        <v>1</v>
      </c>
      <c r="S8" s="8" t="s">
        <v>1</v>
      </c>
      <c r="T8" s="9">
        <v>8.1217999999999999E-2</v>
      </c>
      <c r="U8" s="9">
        <v>0.04</v>
      </c>
      <c r="V8" s="8" t="s">
        <v>1</v>
      </c>
      <c r="W8" s="8" t="s">
        <v>1</v>
      </c>
      <c r="X8" s="9" t="s">
        <v>1</v>
      </c>
      <c r="Y8" s="9" t="s">
        <v>1</v>
      </c>
      <c r="Z8" s="8" t="s">
        <v>1</v>
      </c>
      <c r="AA8" s="8" t="s">
        <v>1</v>
      </c>
      <c r="AB8" s="9" t="s">
        <v>1</v>
      </c>
      <c r="AC8" s="9" t="s">
        <v>1</v>
      </c>
      <c r="AD8" s="8" t="s">
        <v>1</v>
      </c>
      <c r="AE8" s="8" t="s">
        <v>1</v>
      </c>
      <c r="AF8" s="9" t="s">
        <v>1</v>
      </c>
      <c r="AG8" s="9" t="s">
        <v>1</v>
      </c>
      <c r="AH8" s="8">
        <v>0.20661199999999999</v>
      </c>
      <c r="AI8" s="8">
        <v>0.22494700000000001</v>
      </c>
      <c r="AJ8" s="9" t="s">
        <v>1</v>
      </c>
      <c r="AK8" s="9" t="s">
        <v>1</v>
      </c>
      <c r="AL8" s="8">
        <v>0.731707</v>
      </c>
      <c r="AM8" s="8">
        <v>0.59375</v>
      </c>
      <c r="AN8" s="9" t="s">
        <v>1</v>
      </c>
      <c r="AO8" s="9" t="s">
        <v>1</v>
      </c>
    </row>
    <row r="9" spans="1:41" x14ac:dyDescent="0.25">
      <c r="A9" s="17" t="str">
        <f>SEG!A9</f>
        <v>BGU-IL (3)</v>
      </c>
      <c r="B9" s="8" t="s">
        <v>1</v>
      </c>
      <c r="C9" s="8" t="s">
        <v>1</v>
      </c>
      <c r="D9" s="9" t="s">
        <v>1</v>
      </c>
      <c r="E9" s="9" t="s">
        <v>1</v>
      </c>
      <c r="F9" s="8" t="s">
        <v>1</v>
      </c>
      <c r="G9" s="8" t="s">
        <v>1</v>
      </c>
      <c r="H9" s="9" t="s">
        <v>1</v>
      </c>
      <c r="I9" s="9" t="s">
        <v>1</v>
      </c>
      <c r="J9" s="8" t="s">
        <v>1</v>
      </c>
      <c r="K9" s="8" t="s">
        <v>1</v>
      </c>
      <c r="L9" s="9" t="s">
        <v>1</v>
      </c>
      <c r="M9" s="9" t="s">
        <v>1</v>
      </c>
      <c r="N9" s="8" t="s">
        <v>1</v>
      </c>
      <c r="O9" s="8" t="s">
        <v>1</v>
      </c>
      <c r="P9" s="9" t="s">
        <v>1</v>
      </c>
      <c r="Q9" s="9" t="s">
        <v>1</v>
      </c>
      <c r="R9" s="8" t="s">
        <v>1</v>
      </c>
      <c r="S9" s="8" t="s">
        <v>1</v>
      </c>
      <c r="T9" s="9">
        <v>7.8260999999999997E-2</v>
      </c>
      <c r="U9" s="9">
        <v>3.1127999999999999E-2</v>
      </c>
      <c r="V9" s="8" t="s">
        <v>1</v>
      </c>
      <c r="W9" s="8" t="s">
        <v>1</v>
      </c>
      <c r="X9" s="9" t="s">
        <v>1</v>
      </c>
      <c r="Y9" s="9" t="s">
        <v>1</v>
      </c>
      <c r="Z9" s="8" t="s">
        <v>1</v>
      </c>
      <c r="AA9" s="8" t="s">
        <v>1</v>
      </c>
      <c r="AB9" s="9" t="s">
        <v>1</v>
      </c>
      <c r="AC9" s="9" t="s">
        <v>1</v>
      </c>
      <c r="AD9" s="8" t="s">
        <v>1</v>
      </c>
      <c r="AE9" s="8" t="s">
        <v>1</v>
      </c>
      <c r="AF9" s="9" t="s">
        <v>1</v>
      </c>
      <c r="AG9" s="9" t="s">
        <v>1</v>
      </c>
      <c r="AH9" s="8">
        <v>0.18568999999999999</v>
      </c>
      <c r="AI9" s="8">
        <v>0.20693300000000001</v>
      </c>
      <c r="AJ9" s="9" t="s">
        <v>1</v>
      </c>
      <c r="AK9" s="9" t="s">
        <v>1</v>
      </c>
      <c r="AL9" s="8">
        <v>0.82258100000000001</v>
      </c>
      <c r="AM9" s="8">
        <v>0.47945199999999999</v>
      </c>
      <c r="AN9" s="9" t="s">
        <v>1</v>
      </c>
      <c r="AO9" s="9" t="s">
        <v>1</v>
      </c>
    </row>
    <row r="10" spans="1:41" x14ac:dyDescent="0.25">
      <c r="A10" s="17" t="str">
        <f>SEG!A10</f>
        <v>BGU-IL (4)</v>
      </c>
      <c r="B10" s="8" t="s">
        <v>1</v>
      </c>
      <c r="C10" s="8" t="s">
        <v>1</v>
      </c>
      <c r="D10" s="9" t="s">
        <v>1</v>
      </c>
      <c r="E10" s="9" t="s">
        <v>1</v>
      </c>
      <c r="F10" s="8" t="s">
        <v>1</v>
      </c>
      <c r="G10" s="8" t="s">
        <v>1</v>
      </c>
      <c r="H10" s="9" t="s">
        <v>1</v>
      </c>
      <c r="I10" s="9" t="s">
        <v>1</v>
      </c>
      <c r="J10" s="8" t="s">
        <v>1</v>
      </c>
      <c r="K10" s="8" t="s">
        <v>1</v>
      </c>
      <c r="L10" s="9" t="s">
        <v>1</v>
      </c>
      <c r="M10" s="9" t="s">
        <v>1</v>
      </c>
      <c r="N10" s="8" t="s">
        <v>1</v>
      </c>
      <c r="O10" s="8" t="s">
        <v>1</v>
      </c>
      <c r="P10" s="9" t="s">
        <v>1</v>
      </c>
      <c r="Q10" s="9" t="s">
        <v>1</v>
      </c>
      <c r="R10" s="8" t="s">
        <v>1</v>
      </c>
      <c r="S10" s="8" t="s">
        <v>1</v>
      </c>
      <c r="T10" s="9">
        <v>6.8293000000000006E-2</v>
      </c>
      <c r="U10" s="9">
        <v>5.1282000000000001E-2</v>
      </c>
      <c r="V10" s="8" t="s">
        <v>1</v>
      </c>
      <c r="W10" s="8" t="s">
        <v>1</v>
      </c>
      <c r="X10" s="9" t="s">
        <v>1</v>
      </c>
      <c r="Y10" s="9" t="s">
        <v>1</v>
      </c>
      <c r="Z10" s="8" t="s">
        <v>1</v>
      </c>
      <c r="AA10" s="8" t="s">
        <v>1</v>
      </c>
      <c r="AB10" s="9" t="s">
        <v>1</v>
      </c>
      <c r="AC10" s="9" t="s">
        <v>1</v>
      </c>
      <c r="AD10" s="8" t="s">
        <v>1</v>
      </c>
      <c r="AE10" s="8" t="s">
        <v>1</v>
      </c>
      <c r="AF10" s="9" t="s">
        <v>1</v>
      </c>
      <c r="AG10" s="9" t="s">
        <v>1</v>
      </c>
      <c r="AH10" s="8">
        <v>5.1336E-2</v>
      </c>
      <c r="AI10" s="8">
        <v>7.5957999999999998E-2</v>
      </c>
      <c r="AJ10" s="9" t="s">
        <v>1</v>
      </c>
      <c r="AK10" s="9" t="s">
        <v>1</v>
      </c>
      <c r="AL10" s="8">
        <v>0.712121</v>
      </c>
      <c r="AM10" s="8">
        <v>0.46043200000000001</v>
      </c>
      <c r="AN10" s="9" t="s">
        <v>1</v>
      </c>
      <c r="AO10" s="9" t="s">
        <v>1</v>
      </c>
    </row>
    <row r="11" spans="1:41" x14ac:dyDescent="0.25">
      <c r="A11" s="17" t="str">
        <f>SEG!A11</f>
        <v>BGU-IL (5)</v>
      </c>
      <c r="B11" s="8" t="s">
        <v>1</v>
      </c>
      <c r="C11" s="8" t="s">
        <v>1</v>
      </c>
      <c r="D11" s="9" t="s">
        <v>1</v>
      </c>
      <c r="E11" s="9" t="s">
        <v>1</v>
      </c>
      <c r="F11" s="8" t="s">
        <v>1</v>
      </c>
      <c r="G11" s="8" t="s">
        <v>1</v>
      </c>
      <c r="H11" s="9" t="s">
        <v>1</v>
      </c>
      <c r="I11" s="9" t="s">
        <v>1</v>
      </c>
      <c r="J11" s="8" t="s">
        <v>1</v>
      </c>
      <c r="K11" s="8" t="s">
        <v>1</v>
      </c>
      <c r="L11" s="9" t="s">
        <v>1</v>
      </c>
      <c r="M11" s="9" t="s">
        <v>1</v>
      </c>
      <c r="N11" s="8" t="s">
        <v>1</v>
      </c>
      <c r="O11" s="8" t="s">
        <v>1</v>
      </c>
      <c r="P11" s="9" t="s">
        <v>1</v>
      </c>
      <c r="Q11" s="9" t="s">
        <v>1</v>
      </c>
      <c r="R11" s="8" t="s">
        <v>1</v>
      </c>
      <c r="S11" s="8" t="s">
        <v>1</v>
      </c>
      <c r="T11" s="9">
        <v>0.52459</v>
      </c>
      <c r="U11" s="9">
        <v>0.53947400000000001</v>
      </c>
      <c r="V11" s="8" t="s">
        <v>1</v>
      </c>
      <c r="W11" s="8" t="s">
        <v>1</v>
      </c>
      <c r="X11" s="9" t="s">
        <v>1</v>
      </c>
      <c r="Y11" s="9" t="s">
        <v>1</v>
      </c>
      <c r="Z11" s="8" t="s">
        <v>1</v>
      </c>
      <c r="AA11" s="8" t="s">
        <v>1</v>
      </c>
      <c r="AB11" s="9" t="s">
        <v>1</v>
      </c>
      <c r="AC11" s="9" t="s">
        <v>1</v>
      </c>
      <c r="AD11" s="8" t="s">
        <v>1</v>
      </c>
      <c r="AE11" s="8" t="s">
        <v>1</v>
      </c>
      <c r="AF11" s="9" t="s">
        <v>1</v>
      </c>
      <c r="AG11" s="9" t="s">
        <v>1</v>
      </c>
      <c r="AH11" s="8" t="s">
        <v>1</v>
      </c>
      <c r="AI11" s="8" t="s">
        <v>1</v>
      </c>
      <c r="AJ11" s="9" t="s">
        <v>1</v>
      </c>
      <c r="AK11" s="9" t="s">
        <v>1</v>
      </c>
      <c r="AL11" s="8">
        <v>0.62626300000000001</v>
      </c>
      <c r="AM11" s="8">
        <v>0.50467300000000004</v>
      </c>
      <c r="AN11" s="9">
        <v>0.82258100000000001</v>
      </c>
      <c r="AO11" s="9">
        <v>0.67132899999999995</v>
      </c>
    </row>
    <row r="12" spans="1:41" x14ac:dyDescent="0.25">
      <c r="A12" s="17" t="str">
        <f>SEG!A12</f>
        <v>CAS-CN</v>
      </c>
      <c r="B12" s="8">
        <v>4.3041999999999997E-2</v>
      </c>
      <c r="C12" s="8">
        <v>3.5518000000000001E-2</v>
      </c>
      <c r="D12" s="9">
        <v>0.11655</v>
      </c>
      <c r="E12" s="9">
        <v>9.7560999999999995E-2</v>
      </c>
      <c r="F12" s="8" t="s">
        <v>1</v>
      </c>
      <c r="G12" s="8" t="s">
        <v>1</v>
      </c>
      <c r="H12" s="9" t="s">
        <v>1</v>
      </c>
      <c r="I12" s="9" t="s">
        <v>1</v>
      </c>
      <c r="J12" s="8" t="s">
        <v>1</v>
      </c>
      <c r="K12" s="8" t="s">
        <v>1</v>
      </c>
      <c r="L12" s="9" t="s">
        <v>1</v>
      </c>
      <c r="M12" s="9" t="s">
        <v>1</v>
      </c>
      <c r="N12" s="8" t="s">
        <v>1</v>
      </c>
      <c r="O12" s="8" t="s">
        <v>1</v>
      </c>
      <c r="P12" s="9" t="s">
        <v>1</v>
      </c>
      <c r="Q12" s="9" t="s">
        <v>1</v>
      </c>
      <c r="R12" s="8" t="s">
        <v>1</v>
      </c>
      <c r="S12" s="8" t="s">
        <v>1</v>
      </c>
      <c r="T12" s="9">
        <v>7.1429000000000006E-2</v>
      </c>
      <c r="U12" s="9">
        <v>4.9020000000000001E-2</v>
      </c>
      <c r="V12" s="8" t="s">
        <v>1</v>
      </c>
      <c r="W12" s="8" t="s">
        <v>1</v>
      </c>
      <c r="X12" s="9" t="s">
        <v>1</v>
      </c>
      <c r="Y12" s="9" t="s">
        <v>1</v>
      </c>
      <c r="Z12" s="8" t="s">
        <v>1</v>
      </c>
      <c r="AA12" s="8" t="s">
        <v>1</v>
      </c>
      <c r="AB12" s="9" t="s">
        <v>1</v>
      </c>
      <c r="AC12" s="9" t="s">
        <v>1</v>
      </c>
      <c r="AD12" s="8" t="s">
        <v>1</v>
      </c>
      <c r="AE12" s="8" t="s">
        <v>1</v>
      </c>
      <c r="AF12" s="9" t="s">
        <v>1</v>
      </c>
      <c r="AG12" s="9" t="s">
        <v>1</v>
      </c>
      <c r="AH12" s="8">
        <v>0.230795</v>
      </c>
      <c r="AI12" s="8">
        <v>0.234457</v>
      </c>
      <c r="AJ12" s="9" t="s">
        <v>1</v>
      </c>
      <c r="AK12" s="9" t="s">
        <v>1</v>
      </c>
      <c r="AL12" s="8">
        <v>0.93333299999999997</v>
      </c>
      <c r="AM12" s="8">
        <v>0.72440899999999997</v>
      </c>
      <c r="AN12" s="9" t="s">
        <v>1</v>
      </c>
      <c r="AO12" s="9" t="s">
        <v>1</v>
      </c>
    </row>
    <row r="13" spans="1:41" x14ac:dyDescent="0.25">
      <c r="A13" s="17" t="str">
        <f>SEG!A13</f>
        <v>COM-US</v>
      </c>
      <c r="B13" s="8" t="s">
        <v>1</v>
      </c>
      <c r="C13" s="8" t="s">
        <v>1</v>
      </c>
      <c r="D13" s="9" t="s">
        <v>1</v>
      </c>
      <c r="E13" s="9" t="s">
        <v>1</v>
      </c>
      <c r="F13" s="8" t="s">
        <v>1</v>
      </c>
      <c r="G13" s="8" t="s">
        <v>1</v>
      </c>
      <c r="H13" s="9" t="s">
        <v>1</v>
      </c>
      <c r="I13" s="9" t="s">
        <v>1</v>
      </c>
      <c r="J13" s="8" t="s">
        <v>1</v>
      </c>
      <c r="K13" s="8" t="s">
        <v>1</v>
      </c>
      <c r="L13" s="9" t="s">
        <v>1</v>
      </c>
      <c r="M13" s="9" t="s">
        <v>1</v>
      </c>
      <c r="N13" s="8" t="s">
        <v>1</v>
      </c>
      <c r="O13" s="8" t="s">
        <v>1</v>
      </c>
      <c r="P13" s="9" t="s">
        <v>1</v>
      </c>
      <c r="Q13" s="9" t="s">
        <v>1</v>
      </c>
      <c r="R13" s="8" t="s">
        <v>1</v>
      </c>
      <c r="S13" s="8" t="s">
        <v>1</v>
      </c>
      <c r="T13" s="9">
        <v>0.38202199999999997</v>
      </c>
      <c r="U13" s="9">
        <v>0.33948299999999998</v>
      </c>
      <c r="V13" s="8" t="s">
        <v>1</v>
      </c>
      <c r="W13" s="8" t="s">
        <v>1</v>
      </c>
      <c r="X13" s="9" t="s">
        <v>1</v>
      </c>
      <c r="Y13" s="9" t="s">
        <v>1</v>
      </c>
      <c r="Z13" s="8" t="s">
        <v>1</v>
      </c>
      <c r="AA13" s="8" t="s">
        <v>1</v>
      </c>
      <c r="AB13" s="9" t="s">
        <v>1</v>
      </c>
      <c r="AC13" s="9" t="s">
        <v>1</v>
      </c>
      <c r="AD13" s="8" t="s">
        <v>1</v>
      </c>
      <c r="AE13" s="8" t="s">
        <v>1</v>
      </c>
      <c r="AF13" s="9" t="s">
        <v>1</v>
      </c>
      <c r="AG13" s="9" t="s">
        <v>1</v>
      </c>
      <c r="AH13" s="8" t="s">
        <v>1</v>
      </c>
      <c r="AI13" s="8" t="s">
        <v>1</v>
      </c>
      <c r="AJ13" s="9" t="s">
        <v>1</v>
      </c>
      <c r="AK13" s="9" t="s">
        <v>1</v>
      </c>
      <c r="AL13" s="8" t="s">
        <v>1</v>
      </c>
      <c r="AM13" s="8" t="s">
        <v>1</v>
      </c>
      <c r="AN13" s="9" t="s">
        <v>1</v>
      </c>
      <c r="AO13" s="9" t="s">
        <v>1</v>
      </c>
    </row>
    <row r="14" spans="1:41" x14ac:dyDescent="0.25">
      <c r="A14" s="17" t="str">
        <f>SEG!A14</f>
        <v>CUHK-HK</v>
      </c>
      <c r="B14" s="8" t="s">
        <v>1</v>
      </c>
      <c r="C14" s="8" t="s">
        <v>1</v>
      </c>
      <c r="D14" s="9" t="s">
        <v>1</v>
      </c>
      <c r="E14" s="9" t="s">
        <v>1</v>
      </c>
      <c r="F14" s="8" t="s">
        <v>1</v>
      </c>
      <c r="G14" s="8" t="s">
        <v>1</v>
      </c>
      <c r="H14" s="9" t="s">
        <v>1</v>
      </c>
      <c r="I14" s="9" t="s">
        <v>1</v>
      </c>
      <c r="J14" s="8" t="s">
        <v>1</v>
      </c>
      <c r="K14" s="8" t="s">
        <v>1</v>
      </c>
      <c r="L14" s="9" t="s">
        <v>1</v>
      </c>
      <c r="M14" s="9" t="s">
        <v>1</v>
      </c>
      <c r="N14" s="8" t="s">
        <v>1</v>
      </c>
      <c r="O14" s="8" t="s">
        <v>1</v>
      </c>
      <c r="P14" s="9" t="s">
        <v>1</v>
      </c>
      <c r="Q14" s="9" t="s">
        <v>1</v>
      </c>
      <c r="R14" s="8" t="s">
        <v>1</v>
      </c>
      <c r="S14" s="8" t="s">
        <v>1</v>
      </c>
      <c r="T14" s="9" t="s">
        <v>1</v>
      </c>
      <c r="U14" s="9" t="s">
        <v>1</v>
      </c>
      <c r="V14" s="8" t="s">
        <v>1</v>
      </c>
      <c r="W14" s="8" t="s">
        <v>1</v>
      </c>
      <c r="X14" s="9" t="s">
        <v>1</v>
      </c>
      <c r="Y14" s="9" t="s">
        <v>1</v>
      </c>
      <c r="Z14" s="8" t="s">
        <v>1</v>
      </c>
      <c r="AA14" s="8" t="s">
        <v>1</v>
      </c>
      <c r="AB14" s="9" t="s">
        <v>1</v>
      </c>
      <c r="AC14" s="9" t="s">
        <v>1</v>
      </c>
      <c r="AD14" s="8" t="s">
        <v>1</v>
      </c>
      <c r="AE14" s="8" t="s">
        <v>1</v>
      </c>
      <c r="AF14" s="9" t="s">
        <v>1</v>
      </c>
      <c r="AG14" s="9" t="s">
        <v>1</v>
      </c>
      <c r="AH14" s="8" t="s">
        <v>1</v>
      </c>
      <c r="AI14" s="8" t="s">
        <v>1</v>
      </c>
      <c r="AJ14" s="9" t="s">
        <v>1</v>
      </c>
      <c r="AK14" s="9" t="s">
        <v>1</v>
      </c>
      <c r="AL14" s="8" t="s">
        <v>1</v>
      </c>
      <c r="AM14" s="8" t="s">
        <v>1</v>
      </c>
      <c r="AN14" s="9" t="s">
        <v>1</v>
      </c>
      <c r="AO14" s="9" t="s">
        <v>1</v>
      </c>
    </row>
    <row r="15" spans="1:41" x14ac:dyDescent="0.25">
      <c r="A15" s="17" t="str">
        <f>SEG!A15</f>
        <v>CUL-UK</v>
      </c>
      <c r="B15" s="8" t="s">
        <v>1</v>
      </c>
      <c r="C15" s="8" t="s">
        <v>1</v>
      </c>
      <c r="D15" s="9" t="s">
        <v>1</v>
      </c>
      <c r="E15" s="9" t="s">
        <v>1</v>
      </c>
      <c r="F15" s="8" t="s">
        <v>1</v>
      </c>
      <c r="G15" s="8" t="s">
        <v>1</v>
      </c>
      <c r="H15" s="9" t="s">
        <v>1</v>
      </c>
      <c r="I15" s="9" t="s">
        <v>1</v>
      </c>
      <c r="J15" s="8" t="s">
        <v>1</v>
      </c>
      <c r="K15" s="8" t="s">
        <v>1</v>
      </c>
      <c r="L15" s="9" t="s">
        <v>1</v>
      </c>
      <c r="M15" s="9" t="s">
        <v>1</v>
      </c>
      <c r="N15" s="8" t="s">
        <v>1</v>
      </c>
      <c r="O15" s="8" t="s">
        <v>1</v>
      </c>
      <c r="P15" s="9" t="s">
        <v>1</v>
      </c>
      <c r="Q15" s="9" t="s">
        <v>1</v>
      </c>
      <c r="R15" s="8" t="s">
        <v>1</v>
      </c>
      <c r="S15" s="8" t="s">
        <v>1</v>
      </c>
      <c r="T15" s="9">
        <v>0</v>
      </c>
      <c r="U15" s="9">
        <v>0</v>
      </c>
      <c r="V15" s="8">
        <v>0</v>
      </c>
      <c r="W15" s="8">
        <v>0</v>
      </c>
      <c r="X15" s="9" t="s">
        <v>1</v>
      </c>
      <c r="Y15" s="9" t="s">
        <v>1</v>
      </c>
      <c r="Z15" s="8" t="s">
        <v>1</v>
      </c>
      <c r="AA15" s="8" t="s">
        <v>1</v>
      </c>
      <c r="AB15" s="9" t="s">
        <v>1</v>
      </c>
      <c r="AC15" s="9" t="s">
        <v>1</v>
      </c>
      <c r="AD15" s="8" t="s">
        <v>1</v>
      </c>
      <c r="AE15" s="8" t="s">
        <v>1</v>
      </c>
      <c r="AF15" s="9" t="s">
        <v>1</v>
      </c>
      <c r="AG15" s="9" t="s">
        <v>1</v>
      </c>
      <c r="AH15" s="8">
        <v>0</v>
      </c>
      <c r="AI15" s="8">
        <v>0</v>
      </c>
      <c r="AJ15" s="9" t="s">
        <v>1</v>
      </c>
      <c r="AK15" s="9" t="s">
        <v>1</v>
      </c>
      <c r="AL15" s="8">
        <v>0</v>
      </c>
      <c r="AM15" s="8">
        <v>0</v>
      </c>
      <c r="AN15" s="9">
        <v>0</v>
      </c>
      <c r="AO15" s="9">
        <v>0</v>
      </c>
    </row>
    <row r="16" spans="1:41" x14ac:dyDescent="0.25">
      <c r="A16" s="17" t="str">
        <f>SEG!A16</f>
        <v>CUNI-CZ</v>
      </c>
      <c r="B16" s="8" t="s">
        <v>1</v>
      </c>
      <c r="C16" s="8" t="s">
        <v>1</v>
      </c>
      <c r="D16" s="9" t="s">
        <v>1</v>
      </c>
      <c r="E16" s="9" t="s">
        <v>1</v>
      </c>
      <c r="F16" s="8" t="s">
        <v>1</v>
      </c>
      <c r="G16" s="8" t="s">
        <v>1</v>
      </c>
      <c r="H16" s="9" t="s">
        <v>1</v>
      </c>
      <c r="I16" s="9" t="s">
        <v>1</v>
      </c>
      <c r="J16" s="8" t="s">
        <v>1</v>
      </c>
      <c r="K16" s="8" t="s">
        <v>1</v>
      </c>
      <c r="L16" s="9" t="s">
        <v>1</v>
      </c>
      <c r="M16" s="9" t="s">
        <v>1</v>
      </c>
      <c r="N16" s="8" t="s">
        <v>1</v>
      </c>
      <c r="O16" s="8" t="s">
        <v>1</v>
      </c>
      <c r="P16" s="9" t="s">
        <v>1</v>
      </c>
      <c r="Q16" s="9" t="s">
        <v>1</v>
      </c>
      <c r="R16" s="8" t="s">
        <v>1</v>
      </c>
      <c r="S16" s="8" t="s">
        <v>1</v>
      </c>
      <c r="T16" s="9">
        <v>0.81318699999999999</v>
      </c>
      <c r="U16" s="9">
        <v>0.76014800000000005</v>
      </c>
      <c r="V16" s="8" t="s">
        <v>1</v>
      </c>
      <c r="W16" s="8" t="s">
        <v>1</v>
      </c>
      <c r="X16" s="9" t="s">
        <v>1</v>
      </c>
      <c r="Y16" s="9" t="s">
        <v>1</v>
      </c>
      <c r="Z16" s="8" t="s">
        <v>1</v>
      </c>
      <c r="AA16" s="8" t="s">
        <v>1</v>
      </c>
      <c r="AB16" s="9" t="s">
        <v>1</v>
      </c>
      <c r="AC16" s="9" t="s">
        <v>1</v>
      </c>
      <c r="AD16" s="8" t="s">
        <v>1</v>
      </c>
      <c r="AE16" s="8" t="s">
        <v>1</v>
      </c>
      <c r="AF16" s="9" t="s">
        <v>1</v>
      </c>
      <c r="AG16" s="9" t="s">
        <v>1</v>
      </c>
      <c r="AH16" s="8" t="s">
        <v>1</v>
      </c>
      <c r="AI16" s="8" t="s">
        <v>1</v>
      </c>
      <c r="AJ16" s="9" t="s">
        <v>1</v>
      </c>
      <c r="AK16" s="9" t="s">
        <v>1</v>
      </c>
      <c r="AL16" s="8" t="s">
        <v>1</v>
      </c>
      <c r="AM16" s="8" t="s">
        <v>1</v>
      </c>
      <c r="AN16" s="9" t="s">
        <v>1</v>
      </c>
      <c r="AO16" s="9" t="s">
        <v>1</v>
      </c>
    </row>
    <row r="17" spans="1:41" x14ac:dyDescent="0.25">
      <c r="A17" s="17" t="str">
        <f>SEG!A17</f>
        <v>CVUT-CZ</v>
      </c>
      <c r="B17" s="8" t="s">
        <v>1</v>
      </c>
      <c r="C17" s="8" t="s">
        <v>1</v>
      </c>
      <c r="D17" s="9" t="s">
        <v>1</v>
      </c>
      <c r="E17" s="9" t="s">
        <v>1</v>
      </c>
      <c r="F17" s="8" t="s">
        <v>1</v>
      </c>
      <c r="G17" s="8" t="s">
        <v>1</v>
      </c>
      <c r="H17" s="9" t="s">
        <v>1</v>
      </c>
      <c r="I17" s="9" t="s">
        <v>1</v>
      </c>
      <c r="J17" s="8" t="s">
        <v>1</v>
      </c>
      <c r="K17" s="8" t="s">
        <v>1</v>
      </c>
      <c r="L17" s="9" t="s">
        <v>1</v>
      </c>
      <c r="M17" s="9" t="s">
        <v>1</v>
      </c>
      <c r="N17" s="8" t="s">
        <v>1</v>
      </c>
      <c r="O17" s="8" t="s">
        <v>1</v>
      </c>
      <c r="P17" s="9" t="s">
        <v>1</v>
      </c>
      <c r="Q17" s="9" t="s">
        <v>1</v>
      </c>
      <c r="R17" s="8" t="s">
        <v>1</v>
      </c>
      <c r="S17" s="8" t="s">
        <v>1</v>
      </c>
      <c r="T17" s="9">
        <v>0.89811300000000005</v>
      </c>
      <c r="U17" s="9">
        <v>0.86419800000000002</v>
      </c>
      <c r="V17" s="8" t="s">
        <v>1</v>
      </c>
      <c r="W17" s="8" t="s">
        <v>1</v>
      </c>
      <c r="X17" s="9" t="s">
        <v>1</v>
      </c>
      <c r="Y17" s="9" t="s">
        <v>1</v>
      </c>
      <c r="Z17" s="8" t="s">
        <v>1</v>
      </c>
      <c r="AA17" s="8" t="s">
        <v>1</v>
      </c>
      <c r="AB17" s="9" t="s">
        <v>1</v>
      </c>
      <c r="AC17" s="9" t="s">
        <v>1</v>
      </c>
      <c r="AD17" s="8" t="s">
        <v>1</v>
      </c>
      <c r="AE17" s="8" t="s">
        <v>1</v>
      </c>
      <c r="AF17" s="9" t="s">
        <v>1</v>
      </c>
      <c r="AG17" s="9" t="s">
        <v>1</v>
      </c>
      <c r="AH17" s="8">
        <v>0</v>
      </c>
      <c r="AI17" s="8">
        <v>0</v>
      </c>
      <c r="AJ17" s="9" t="s">
        <v>1</v>
      </c>
      <c r="AK17" s="9" t="s">
        <v>1</v>
      </c>
      <c r="AL17" s="8">
        <v>0.96666700000000005</v>
      </c>
      <c r="AM17" s="8">
        <v>0.65346499999999996</v>
      </c>
      <c r="AN17" s="9" t="s">
        <v>1</v>
      </c>
      <c r="AO17" s="9" t="s">
        <v>1</v>
      </c>
    </row>
    <row r="18" spans="1:41" s="24" customFormat="1" x14ac:dyDescent="0.25">
      <c r="A18" s="17" t="str">
        <f>SEG!A18</f>
        <v>DESU-US</v>
      </c>
      <c r="B18" s="8" t="s">
        <v>1</v>
      </c>
      <c r="C18" s="8" t="s">
        <v>1</v>
      </c>
      <c r="D18" s="9" t="s">
        <v>1</v>
      </c>
      <c r="E18" s="9" t="s">
        <v>1</v>
      </c>
      <c r="F18" s="8" t="s">
        <v>1</v>
      </c>
      <c r="G18" s="8" t="s">
        <v>1</v>
      </c>
      <c r="H18" s="9" t="s">
        <v>1</v>
      </c>
      <c r="I18" s="9" t="s">
        <v>1</v>
      </c>
      <c r="J18" s="8" t="s">
        <v>1</v>
      </c>
      <c r="K18" s="8" t="s">
        <v>1</v>
      </c>
      <c r="L18" s="9" t="s">
        <v>1</v>
      </c>
      <c r="M18" s="9" t="s">
        <v>1</v>
      </c>
      <c r="N18" s="8" t="s">
        <v>1</v>
      </c>
      <c r="O18" s="8" t="s">
        <v>1</v>
      </c>
      <c r="P18" s="9" t="s">
        <v>1</v>
      </c>
      <c r="Q18" s="9" t="s">
        <v>1</v>
      </c>
      <c r="R18" s="8" t="s">
        <v>1</v>
      </c>
      <c r="S18" s="8" t="s">
        <v>1</v>
      </c>
      <c r="T18" s="9">
        <v>0.24148600000000001</v>
      </c>
      <c r="U18" s="9">
        <v>0.17252400000000001</v>
      </c>
      <c r="V18" s="8" t="s">
        <v>1</v>
      </c>
      <c r="W18" s="8" t="s">
        <v>1</v>
      </c>
      <c r="X18" s="9" t="s">
        <v>1</v>
      </c>
      <c r="Y18" s="9" t="s">
        <v>1</v>
      </c>
      <c r="Z18" s="8" t="s">
        <v>1</v>
      </c>
      <c r="AA18" s="8" t="s">
        <v>1</v>
      </c>
      <c r="AB18" s="9" t="s">
        <v>1</v>
      </c>
      <c r="AC18" s="9" t="s">
        <v>1</v>
      </c>
      <c r="AD18" s="8" t="s">
        <v>1</v>
      </c>
      <c r="AE18" s="8" t="s">
        <v>1</v>
      </c>
      <c r="AF18" s="9" t="s">
        <v>1</v>
      </c>
      <c r="AG18" s="9" t="s">
        <v>1</v>
      </c>
      <c r="AH18" s="8">
        <v>3.6697E-2</v>
      </c>
      <c r="AI18" s="8">
        <v>3.2847000000000001E-2</v>
      </c>
      <c r="AJ18" s="9" t="s">
        <v>1</v>
      </c>
      <c r="AK18" s="9" t="s">
        <v>1</v>
      </c>
      <c r="AL18" s="8">
        <v>0.8</v>
      </c>
      <c r="AM18" s="8">
        <v>0.157303</v>
      </c>
      <c r="AN18" s="9" t="s">
        <v>1</v>
      </c>
      <c r="AO18" s="9" t="s">
        <v>1</v>
      </c>
    </row>
    <row r="19" spans="1:41" x14ac:dyDescent="0.25">
      <c r="A19" s="17" t="str">
        <f>SEG!A19</f>
        <v>DREX-US</v>
      </c>
      <c r="B19" s="8">
        <v>0.121929</v>
      </c>
      <c r="C19" s="8">
        <v>0.222359</v>
      </c>
      <c r="D19" s="9">
        <v>0.375</v>
      </c>
      <c r="E19" s="9">
        <v>5.9700999999999997E-2</v>
      </c>
      <c r="F19" s="8" t="s">
        <v>1</v>
      </c>
      <c r="G19" s="8" t="s">
        <v>1</v>
      </c>
      <c r="H19" s="9" t="s">
        <v>1</v>
      </c>
      <c r="I19" s="9" t="s">
        <v>1</v>
      </c>
      <c r="J19" s="8" t="s">
        <v>1</v>
      </c>
      <c r="K19" s="8" t="s">
        <v>1</v>
      </c>
      <c r="L19" s="9" t="s">
        <v>1</v>
      </c>
      <c r="M19" s="9" t="s">
        <v>1</v>
      </c>
      <c r="N19" s="8" t="s">
        <v>1</v>
      </c>
      <c r="O19" s="8" t="s">
        <v>1</v>
      </c>
      <c r="P19" s="9" t="s">
        <v>1</v>
      </c>
      <c r="Q19" s="9" t="s">
        <v>1</v>
      </c>
      <c r="R19" s="8" t="s">
        <v>1</v>
      </c>
      <c r="S19" s="8" t="s">
        <v>1</v>
      </c>
      <c r="T19" s="9">
        <v>0.90706299999999995</v>
      </c>
      <c r="U19" s="9">
        <v>0.85714299999999999</v>
      </c>
      <c r="V19" s="8">
        <v>0.37602200000000002</v>
      </c>
      <c r="W19" s="8">
        <v>0.109792</v>
      </c>
      <c r="X19" s="9" t="s">
        <v>1</v>
      </c>
      <c r="Y19" s="9" t="s">
        <v>1</v>
      </c>
      <c r="Z19" s="8" t="s">
        <v>1</v>
      </c>
      <c r="AA19" s="8" t="s">
        <v>1</v>
      </c>
      <c r="AB19" s="9">
        <v>0</v>
      </c>
      <c r="AC19" s="9">
        <v>0</v>
      </c>
      <c r="AD19" s="8" t="s">
        <v>1</v>
      </c>
      <c r="AE19" s="8" t="s">
        <v>1</v>
      </c>
      <c r="AF19" s="9" t="s">
        <v>1</v>
      </c>
      <c r="AG19" s="9" t="s">
        <v>1</v>
      </c>
      <c r="AH19" s="8">
        <v>0.37728200000000001</v>
      </c>
      <c r="AI19" s="8">
        <v>0.359431</v>
      </c>
      <c r="AJ19" s="9" t="s">
        <v>1</v>
      </c>
      <c r="AK19" s="9" t="s">
        <v>1</v>
      </c>
      <c r="AL19" s="8">
        <v>0.886957</v>
      </c>
      <c r="AM19" s="8">
        <v>0.66054999999999997</v>
      </c>
      <c r="AN19" s="9">
        <v>0.85217399999999999</v>
      </c>
      <c r="AO19" s="9">
        <v>0.36538500000000002</v>
      </c>
    </row>
    <row r="20" spans="1:41" x14ac:dyDescent="0.25">
      <c r="A20" s="17" t="str">
        <f>SEG!A20</f>
        <v>DREX-US (*)</v>
      </c>
      <c r="B20" s="8">
        <v>8.1226999999999994E-2</v>
      </c>
      <c r="C20" s="8">
        <v>0.209479</v>
      </c>
      <c r="D20" s="9">
        <v>0.46938800000000003</v>
      </c>
      <c r="E20" s="9">
        <v>0.38806000000000002</v>
      </c>
      <c r="F20" s="8" t="s">
        <v>1</v>
      </c>
      <c r="G20" s="8" t="s">
        <v>1</v>
      </c>
      <c r="H20" s="9" t="s">
        <v>1</v>
      </c>
      <c r="I20" s="9" t="s">
        <v>1</v>
      </c>
      <c r="J20" s="8" t="s">
        <v>1</v>
      </c>
      <c r="K20" s="8" t="s">
        <v>1</v>
      </c>
      <c r="L20" s="9" t="s">
        <v>1</v>
      </c>
      <c r="M20" s="9" t="s">
        <v>1</v>
      </c>
      <c r="N20" s="8" t="s">
        <v>1</v>
      </c>
      <c r="O20" s="8" t="s">
        <v>1</v>
      </c>
      <c r="P20" s="9" t="s">
        <v>1</v>
      </c>
      <c r="Q20" s="9" t="s">
        <v>1</v>
      </c>
      <c r="R20" s="8" t="s">
        <v>1</v>
      </c>
      <c r="S20" s="8" t="s">
        <v>1</v>
      </c>
      <c r="T20" s="9">
        <v>0.86988799999999999</v>
      </c>
      <c r="U20" s="9">
        <v>0.86821700000000002</v>
      </c>
      <c r="V20" s="8">
        <v>0.39890700000000001</v>
      </c>
      <c r="W20" s="8">
        <v>5.3593000000000002E-2</v>
      </c>
      <c r="X20" s="9" t="s">
        <v>1</v>
      </c>
      <c r="Y20" s="9" t="s">
        <v>1</v>
      </c>
      <c r="Z20" s="8" t="s">
        <v>1</v>
      </c>
      <c r="AA20" s="8" t="s">
        <v>1</v>
      </c>
      <c r="AB20" s="9" t="s">
        <v>1</v>
      </c>
      <c r="AC20" s="9" t="s">
        <v>1</v>
      </c>
      <c r="AD20" s="8" t="s">
        <v>1</v>
      </c>
      <c r="AE20" s="8" t="s">
        <v>1</v>
      </c>
      <c r="AF20" s="9" t="s">
        <v>1</v>
      </c>
      <c r="AG20" s="9" t="s">
        <v>1</v>
      </c>
      <c r="AH20" s="8">
        <v>0.16180600000000001</v>
      </c>
      <c r="AI20" s="8">
        <v>0.145208</v>
      </c>
      <c r="AJ20" s="9" t="s">
        <v>1</v>
      </c>
      <c r="AK20" s="9" t="s">
        <v>1</v>
      </c>
      <c r="AL20" s="8" t="s">
        <v>1</v>
      </c>
      <c r="AM20" s="8" t="s">
        <v>1</v>
      </c>
      <c r="AN20" s="9" t="s">
        <v>1</v>
      </c>
      <c r="AO20" s="9" t="s">
        <v>1</v>
      </c>
    </row>
    <row r="21" spans="1:41" x14ac:dyDescent="0.25">
      <c r="A21" s="17" t="str">
        <f>SEG!A21</f>
        <v>FR-GE (1)</v>
      </c>
      <c r="B21" s="8" t="s">
        <v>1</v>
      </c>
      <c r="C21" s="8" t="s">
        <v>1</v>
      </c>
      <c r="D21" s="9" t="s">
        <v>1</v>
      </c>
      <c r="E21" s="9" t="s">
        <v>1</v>
      </c>
      <c r="F21" s="8" t="s">
        <v>1</v>
      </c>
      <c r="G21" s="8" t="s">
        <v>1</v>
      </c>
      <c r="H21" s="9" t="s">
        <v>1</v>
      </c>
      <c r="I21" s="9" t="s">
        <v>1</v>
      </c>
      <c r="J21" s="8" t="s">
        <v>1</v>
      </c>
      <c r="K21" s="8" t="s">
        <v>1</v>
      </c>
      <c r="L21" s="9" t="s">
        <v>1</v>
      </c>
      <c r="M21" s="9" t="s">
        <v>1</v>
      </c>
      <c r="N21" s="8" t="s">
        <v>1</v>
      </c>
      <c r="O21" s="8" t="s">
        <v>1</v>
      </c>
      <c r="P21" s="9" t="s">
        <v>1</v>
      </c>
      <c r="Q21" s="9" t="s">
        <v>1</v>
      </c>
      <c r="R21" s="8" t="s">
        <v>1</v>
      </c>
      <c r="S21" s="8" t="s">
        <v>1</v>
      </c>
      <c r="T21" s="9" t="s">
        <v>1</v>
      </c>
      <c r="U21" s="9" t="s">
        <v>1</v>
      </c>
      <c r="V21" s="8" t="s">
        <v>1</v>
      </c>
      <c r="W21" s="8" t="s">
        <v>1</v>
      </c>
      <c r="X21" s="9" t="s">
        <v>1</v>
      </c>
      <c r="Y21" s="9" t="s">
        <v>1</v>
      </c>
      <c r="Z21" s="8" t="s">
        <v>1</v>
      </c>
      <c r="AA21" s="8" t="s">
        <v>1</v>
      </c>
      <c r="AB21" s="9" t="s">
        <v>1</v>
      </c>
      <c r="AC21" s="9" t="s">
        <v>1</v>
      </c>
      <c r="AD21" s="8" t="s">
        <v>1</v>
      </c>
      <c r="AE21" s="8" t="s">
        <v>1</v>
      </c>
      <c r="AF21" s="9" t="s">
        <v>1</v>
      </c>
      <c r="AG21" s="9" t="s">
        <v>1</v>
      </c>
      <c r="AH21" s="8">
        <v>0</v>
      </c>
      <c r="AI21" s="8">
        <v>0</v>
      </c>
      <c r="AJ21" s="9" t="s">
        <v>1</v>
      </c>
      <c r="AK21" s="9" t="s">
        <v>1</v>
      </c>
      <c r="AL21" s="8" t="s">
        <v>1</v>
      </c>
      <c r="AM21" s="8" t="s">
        <v>1</v>
      </c>
      <c r="AN21" s="9" t="s">
        <v>1</v>
      </c>
      <c r="AO21" s="9" t="s">
        <v>1</v>
      </c>
    </row>
    <row r="22" spans="1:41" x14ac:dyDescent="0.25">
      <c r="A22" s="17" t="str">
        <f>SEG!A22</f>
        <v>FR-GE (2)</v>
      </c>
      <c r="B22" s="8" t="s">
        <v>1</v>
      </c>
      <c r="C22" s="8" t="s">
        <v>1</v>
      </c>
      <c r="D22" s="9" t="s">
        <v>1</v>
      </c>
      <c r="E22" s="9" t="s">
        <v>1</v>
      </c>
      <c r="F22" s="8" t="s">
        <v>1</v>
      </c>
      <c r="G22" s="8" t="s">
        <v>1</v>
      </c>
      <c r="H22" s="9" t="s">
        <v>1</v>
      </c>
      <c r="I22" s="9" t="s">
        <v>1</v>
      </c>
      <c r="J22" s="8" t="s">
        <v>1</v>
      </c>
      <c r="K22" s="8" t="s">
        <v>1</v>
      </c>
      <c r="L22" s="9" t="s">
        <v>1</v>
      </c>
      <c r="M22" s="9" t="s">
        <v>1</v>
      </c>
      <c r="N22" s="8" t="s">
        <v>1</v>
      </c>
      <c r="O22" s="8" t="s">
        <v>1</v>
      </c>
      <c r="P22" s="9" t="s">
        <v>1</v>
      </c>
      <c r="Q22" s="9" t="s">
        <v>1</v>
      </c>
      <c r="R22" s="8" t="s">
        <v>1</v>
      </c>
      <c r="S22" s="8" t="s">
        <v>1</v>
      </c>
      <c r="T22" s="9">
        <v>0</v>
      </c>
      <c r="U22" s="9">
        <v>0</v>
      </c>
      <c r="V22" s="8" t="s">
        <v>1</v>
      </c>
      <c r="W22" s="8" t="s">
        <v>1</v>
      </c>
      <c r="X22" s="9" t="s">
        <v>1</v>
      </c>
      <c r="Y22" s="9" t="s">
        <v>1</v>
      </c>
      <c r="Z22" s="8" t="s">
        <v>1</v>
      </c>
      <c r="AA22" s="8" t="s">
        <v>1</v>
      </c>
      <c r="AB22" s="9" t="s">
        <v>1</v>
      </c>
      <c r="AC22" s="9" t="s">
        <v>1</v>
      </c>
      <c r="AD22" s="8" t="s">
        <v>1</v>
      </c>
      <c r="AE22" s="8" t="s">
        <v>1</v>
      </c>
      <c r="AF22" s="9" t="s">
        <v>1</v>
      </c>
      <c r="AG22" s="9" t="s">
        <v>1</v>
      </c>
      <c r="AH22" s="8">
        <v>0</v>
      </c>
      <c r="AI22" s="8">
        <v>0</v>
      </c>
      <c r="AJ22" s="9" t="s">
        <v>1</v>
      </c>
      <c r="AK22" s="9" t="s">
        <v>1</v>
      </c>
      <c r="AL22" s="8">
        <v>0</v>
      </c>
      <c r="AM22" s="8">
        <v>0</v>
      </c>
      <c r="AN22" s="9" t="s">
        <v>1</v>
      </c>
      <c r="AO22" s="9" t="s">
        <v>1</v>
      </c>
    </row>
    <row r="23" spans="1:41" x14ac:dyDescent="0.25">
      <c r="A23" s="17" t="str">
        <f>SEG!A23</f>
        <v>FR-GE (3)</v>
      </c>
      <c r="B23" s="8" t="s">
        <v>1</v>
      </c>
      <c r="C23" s="8" t="s">
        <v>1</v>
      </c>
      <c r="D23" s="9" t="s">
        <v>1</v>
      </c>
      <c r="E23" s="9" t="s">
        <v>1</v>
      </c>
      <c r="F23" s="8" t="s">
        <v>1</v>
      </c>
      <c r="G23" s="8" t="s">
        <v>1</v>
      </c>
      <c r="H23" s="9" t="s">
        <v>1</v>
      </c>
      <c r="I23" s="9" t="s">
        <v>1</v>
      </c>
      <c r="J23" s="8" t="s">
        <v>1</v>
      </c>
      <c r="K23" s="8" t="s">
        <v>1</v>
      </c>
      <c r="L23" s="9" t="s">
        <v>1</v>
      </c>
      <c r="M23" s="9" t="s">
        <v>1</v>
      </c>
      <c r="N23" s="8" t="s">
        <v>1</v>
      </c>
      <c r="O23" s="8" t="s">
        <v>1</v>
      </c>
      <c r="P23" s="9" t="s">
        <v>1</v>
      </c>
      <c r="Q23" s="9" t="s">
        <v>1</v>
      </c>
      <c r="R23" s="8" t="s">
        <v>1</v>
      </c>
      <c r="S23" s="8" t="s">
        <v>1</v>
      </c>
      <c r="T23" s="9">
        <v>0</v>
      </c>
      <c r="U23" s="9">
        <v>0</v>
      </c>
      <c r="V23" s="8" t="s">
        <v>1</v>
      </c>
      <c r="W23" s="8" t="s">
        <v>1</v>
      </c>
      <c r="X23" s="9" t="s">
        <v>1</v>
      </c>
      <c r="Y23" s="9" t="s">
        <v>1</v>
      </c>
      <c r="Z23" s="8" t="s">
        <v>1</v>
      </c>
      <c r="AA23" s="8" t="s">
        <v>1</v>
      </c>
      <c r="AB23" s="9" t="s">
        <v>1</v>
      </c>
      <c r="AC23" s="9" t="s">
        <v>1</v>
      </c>
      <c r="AD23" s="8" t="s">
        <v>1</v>
      </c>
      <c r="AE23" s="8" t="s">
        <v>1</v>
      </c>
      <c r="AF23" s="9" t="s">
        <v>1</v>
      </c>
      <c r="AG23" s="9" t="s">
        <v>1</v>
      </c>
      <c r="AH23" s="8">
        <v>0</v>
      </c>
      <c r="AI23" s="8">
        <v>0</v>
      </c>
      <c r="AJ23" s="9" t="s">
        <v>1</v>
      </c>
      <c r="AK23" s="9" t="s">
        <v>1</v>
      </c>
      <c r="AL23" s="8">
        <v>0</v>
      </c>
      <c r="AM23" s="8">
        <v>0</v>
      </c>
      <c r="AN23" s="9" t="s">
        <v>1</v>
      </c>
      <c r="AO23" s="9" t="s">
        <v>1</v>
      </c>
    </row>
    <row r="24" spans="1:41" x14ac:dyDescent="0.25">
      <c r="A24" s="17" t="str">
        <f>SEG!A24</f>
        <v>HD-GE (BMCV) (1)</v>
      </c>
      <c r="B24" s="8" t="s">
        <v>1</v>
      </c>
      <c r="C24" s="8" t="s">
        <v>1</v>
      </c>
      <c r="D24" s="9" t="s">
        <v>1</v>
      </c>
      <c r="E24" s="9" t="s">
        <v>1</v>
      </c>
      <c r="F24" s="8" t="s">
        <v>1</v>
      </c>
      <c r="G24" s="8" t="s">
        <v>1</v>
      </c>
      <c r="H24" s="9" t="s">
        <v>1</v>
      </c>
      <c r="I24" s="9" t="s">
        <v>1</v>
      </c>
      <c r="J24" s="8" t="s">
        <v>1</v>
      </c>
      <c r="K24" s="8" t="s">
        <v>1</v>
      </c>
      <c r="L24" s="9" t="s">
        <v>1</v>
      </c>
      <c r="M24" s="9" t="s">
        <v>1</v>
      </c>
      <c r="N24" s="8" t="s">
        <v>1</v>
      </c>
      <c r="O24" s="8" t="s">
        <v>1</v>
      </c>
      <c r="P24" s="9" t="s">
        <v>1</v>
      </c>
      <c r="Q24" s="9" t="s">
        <v>1</v>
      </c>
      <c r="R24" s="8" t="s">
        <v>1</v>
      </c>
      <c r="S24" s="8" t="s">
        <v>1</v>
      </c>
      <c r="T24" s="9">
        <v>0.79661000000000004</v>
      </c>
      <c r="U24" s="9">
        <v>0.79476000000000002</v>
      </c>
      <c r="V24" s="8">
        <v>0.42156900000000003</v>
      </c>
      <c r="W24" s="8">
        <v>0.20023299999999999</v>
      </c>
      <c r="X24" s="9" t="s">
        <v>1</v>
      </c>
      <c r="Y24" s="9" t="s">
        <v>1</v>
      </c>
      <c r="Z24" s="8" t="s">
        <v>1</v>
      </c>
      <c r="AA24" s="8" t="s">
        <v>1</v>
      </c>
      <c r="AB24" s="9" t="s">
        <v>1</v>
      </c>
      <c r="AC24" s="9" t="s">
        <v>1</v>
      </c>
      <c r="AD24" s="8" t="s">
        <v>1</v>
      </c>
      <c r="AE24" s="8" t="s">
        <v>1</v>
      </c>
      <c r="AF24" s="9" t="s">
        <v>1</v>
      </c>
      <c r="AG24" s="9" t="s">
        <v>1</v>
      </c>
      <c r="AH24" s="8">
        <v>0.24839900000000001</v>
      </c>
      <c r="AI24" s="8">
        <v>0.254971</v>
      </c>
      <c r="AJ24" s="9" t="s">
        <v>1</v>
      </c>
      <c r="AK24" s="9" t="s">
        <v>1</v>
      </c>
      <c r="AL24" s="8">
        <v>0.94915300000000002</v>
      </c>
      <c r="AM24" s="8">
        <v>0.272727</v>
      </c>
      <c r="AN24" s="9">
        <v>0.96666700000000005</v>
      </c>
      <c r="AO24" s="9">
        <v>8.7719000000000005E-2</v>
      </c>
    </row>
    <row r="25" spans="1:41" x14ac:dyDescent="0.25">
      <c r="A25" s="17" t="str">
        <f>SEG!A25</f>
        <v>HD-GE (IWR)</v>
      </c>
      <c r="B25" s="8" t="s">
        <v>1</v>
      </c>
      <c r="C25" s="8" t="s">
        <v>1</v>
      </c>
      <c r="D25" s="9" t="s">
        <v>1</v>
      </c>
      <c r="E25" s="9" t="s">
        <v>1</v>
      </c>
      <c r="F25" s="8" t="s">
        <v>1</v>
      </c>
      <c r="G25" s="8" t="s">
        <v>1</v>
      </c>
      <c r="H25" s="9" t="s">
        <v>1</v>
      </c>
      <c r="I25" s="9" t="s">
        <v>1</v>
      </c>
      <c r="J25" s="8" t="s">
        <v>1</v>
      </c>
      <c r="K25" s="8" t="s">
        <v>1</v>
      </c>
      <c r="L25" s="9" t="s">
        <v>1</v>
      </c>
      <c r="M25" s="9" t="s">
        <v>1</v>
      </c>
      <c r="N25" s="8" t="s">
        <v>1</v>
      </c>
      <c r="O25" s="8" t="s">
        <v>1</v>
      </c>
      <c r="P25" s="9" t="s">
        <v>1</v>
      </c>
      <c r="Q25" s="9" t="s">
        <v>1</v>
      </c>
      <c r="R25" s="8" t="s">
        <v>1</v>
      </c>
      <c r="S25" s="8" t="s">
        <v>1</v>
      </c>
      <c r="T25" s="9">
        <v>0.87804899999999997</v>
      </c>
      <c r="U25" s="9">
        <v>0.64680899999999997</v>
      </c>
      <c r="V25" s="8" t="s">
        <v>1</v>
      </c>
      <c r="W25" s="8" t="s">
        <v>1</v>
      </c>
      <c r="X25" s="9" t="s">
        <v>1</v>
      </c>
      <c r="Y25" s="9" t="s">
        <v>1</v>
      </c>
      <c r="Z25" s="8" t="s">
        <v>1</v>
      </c>
      <c r="AA25" s="8" t="s">
        <v>1</v>
      </c>
      <c r="AB25" s="9" t="s">
        <v>1</v>
      </c>
      <c r="AC25" s="9" t="s">
        <v>1</v>
      </c>
      <c r="AD25" s="8" t="s">
        <v>1</v>
      </c>
      <c r="AE25" s="8" t="s">
        <v>1</v>
      </c>
      <c r="AF25" s="9" t="s">
        <v>1</v>
      </c>
      <c r="AG25" s="9" t="s">
        <v>1</v>
      </c>
      <c r="AH25" s="8">
        <v>0.5</v>
      </c>
      <c r="AI25" s="8">
        <v>0.57163600000000003</v>
      </c>
      <c r="AJ25" s="9" t="s">
        <v>1</v>
      </c>
      <c r="AK25" s="9" t="s">
        <v>1</v>
      </c>
      <c r="AL25" s="8">
        <v>0.87878800000000001</v>
      </c>
      <c r="AM25" s="8">
        <v>0.51327400000000001</v>
      </c>
      <c r="AN25" s="9" t="s">
        <v>1</v>
      </c>
      <c r="AO25" s="9" t="s">
        <v>1</v>
      </c>
    </row>
    <row r="26" spans="1:41" x14ac:dyDescent="0.25">
      <c r="A26" s="17" t="str">
        <f>SEG!A26</f>
        <v>HIT-CN (1)</v>
      </c>
      <c r="B26" s="8" t="s">
        <v>1</v>
      </c>
      <c r="C26" s="8" t="s">
        <v>1</v>
      </c>
      <c r="D26" s="9" t="s">
        <v>1</v>
      </c>
      <c r="E26" s="9" t="s">
        <v>1</v>
      </c>
      <c r="F26" s="8" t="s">
        <v>1</v>
      </c>
      <c r="G26" s="8" t="s">
        <v>1</v>
      </c>
      <c r="H26" s="9" t="s">
        <v>1</v>
      </c>
      <c r="I26" s="9" t="s">
        <v>1</v>
      </c>
      <c r="J26" s="8" t="s">
        <v>1</v>
      </c>
      <c r="K26" s="8" t="s">
        <v>1</v>
      </c>
      <c r="L26" s="9" t="s">
        <v>1</v>
      </c>
      <c r="M26" s="9" t="s">
        <v>1</v>
      </c>
      <c r="N26" s="8" t="s">
        <v>1</v>
      </c>
      <c r="O26" s="8" t="s">
        <v>1</v>
      </c>
      <c r="P26" s="9" t="s">
        <v>1</v>
      </c>
      <c r="Q26" s="9" t="s">
        <v>1</v>
      </c>
      <c r="R26" s="8" t="s">
        <v>1</v>
      </c>
      <c r="S26" s="8" t="s">
        <v>1</v>
      </c>
      <c r="T26" s="9">
        <v>0.84773699999999996</v>
      </c>
      <c r="U26" s="9">
        <v>0.735294</v>
      </c>
      <c r="V26" s="8" t="s">
        <v>1</v>
      </c>
      <c r="W26" s="8" t="s">
        <v>1</v>
      </c>
      <c r="X26" s="9" t="s">
        <v>1</v>
      </c>
      <c r="Y26" s="9" t="s">
        <v>1</v>
      </c>
      <c r="Z26" s="8" t="s">
        <v>1</v>
      </c>
      <c r="AA26" s="8" t="s">
        <v>1</v>
      </c>
      <c r="AB26" s="9" t="s">
        <v>1</v>
      </c>
      <c r="AC26" s="9" t="s">
        <v>1</v>
      </c>
      <c r="AD26" s="8" t="s">
        <v>1</v>
      </c>
      <c r="AE26" s="8" t="s">
        <v>1</v>
      </c>
      <c r="AF26" s="9" t="s">
        <v>1</v>
      </c>
      <c r="AG26" s="9" t="s">
        <v>1</v>
      </c>
      <c r="AH26" s="8">
        <v>0.61851</v>
      </c>
      <c r="AI26" s="8">
        <v>0.53319300000000003</v>
      </c>
      <c r="AJ26" s="9" t="s">
        <v>1</v>
      </c>
      <c r="AK26" s="9" t="s">
        <v>1</v>
      </c>
      <c r="AL26" s="8">
        <v>0.87850499999999998</v>
      </c>
      <c r="AM26" s="8">
        <v>0.71287100000000003</v>
      </c>
      <c r="AN26" s="9" t="s">
        <v>1</v>
      </c>
      <c r="AO26" s="9" t="s">
        <v>1</v>
      </c>
    </row>
    <row r="27" spans="1:41" x14ac:dyDescent="0.25">
      <c r="A27" s="17" t="str">
        <f>SEG!A27</f>
        <v>HIT-CN (2)</v>
      </c>
      <c r="B27" s="8" t="s">
        <v>1</v>
      </c>
      <c r="C27" s="8" t="s">
        <v>1</v>
      </c>
      <c r="D27" s="9" t="s">
        <v>1</v>
      </c>
      <c r="E27" s="9" t="s">
        <v>1</v>
      </c>
      <c r="F27" s="8" t="s">
        <v>1</v>
      </c>
      <c r="G27" s="8" t="s">
        <v>1</v>
      </c>
      <c r="H27" s="9" t="s">
        <v>1</v>
      </c>
      <c r="I27" s="9" t="s">
        <v>1</v>
      </c>
      <c r="J27" s="8" t="s">
        <v>1</v>
      </c>
      <c r="K27" s="8" t="s">
        <v>1</v>
      </c>
      <c r="L27" s="9" t="s">
        <v>1</v>
      </c>
      <c r="M27" s="9" t="s">
        <v>1</v>
      </c>
      <c r="N27" s="8" t="s">
        <v>1</v>
      </c>
      <c r="O27" s="8" t="s">
        <v>1</v>
      </c>
      <c r="P27" s="9" t="s">
        <v>1</v>
      </c>
      <c r="Q27" s="9" t="s">
        <v>1</v>
      </c>
      <c r="R27" s="8" t="s">
        <v>1</v>
      </c>
      <c r="S27" s="8" t="s">
        <v>1</v>
      </c>
      <c r="T27" s="9" t="s">
        <v>1</v>
      </c>
      <c r="U27" s="9" t="s">
        <v>1</v>
      </c>
      <c r="V27" s="8" t="s">
        <v>1</v>
      </c>
      <c r="W27" s="8" t="s">
        <v>1</v>
      </c>
      <c r="X27" s="9" t="s">
        <v>1</v>
      </c>
      <c r="Y27" s="9" t="s">
        <v>1</v>
      </c>
      <c r="Z27" s="8" t="s">
        <v>1</v>
      </c>
      <c r="AA27" s="8" t="s">
        <v>1</v>
      </c>
      <c r="AB27" s="9" t="s">
        <v>1</v>
      </c>
      <c r="AC27" s="9" t="s">
        <v>1</v>
      </c>
      <c r="AD27" s="8" t="s">
        <v>1</v>
      </c>
      <c r="AE27" s="8" t="s">
        <v>1</v>
      </c>
      <c r="AF27" s="9" t="s">
        <v>1</v>
      </c>
      <c r="AG27" s="9" t="s">
        <v>1</v>
      </c>
      <c r="AH27" s="8" t="s">
        <v>1</v>
      </c>
      <c r="AI27" s="8" t="s">
        <v>1</v>
      </c>
      <c r="AJ27" s="9" t="s">
        <v>1</v>
      </c>
      <c r="AK27" s="9" t="s">
        <v>1</v>
      </c>
      <c r="AL27" s="8">
        <v>0.88073400000000002</v>
      </c>
      <c r="AM27" s="8">
        <v>0.747475</v>
      </c>
      <c r="AN27" s="9" t="s">
        <v>1</v>
      </c>
      <c r="AO27" s="9" t="s">
        <v>1</v>
      </c>
    </row>
    <row r="28" spans="1:41" x14ac:dyDescent="0.25">
      <c r="A28" s="17" t="str">
        <f>SEG!A28</f>
        <v>HKI-GE</v>
      </c>
      <c r="B28" s="8" t="s">
        <v>1</v>
      </c>
      <c r="C28" s="8" t="s">
        <v>1</v>
      </c>
      <c r="D28" s="9" t="s">
        <v>1</v>
      </c>
      <c r="E28" s="9" t="s">
        <v>1</v>
      </c>
      <c r="F28" s="8" t="s">
        <v>1</v>
      </c>
      <c r="G28" s="8" t="s">
        <v>1</v>
      </c>
      <c r="H28" s="9" t="s">
        <v>1</v>
      </c>
      <c r="I28" s="9" t="s">
        <v>1</v>
      </c>
      <c r="J28" s="8" t="s">
        <v>1</v>
      </c>
      <c r="K28" s="8" t="s">
        <v>1</v>
      </c>
      <c r="L28" s="9" t="s">
        <v>1</v>
      </c>
      <c r="M28" s="9" t="s">
        <v>1</v>
      </c>
      <c r="N28" s="8" t="s">
        <v>1</v>
      </c>
      <c r="O28" s="8" t="s">
        <v>1</v>
      </c>
      <c r="P28" s="9" t="s">
        <v>1</v>
      </c>
      <c r="Q28" s="9" t="s">
        <v>1</v>
      </c>
      <c r="R28" s="8" t="s">
        <v>1</v>
      </c>
      <c r="S28" s="8" t="s">
        <v>1</v>
      </c>
      <c r="T28" s="9" t="s">
        <v>1</v>
      </c>
      <c r="U28" s="9" t="s">
        <v>1</v>
      </c>
      <c r="V28" s="8" t="s">
        <v>1</v>
      </c>
      <c r="W28" s="8" t="s">
        <v>1</v>
      </c>
      <c r="X28" s="9" t="s">
        <v>1</v>
      </c>
      <c r="Y28" s="9" t="s">
        <v>1</v>
      </c>
      <c r="Z28" s="8" t="s">
        <v>1</v>
      </c>
      <c r="AA28" s="8" t="s">
        <v>1</v>
      </c>
      <c r="AB28" s="9" t="s">
        <v>1</v>
      </c>
      <c r="AC28" s="9" t="s">
        <v>1</v>
      </c>
      <c r="AD28" s="8" t="s">
        <v>1</v>
      </c>
      <c r="AE28" s="8" t="s">
        <v>1</v>
      </c>
      <c r="AF28" s="9" t="s">
        <v>1</v>
      </c>
      <c r="AG28" s="9" t="s">
        <v>1</v>
      </c>
      <c r="AH28" s="8" t="s">
        <v>1</v>
      </c>
      <c r="AI28" s="8" t="s">
        <v>1</v>
      </c>
      <c r="AJ28" s="9" t="s">
        <v>1</v>
      </c>
      <c r="AK28" s="9" t="s">
        <v>1</v>
      </c>
      <c r="AL28" s="8" t="s">
        <v>1</v>
      </c>
      <c r="AM28" s="8" t="s">
        <v>1</v>
      </c>
      <c r="AN28" s="9" t="s">
        <v>1</v>
      </c>
      <c r="AO28" s="9" t="s">
        <v>1</v>
      </c>
    </row>
    <row r="29" spans="1:41" x14ac:dyDescent="0.25">
      <c r="A29" s="17" t="str">
        <f>SEG!A29</f>
        <v>IGFL-FR</v>
      </c>
      <c r="B29" s="8" t="s">
        <v>1</v>
      </c>
      <c r="C29" s="8" t="s">
        <v>1</v>
      </c>
      <c r="D29" s="9" t="s">
        <v>1</v>
      </c>
      <c r="E29" s="9" t="s">
        <v>1</v>
      </c>
      <c r="F29" s="8" t="s">
        <v>1</v>
      </c>
      <c r="G29" s="8" t="s">
        <v>1</v>
      </c>
      <c r="H29" s="9" t="s">
        <v>1</v>
      </c>
      <c r="I29" s="9" t="s">
        <v>1</v>
      </c>
      <c r="J29" s="8" t="s">
        <v>1</v>
      </c>
      <c r="K29" s="8" t="s">
        <v>1</v>
      </c>
      <c r="L29" s="9" t="s">
        <v>1</v>
      </c>
      <c r="M29" s="9" t="s">
        <v>1</v>
      </c>
      <c r="N29" s="8" t="s">
        <v>1</v>
      </c>
      <c r="O29" s="8" t="s">
        <v>1</v>
      </c>
      <c r="P29" s="9" t="s">
        <v>1</v>
      </c>
      <c r="Q29" s="9" t="s">
        <v>1</v>
      </c>
      <c r="R29" s="8" t="s">
        <v>1</v>
      </c>
      <c r="S29" s="8" t="s">
        <v>1</v>
      </c>
      <c r="T29" s="9" t="s">
        <v>1</v>
      </c>
      <c r="U29" s="9" t="s">
        <v>1</v>
      </c>
      <c r="V29" s="8">
        <v>0.89617500000000005</v>
      </c>
      <c r="W29" s="8">
        <v>0.81182799999999999</v>
      </c>
      <c r="X29" s="9" t="s">
        <v>1</v>
      </c>
      <c r="Y29" s="9" t="s">
        <v>1</v>
      </c>
      <c r="Z29" s="8" t="s">
        <v>1</v>
      </c>
      <c r="AA29" s="8" t="s">
        <v>1</v>
      </c>
      <c r="AB29" s="9" t="s">
        <v>1</v>
      </c>
      <c r="AC29" s="9" t="s">
        <v>1</v>
      </c>
      <c r="AD29" s="8" t="s">
        <v>1</v>
      </c>
      <c r="AE29" s="8" t="s">
        <v>1</v>
      </c>
      <c r="AF29" s="9" t="s">
        <v>1</v>
      </c>
      <c r="AG29" s="9" t="s">
        <v>1</v>
      </c>
      <c r="AH29" s="8" t="s">
        <v>1</v>
      </c>
      <c r="AI29" s="8" t="s">
        <v>1</v>
      </c>
      <c r="AJ29" s="9" t="s">
        <v>1</v>
      </c>
      <c r="AK29" s="9" t="s">
        <v>1</v>
      </c>
      <c r="AL29" s="8" t="s">
        <v>1</v>
      </c>
      <c r="AM29" s="8" t="s">
        <v>1</v>
      </c>
      <c r="AN29" s="9" t="s">
        <v>1</v>
      </c>
      <c r="AO29" s="9" t="s">
        <v>1</v>
      </c>
    </row>
    <row r="30" spans="1:41" x14ac:dyDescent="0.25">
      <c r="A30" s="17" t="str">
        <f>SEG!A30</f>
        <v>IGFL-FR (*)</v>
      </c>
      <c r="B30" s="8">
        <v>0</v>
      </c>
      <c r="C30" s="8">
        <v>0</v>
      </c>
      <c r="D30" s="9">
        <v>0</v>
      </c>
      <c r="E30" s="9">
        <v>0</v>
      </c>
      <c r="F30" s="8" t="s">
        <v>1</v>
      </c>
      <c r="G30" s="8" t="s">
        <v>1</v>
      </c>
      <c r="H30" s="9" t="s">
        <v>1</v>
      </c>
      <c r="I30" s="9" t="s">
        <v>1</v>
      </c>
      <c r="J30" s="8" t="s">
        <v>1</v>
      </c>
      <c r="K30" s="8" t="s">
        <v>1</v>
      </c>
      <c r="L30" s="9" t="s">
        <v>1</v>
      </c>
      <c r="M30" s="9" t="s">
        <v>1</v>
      </c>
      <c r="N30" s="8" t="s">
        <v>1</v>
      </c>
      <c r="O30" s="8" t="s">
        <v>1</v>
      </c>
      <c r="P30" s="9" t="s">
        <v>1</v>
      </c>
      <c r="Q30" s="9" t="s">
        <v>1</v>
      </c>
      <c r="R30" s="8" t="s">
        <v>1</v>
      </c>
      <c r="S30" s="8" t="s">
        <v>1</v>
      </c>
      <c r="T30" s="9">
        <v>0</v>
      </c>
      <c r="U30" s="9">
        <v>0</v>
      </c>
      <c r="V30" s="8">
        <v>0</v>
      </c>
      <c r="W30" s="8">
        <v>0</v>
      </c>
      <c r="X30" s="9" t="s">
        <v>1</v>
      </c>
      <c r="Y30" s="9" t="s">
        <v>1</v>
      </c>
      <c r="Z30" s="8" t="s">
        <v>1</v>
      </c>
      <c r="AA30" s="8" t="s">
        <v>1</v>
      </c>
      <c r="AB30" s="9" t="s">
        <v>1</v>
      </c>
      <c r="AC30" s="9" t="s">
        <v>1</v>
      </c>
      <c r="AD30" s="8" t="s">
        <v>1</v>
      </c>
      <c r="AE30" s="8" t="s">
        <v>1</v>
      </c>
      <c r="AF30" s="9" t="s">
        <v>1</v>
      </c>
      <c r="AG30" s="9" t="s">
        <v>1</v>
      </c>
      <c r="AH30" s="8">
        <v>0</v>
      </c>
      <c r="AI30" s="8">
        <v>0</v>
      </c>
      <c r="AJ30" s="9" t="s">
        <v>1</v>
      </c>
      <c r="AK30" s="9" t="s">
        <v>1</v>
      </c>
      <c r="AL30" s="8" t="s">
        <v>1</v>
      </c>
      <c r="AM30" s="8" t="s">
        <v>1</v>
      </c>
      <c r="AN30" s="9" t="s">
        <v>1</v>
      </c>
      <c r="AO30" s="9" t="s">
        <v>1</v>
      </c>
    </row>
    <row r="31" spans="1:41" x14ac:dyDescent="0.25">
      <c r="A31" s="17" t="str">
        <f>SEG!A31</f>
        <v>IMCB-SG (1)</v>
      </c>
      <c r="B31" s="8" t="s">
        <v>1</v>
      </c>
      <c r="C31" s="8" t="s">
        <v>1</v>
      </c>
      <c r="D31" s="9" t="s">
        <v>1</v>
      </c>
      <c r="E31" s="9" t="s">
        <v>1</v>
      </c>
      <c r="F31" s="8" t="s">
        <v>1</v>
      </c>
      <c r="G31" s="8" t="s">
        <v>1</v>
      </c>
      <c r="H31" s="9" t="s">
        <v>1</v>
      </c>
      <c r="I31" s="9" t="s">
        <v>1</v>
      </c>
      <c r="J31" s="8" t="s">
        <v>1</v>
      </c>
      <c r="K31" s="8" t="s">
        <v>1</v>
      </c>
      <c r="L31" s="9" t="s">
        <v>1</v>
      </c>
      <c r="M31" s="9" t="s">
        <v>1</v>
      </c>
      <c r="N31" s="8" t="s">
        <v>1</v>
      </c>
      <c r="O31" s="8" t="s">
        <v>1</v>
      </c>
      <c r="P31" s="9" t="s">
        <v>1</v>
      </c>
      <c r="Q31" s="9" t="s">
        <v>1</v>
      </c>
      <c r="R31" s="8" t="s">
        <v>1</v>
      </c>
      <c r="S31" s="8" t="s">
        <v>1</v>
      </c>
      <c r="T31" s="9">
        <v>0</v>
      </c>
      <c r="U31" s="9">
        <v>0</v>
      </c>
      <c r="V31" s="8" t="s">
        <v>1</v>
      </c>
      <c r="W31" s="8" t="s">
        <v>1</v>
      </c>
      <c r="X31" s="9" t="s">
        <v>1</v>
      </c>
      <c r="Y31" s="9" t="s">
        <v>1</v>
      </c>
      <c r="Z31" s="8" t="s">
        <v>1</v>
      </c>
      <c r="AA31" s="8" t="s">
        <v>1</v>
      </c>
      <c r="AB31" s="9" t="s">
        <v>1</v>
      </c>
      <c r="AC31" s="9" t="s">
        <v>1</v>
      </c>
      <c r="AD31" s="8" t="s">
        <v>1</v>
      </c>
      <c r="AE31" s="8" t="s">
        <v>1</v>
      </c>
      <c r="AF31" s="9" t="s">
        <v>1</v>
      </c>
      <c r="AG31" s="9" t="s">
        <v>1</v>
      </c>
      <c r="AH31" s="8">
        <v>0</v>
      </c>
      <c r="AI31" s="8">
        <v>0</v>
      </c>
      <c r="AJ31" s="9" t="s">
        <v>1</v>
      </c>
      <c r="AK31" s="9" t="s">
        <v>1</v>
      </c>
      <c r="AL31" s="8">
        <v>9.375E-2</v>
      </c>
      <c r="AM31" s="8">
        <v>3.2258000000000002E-2</v>
      </c>
      <c r="AN31" s="9" t="s">
        <v>1</v>
      </c>
      <c r="AO31" s="9" t="s">
        <v>1</v>
      </c>
    </row>
    <row r="32" spans="1:41" x14ac:dyDescent="0.25">
      <c r="A32" s="17" t="str">
        <f>SEG!A32</f>
        <v>IMCB-SG (2)</v>
      </c>
      <c r="B32" s="8" t="s">
        <v>1</v>
      </c>
      <c r="C32" s="8" t="s">
        <v>1</v>
      </c>
      <c r="D32" s="9" t="s">
        <v>1</v>
      </c>
      <c r="E32" s="9" t="s">
        <v>1</v>
      </c>
      <c r="F32" s="8" t="s">
        <v>1</v>
      </c>
      <c r="G32" s="8" t="s">
        <v>1</v>
      </c>
      <c r="H32" s="9" t="s">
        <v>1</v>
      </c>
      <c r="I32" s="9" t="s">
        <v>1</v>
      </c>
      <c r="J32" s="8" t="s">
        <v>1</v>
      </c>
      <c r="K32" s="8" t="s">
        <v>1</v>
      </c>
      <c r="L32" s="9" t="s">
        <v>1</v>
      </c>
      <c r="M32" s="9" t="s">
        <v>1</v>
      </c>
      <c r="N32" s="8" t="s">
        <v>1</v>
      </c>
      <c r="O32" s="8" t="s">
        <v>1</v>
      </c>
      <c r="P32" s="9" t="s">
        <v>1</v>
      </c>
      <c r="Q32" s="9" t="s">
        <v>1</v>
      </c>
      <c r="R32" s="8" t="s">
        <v>1</v>
      </c>
      <c r="S32" s="8" t="s">
        <v>1</v>
      </c>
      <c r="T32" s="9" t="s">
        <v>1</v>
      </c>
      <c r="U32" s="9" t="s">
        <v>1</v>
      </c>
      <c r="V32" s="8" t="s">
        <v>1</v>
      </c>
      <c r="W32" s="8" t="s">
        <v>1</v>
      </c>
      <c r="X32" s="9" t="s">
        <v>1</v>
      </c>
      <c r="Y32" s="9" t="s">
        <v>1</v>
      </c>
      <c r="Z32" s="8" t="s">
        <v>1</v>
      </c>
      <c r="AA32" s="8" t="s">
        <v>1</v>
      </c>
      <c r="AB32" s="9" t="s">
        <v>1</v>
      </c>
      <c r="AC32" s="9" t="s">
        <v>1</v>
      </c>
      <c r="AD32" s="8" t="s">
        <v>1</v>
      </c>
      <c r="AE32" s="8" t="s">
        <v>1</v>
      </c>
      <c r="AF32" s="9" t="s">
        <v>1</v>
      </c>
      <c r="AG32" s="9" t="s">
        <v>1</v>
      </c>
      <c r="AH32" s="8" t="s">
        <v>1</v>
      </c>
      <c r="AI32" s="8" t="s">
        <v>1</v>
      </c>
      <c r="AJ32" s="9" t="s">
        <v>1</v>
      </c>
      <c r="AK32" s="9" t="s">
        <v>1</v>
      </c>
      <c r="AL32" s="8" t="s">
        <v>1</v>
      </c>
      <c r="AM32" s="8" t="s">
        <v>1</v>
      </c>
      <c r="AN32" s="9">
        <v>0.87804899999999997</v>
      </c>
      <c r="AO32" s="9">
        <v>0.48543700000000001</v>
      </c>
    </row>
    <row r="33" spans="1:41" x14ac:dyDescent="0.25">
      <c r="A33" s="17" t="str">
        <f>SEG!A33</f>
        <v>JAN-US</v>
      </c>
      <c r="B33" s="8" t="s">
        <v>1</v>
      </c>
      <c r="C33" s="8" t="s">
        <v>1</v>
      </c>
      <c r="D33" s="9" t="s">
        <v>1</v>
      </c>
      <c r="E33" s="9" t="s">
        <v>1</v>
      </c>
      <c r="F33" s="8" t="s">
        <v>1</v>
      </c>
      <c r="G33" s="8" t="s">
        <v>1</v>
      </c>
      <c r="H33" s="9" t="s">
        <v>1</v>
      </c>
      <c r="I33" s="9" t="s">
        <v>1</v>
      </c>
      <c r="J33" s="8" t="s">
        <v>1</v>
      </c>
      <c r="K33" s="8" t="s">
        <v>1</v>
      </c>
      <c r="L33" s="9" t="s">
        <v>1</v>
      </c>
      <c r="M33" s="9" t="s">
        <v>1</v>
      </c>
      <c r="N33" s="8" t="s">
        <v>1</v>
      </c>
      <c r="O33" s="8" t="s">
        <v>1</v>
      </c>
      <c r="P33" s="9" t="s">
        <v>1</v>
      </c>
      <c r="Q33" s="9" t="s">
        <v>1</v>
      </c>
      <c r="R33" s="8" t="s">
        <v>1</v>
      </c>
      <c r="S33" s="8" t="s">
        <v>1</v>
      </c>
      <c r="T33" s="9" t="s">
        <v>1</v>
      </c>
      <c r="U33" s="9" t="s">
        <v>1</v>
      </c>
      <c r="V33" s="8">
        <v>0.92896199999999995</v>
      </c>
      <c r="W33" s="8">
        <v>0.84406300000000001</v>
      </c>
      <c r="X33" s="9" t="s">
        <v>1</v>
      </c>
      <c r="Y33" s="9" t="s">
        <v>1</v>
      </c>
      <c r="Z33" s="8" t="s">
        <v>1</v>
      </c>
      <c r="AA33" s="8" t="s">
        <v>1</v>
      </c>
      <c r="AB33" s="9" t="s">
        <v>1</v>
      </c>
      <c r="AC33" s="9" t="s">
        <v>1</v>
      </c>
      <c r="AD33" s="8" t="s">
        <v>1</v>
      </c>
      <c r="AE33" s="8" t="s">
        <v>1</v>
      </c>
      <c r="AF33" s="9" t="s">
        <v>1</v>
      </c>
      <c r="AG33" s="9" t="s">
        <v>1</v>
      </c>
      <c r="AH33" s="8" t="s">
        <v>1</v>
      </c>
      <c r="AI33" s="8" t="s">
        <v>1</v>
      </c>
      <c r="AJ33" s="9" t="s">
        <v>1</v>
      </c>
      <c r="AK33" s="9" t="s">
        <v>1</v>
      </c>
      <c r="AL33" s="8" t="s">
        <v>1</v>
      </c>
      <c r="AM33" s="8" t="s">
        <v>1</v>
      </c>
      <c r="AN33" s="9" t="s">
        <v>1</v>
      </c>
      <c r="AO33" s="9" t="s">
        <v>1</v>
      </c>
    </row>
    <row r="34" spans="1:41" x14ac:dyDescent="0.25">
      <c r="A34" s="17" t="str">
        <f>SEG!A34</f>
        <v>KIT-GE (1)</v>
      </c>
      <c r="B34" s="8" t="s">
        <v>1</v>
      </c>
      <c r="C34" s="8" t="s">
        <v>1</v>
      </c>
      <c r="D34" s="9" t="s">
        <v>1</v>
      </c>
      <c r="E34" s="9" t="s">
        <v>1</v>
      </c>
      <c r="F34" s="8" t="s">
        <v>1</v>
      </c>
      <c r="G34" s="8" t="s">
        <v>1</v>
      </c>
      <c r="H34" s="9" t="s">
        <v>1</v>
      </c>
      <c r="I34" s="9" t="s">
        <v>1</v>
      </c>
      <c r="J34" s="8" t="s">
        <v>1</v>
      </c>
      <c r="K34" s="8" t="s">
        <v>1</v>
      </c>
      <c r="L34" s="9" t="s">
        <v>1</v>
      </c>
      <c r="M34" s="9" t="s">
        <v>1</v>
      </c>
      <c r="N34" s="8" t="s">
        <v>1</v>
      </c>
      <c r="O34" s="8" t="s">
        <v>1</v>
      </c>
      <c r="P34" s="9" t="s">
        <v>1</v>
      </c>
      <c r="Q34" s="9" t="s">
        <v>1</v>
      </c>
      <c r="R34" s="8" t="s">
        <v>1</v>
      </c>
      <c r="S34" s="8" t="s">
        <v>1</v>
      </c>
      <c r="T34" s="9">
        <v>0</v>
      </c>
      <c r="U34" s="9">
        <v>0</v>
      </c>
      <c r="V34" s="8">
        <v>0</v>
      </c>
      <c r="W34" s="8">
        <v>0</v>
      </c>
      <c r="X34" s="9" t="s">
        <v>1</v>
      </c>
      <c r="Y34" s="9" t="s">
        <v>1</v>
      </c>
      <c r="Z34" s="8" t="s">
        <v>1</v>
      </c>
      <c r="AA34" s="8" t="s">
        <v>1</v>
      </c>
      <c r="AB34" s="9" t="s">
        <v>1</v>
      </c>
      <c r="AC34" s="9" t="s">
        <v>1</v>
      </c>
      <c r="AD34" s="8" t="s">
        <v>1</v>
      </c>
      <c r="AE34" s="8" t="s">
        <v>1</v>
      </c>
      <c r="AF34" s="9" t="s">
        <v>1</v>
      </c>
      <c r="AG34" s="9" t="s">
        <v>1</v>
      </c>
      <c r="AH34" s="8" t="s">
        <v>1</v>
      </c>
      <c r="AI34" s="8" t="s">
        <v>1</v>
      </c>
      <c r="AJ34" s="9" t="s">
        <v>1</v>
      </c>
      <c r="AK34" s="9" t="s">
        <v>1</v>
      </c>
      <c r="AL34" s="8">
        <v>0</v>
      </c>
      <c r="AM34" s="8">
        <v>0</v>
      </c>
      <c r="AN34" s="9">
        <v>0</v>
      </c>
      <c r="AO34" s="9">
        <v>0</v>
      </c>
    </row>
    <row r="35" spans="1:41" x14ac:dyDescent="0.25">
      <c r="A35" s="17" t="str">
        <f>SEG!A35</f>
        <v>KIT-GE (2)</v>
      </c>
      <c r="B35" s="8">
        <v>0.12307700000000001</v>
      </c>
      <c r="C35" s="8">
        <v>4.0293000000000002E-2</v>
      </c>
      <c r="D35" s="9">
        <v>0</v>
      </c>
      <c r="E35" s="9">
        <v>0</v>
      </c>
      <c r="F35" s="8" t="s">
        <v>1</v>
      </c>
      <c r="G35" s="8" t="s">
        <v>1</v>
      </c>
      <c r="H35" s="9" t="s">
        <v>1</v>
      </c>
      <c r="I35" s="9" t="s">
        <v>1</v>
      </c>
      <c r="J35" s="8" t="s">
        <v>1</v>
      </c>
      <c r="K35" s="8" t="s">
        <v>1</v>
      </c>
      <c r="L35" s="9" t="s">
        <v>1</v>
      </c>
      <c r="M35" s="9" t="s">
        <v>1</v>
      </c>
      <c r="N35" s="8" t="s">
        <v>1</v>
      </c>
      <c r="O35" s="8" t="s">
        <v>1</v>
      </c>
      <c r="P35" s="9" t="s">
        <v>1</v>
      </c>
      <c r="Q35" s="9" t="s">
        <v>1</v>
      </c>
      <c r="R35" s="8" t="s">
        <v>1</v>
      </c>
      <c r="S35" s="8" t="s">
        <v>1</v>
      </c>
      <c r="T35" s="9">
        <v>0.165605</v>
      </c>
      <c r="U35" s="9">
        <v>0.13422799999999999</v>
      </c>
      <c r="V35" s="8">
        <v>0.110294</v>
      </c>
      <c r="W35" s="8">
        <v>6.4762E-2</v>
      </c>
      <c r="X35" s="9" t="s">
        <v>1</v>
      </c>
      <c r="Y35" s="9" t="s">
        <v>1</v>
      </c>
      <c r="Z35" s="8" t="s">
        <v>1</v>
      </c>
      <c r="AA35" s="8" t="s">
        <v>1</v>
      </c>
      <c r="AB35" s="9">
        <v>0.27642299999999997</v>
      </c>
      <c r="AC35" s="9">
        <v>2.2727000000000001E-2</v>
      </c>
      <c r="AD35" s="8">
        <v>3.3470000000000001E-3</v>
      </c>
      <c r="AE35" s="8">
        <v>2.9520000000000001E-2</v>
      </c>
      <c r="AF35" s="9" t="s">
        <v>1</v>
      </c>
      <c r="AG35" s="9" t="s">
        <v>1</v>
      </c>
      <c r="AH35" s="8" t="s">
        <v>1</v>
      </c>
      <c r="AI35" s="8" t="s">
        <v>1</v>
      </c>
      <c r="AJ35" s="9" t="s">
        <v>1</v>
      </c>
      <c r="AK35" s="9" t="s">
        <v>1</v>
      </c>
      <c r="AL35" s="8">
        <v>0.62921300000000002</v>
      </c>
      <c r="AM35" s="8">
        <v>8.2192000000000001E-2</v>
      </c>
      <c r="AN35" s="9">
        <v>0.65346499999999996</v>
      </c>
      <c r="AO35" s="9">
        <v>0.49438199999999999</v>
      </c>
    </row>
    <row r="36" spans="1:41" x14ac:dyDescent="0.25">
      <c r="A36" s="17" t="str">
        <f>SEG!A36</f>
        <v>KIT-GE (3)</v>
      </c>
      <c r="B36" s="8">
        <v>0.18756600000000001</v>
      </c>
      <c r="C36" s="8">
        <v>0.36607899999999999</v>
      </c>
      <c r="D36" s="9">
        <v>0.37956200000000001</v>
      </c>
      <c r="E36" s="9">
        <v>0.40449400000000002</v>
      </c>
      <c r="F36" s="8" t="s">
        <v>1</v>
      </c>
      <c r="G36" s="8" t="s">
        <v>1</v>
      </c>
      <c r="H36" s="9" t="s">
        <v>1</v>
      </c>
      <c r="I36" s="9" t="s">
        <v>1</v>
      </c>
      <c r="J36" s="8" t="s">
        <v>1</v>
      </c>
      <c r="K36" s="8" t="s">
        <v>1</v>
      </c>
      <c r="L36" s="9" t="s">
        <v>1</v>
      </c>
      <c r="M36" s="9" t="s">
        <v>1</v>
      </c>
      <c r="N36" s="8" t="s">
        <v>1</v>
      </c>
      <c r="O36" s="8" t="s">
        <v>1</v>
      </c>
      <c r="P36" s="9" t="s">
        <v>1</v>
      </c>
      <c r="Q36" s="9" t="s">
        <v>1</v>
      </c>
      <c r="R36" s="8" t="s">
        <v>1</v>
      </c>
      <c r="S36" s="8" t="s">
        <v>1</v>
      </c>
      <c r="T36" s="9">
        <v>0.77178400000000003</v>
      </c>
      <c r="U36" s="9">
        <v>0.74666699999999997</v>
      </c>
      <c r="V36" s="8">
        <v>0.37964799999999999</v>
      </c>
      <c r="W36" s="8">
        <v>0.13992399999999999</v>
      </c>
      <c r="X36" s="9" t="s">
        <v>1</v>
      </c>
      <c r="Y36" s="9" t="s">
        <v>1</v>
      </c>
      <c r="Z36" s="8" t="s">
        <v>1</v>
      </c>
      <c r="AA36" s="8" t="s">
        <v>1</v>
      </c>
      <c r="AB36" s="9" t="s">
        <v>1</v>
      </c>
      <c r="AC36" s="9" t="s">
        <v>1</v>
      </c>
      <c r="AD36" s="8" t="s">
        <v>1</v>
      </c>
      <c r="AE36" s="8" t="s">
        <v>1</v>
      </c>
      <c r="AF36" s="9" t="s">
        <v>1</v>
      </c>
      <c r="AG36" s="9" t="s">
        <v>1</v>
      </c>
      <c r="AH36" s="8">
        <v>0.60161299999999995</v>
      </c>
      <c r="AI36" s="8">
        <v>0.59926699999999999</v>
      </c>
      <c r="AJ36" s="9" t="s">
        <v>1</v>
      </c>
      <c r="AK36" s="9" t="s">
        <v>1</v>
      </c>
      <c r="AL36" s="8">
        <v>0.96551699999999996</v>
      </c>
      <c r="AM36" s="8">
        <v>0.87036999999999998</v>
      </c>
      <c r="AN36" s="9">
        <v>0.85714299999999999</v>
      </c>
      <c r="AO36" s="9">
        <v>0.95161300000000004</v>
      </c>
    </row>
    <row r="37" spans="1:41" x14ac:dyDescent="0.25">
      <c r="A37" s="17" t="str">
        <f>SEG!A37</f>
        <v>KIT-GE (4)</v>
      </c>
      <c r="B37" s="8">
        <v>0.215054</v>
      </c>
      <c r="C37" s="8">
        <v>0.43413000000000002</v>
      </c>
      <c r="D37" s="9">
        <v>0.25</v>
      </c>
      <c r="E37" s="9">
        <v>0.24359</v>
      </c>
      <c r="F37" s="8" t="s">
        <v>1</v>
      </c>
      <c r="G37" s="8" t="s">
        <v>1</v>
      </c>
      <c r="H37" s="9" t="s">
        <v>1</v>
      </c>
      <c r="I37" s="9" t="s">
        <v>1</v>
      </c>
      <c r="J37" s="8" t="s">
        <v>1</v>
      </c>
      <c r="K37" s="8" t="s">
        <v>1</v>
      </c>
      <c r="L37" s="9" t="s">
        <v>1</v>
      </c>
      <c r="M37" s="9" t="s">
        <v>1</v>
      </c>
      <c r="N37" s="8" t="s">
        <v>1</v>
      </c>
      <c r="O37" s="8" t="s">
        <v>1</v>
      </c>
      <c r="P37" s="9" t="s">
        <v>1</v>
      </c>
      <c r="Q37" s="9" t="s">
        <v>1</v>
      </c>
      <c r="R37" s="8" t="s">
        <v>1</v>
      </c>
      <c r="S37" s="8" t="s">
        <v>1</v>
      </c>
      <c r="T37" s="9">
        <v>0.79180899999999999</v>
      </c>
      <c r="U37" s="9">
        <v>0.75</v>
      </c>
      <c r="V37" s="8" t="s">
        <v>1</v>
      </c>
      <c r="W37" s="8" t="s">
        <v>1</v>
      </c>
      <c r="X37" s="9" t="s">
        <v>1</v>
      </c>
      <c r="Y37" s="9" t="s">
        <v>1</v>
      </c>
      <c r="Z37" s="8" t="s">
        <v>1</v>
      </c>
      <c r="AA37" s="8" t="s">
        <v>1</v>
      </c>
      <c r="AB37" s="9" t="s">
        <v>1</v>
      </c>
      <c r="AC37" s="9" t="s">
        <v>1</v>
      </c>
      <c r="AD37" s="8" t="s">
        <v>1</v>
      </c>
      <c r="AE37" s="8" t="s">
        <v>1</v>
      </c>
      <c r="AF37" s="9" t="s">
        <v>1</v>
      </c>
      <c r="AG37" s="9" t="s">
        <v>1</v>
      </c>
      <c r="AH37" s="8">
        <v>0.48346600000000001</v>
      </c>
      <c r="AI37" s="8">
        <v>0.479958</v>
      </c>
      <c r="AJ37" s="9" t="s">
        <v>1</v>
      </c>
      <c r="AK37" s="9" t="s">
        <v>1</v>
      </c>
      <c r="AL37" s="8">
        <v>0.98360700000000001</v>
      </c>
      <c r="AM37" s="8">
        <v>0.85950400000000005</v>
      </c>
      <c r="AN37" s="9" t="s">
        <v>1</v>
      </c>
      <c r="AO37" s="9" t="s">
        <v>1</v>
      </c>
    </row>
    <row r="38" spans="1:41" x14ac:dyDescent="0.25">
      <c r="A38" s="17" t="str">
        <f>SEG!A38</f>
        <v>KTH-SE (1)</v>
      </c>
      <c r="B38" s="8" t="s">
        <v>1</v>
      </c>
      <c r="C38" s="8" t="s">
        <v>1</v>
      </c>
      <c r="D38" s="9" t="s">
        <v>1</v>
      </c>
      <c r="E38" s="9" t="s">
        <v>1</v>
      </c>
      <c r="F38" s="8" t="s">
        <v>1</v>
      </c>
      <c r="G38" s="8" t="s">
        <v>1</v>
      </c>
      <c r="H38" s="9" t="s">
        <v>1</v>
      </c>
      <c r="I38" s="9" t="s">
        <v>1</v>
      </c>
      <c r="J38" s="8" t="s">
        <v>1</v>
      </c>
      <c r="K38" s="8" t="s">
        <v>1</v>
      </c>
      <c r="L38" s="9" t="s">
        <v>1</v>
      </c>
      <c r="M38" s="9" t="s">
        <v>1</v>
      </c>
      <c r="N38" s="8" t="s">
        <v>1</v>
      </c>
      <c r="O38" s="8" t="s">
        <v>1</v>
      </c>
      <c r="P38" s="9" t="s">
        <v>1</v>
      </c>
      <c r="Q38" s="9" t="s">
        <v>1</v>
      </c>
      <c r="R38" s="8" t="s">
        <v>1</v>
      </c>
      <c r="S38" s="8" t="s">
        <v>1</v>
      </c>
      <c r="T38" s="9">
        <v>0.81300799999999995</v>
      </c>
      <c r="U38" s="9">
        <v>0.79497899999999999</v>
      </c>
      <c r="V38" s="8">
        <v>0.77183100000000004</v>
      </c>
      <c r="W38" s="8">
        <v>0.48787900000000001</v>
      </c>
      <c r="X38" s="9" t="s">
        <v>1</v>
      </c>
      <c r="Y38" s="9" t="s">
        <v>1</v>
      </c>
      <c r="Z38" s="8" t="s">
        <v>1</v>
      </c>
      <c r="AA38" s="8" t="s">
        <v>1</v>
      </c>
      <c r="AB38" s="9" t="s">
        <v>1</v>
      </c>
      <c r="AC38" s="9" t="s">
        <v>1</v>
      </c>
      <c r="AD38" s="8" t="s">
        <v>1</v>
      </c>
      <c r="AE38" s="8" t="s">
        <v>1</v>
      </c>
      <c r="AF38" s="9" t="s">
        <v>1</v>
      </c>
      <c r="AG38" s="9" t="s">
        <v>1</v>
      </c>
      <c r="AH38" s="8">
        <v>0.61278900000000003</v>
      </c>
      <c r="AI38" s="8">
        <v>0.53290999999999999</v>
      </c>
      <c r="AJ38" s="9" t="s">
        <v>1</v>
      </c>
      <c r="AK38" s="9" t="s">
        <v>1</v>
      </c>
      <c r="AL38" s="8">
        <v>0.886957</v>
      </c>
      <c r="AM38" s="8">
        <v>0.73214299999999999</v>
      </c>
      <c r="AN38" s="9">
        <v>0.60655700000000001</v>
      </c>
      <c r="AO38" s="9">
        <v>0.27868900000000002</v>
      </c>
    </row>
    <row r="39" spans="1:41" x14ac:dyDescent="0.25">
      <c r="A39" s="17" t="str">
        <f>SEG!A39</f>
        <v>KTH-SE (1*)</v>
      </c>
      <c r="B39" s="8">
        <v>4.2944999999999997E-2</v>
      </c>
      <c r="C39" s="8">
        <v>4.8603E-2</v>
      </c>
      <c r="D39" s="9">
        <v>0.63636400000000004</v>
      </c>
      <c r="E39" s="9">
        <v>0.46511599999999997</v>
      </c>
      <c r="F39" s="8" t="s">
        <v>1</v>
      </c>
      <c r="G39" s="8" t="s">
        <v>1</v>
      </c>
      <c r="H39" s="9" t="s">
        <v>1</v>
      </c>
      <c r="I39" s="9" t="s">
        <v>1</v>
      </c>
      <c r="J39" s="8" t="s">
        <v>1</v>
      </c>
      <c r="K39" s="8" t="s">
        <v>1</v>
      </c>
      <c r="L39" s="9" t="s">
        <v>1</v>
      </c>
      <c r="M39" s="9" t="s">
        <v>1</v>
      </c>
      <c r="N39" s="8" t="s">
        <v>1</v>
      </c>
      <c r="O39" s="8" t="s">
        <v>1</v>
      </c>
      <c r="P39" s="9" t="s">
        <v>1</v>
      </c>
      <c r="Q39" s="9" t="s">
        <v>1</v>
      </c>
      <c r="R39" s="8" t="s">
        <v>1</v>
      </c>
      <c r="S39" s="8" t="s">
        <v>1</v>
      </c>
      <c r="T39" s="9">
        <v>0.84328400000000003</v>
      </c>
      <c r="U39" s="9">
        <v>0.77868899999999996</v>
      </c>
      <c r="V39" s="8">
        <v>0.25142900000000001</v>
      </c>
      <c r="W39" s="8">
        <v>0.100324</v>
      </c>
      <c r="X39" s="9" t="s">
        <v>1</v>
      </c>
      <c r="Y39" s="9" t="s">
        <v>1</v>
      </c>
      <c r="Z39" s="8" t="s">
        <v>1</v>
      </c>
      <c r="AA39" s="8" t="s">
        <v>1</v>
      </c>
      <c r="AB39" s="9" t="s">
        <v>1</v>
      </c>
      <c r="AC39" s="9" t="s">
        <v>1</v>
      </c>
      <c r="AD39" s="8" t="s">
        <v>1</v>
      </c>
      <c r="AE39" s="8" t="s">
        <v>1</v>
      </c>
      <c r="AF39" s="9" t="s">
        <v>1</v>
      </c>
      <c r="AG39" s="9" t="s">
        <v>1</v>
      </c>
      <c r="AH39" s="8">
        <v>0.24942300000000001</v>
      </c>
      <c r="AI39" s="8">
        <v>0.230848</v>
      </c>
      <c r="AJ39" s="9" t="s">
        <v>1</v>
      </c>
      <c r="AK39" s="9" t="s">
        <v>1</v>
      </c>
      <c r="AL39" s="8" t="s">
        <v>1</v>
      </c>
      <c r="AM39" s="8" t="s">
        <v>1</v>
      </c>
      <c r="AN39" s="9" t="s">
        <v>1</v>
      </c>
      <c r="AO39" s="9" t="s">
        <v>1</v>
      </c>
    </row>
    <row r="40" spans="1:41" x14ac:dyDescent="0.25">
      <c r="A40" s="17" t="str">
        <f>SEG!A40</f>
        <v>KTH-SE (2)</v>
      </c>
      <c r="B40" s="8" t="s">
        <v>1</v>
      </c>
      <c r="C40" s="8" t="s">
        <v>1</v>
      </c>
      <c r="D40" s="9" t="s">
        <v>1</v>
      </c>
      <c r="E40" s="9" t="s">
        <v>1</v>
      </c>
      <c r="F40" s="8" t="s">
        <v>1</v>
      </c>
      <c r="G40" s="8" t="s">
        <v>1</v>
      </c>
      <c r="H40" s="9" t="s">
        <v>1</v>
      </c>
      <c r="I40" s="9" t="s">
        <v>1</v>
      </c>
      <c r="J40" s="8" t="s">
        <v>1</v>
      </c>
      <c r="K40" s="8" t="s">
        <v>1</v>
      </c>
      <c r="L40" s="9" t="s">
        <v>1</v>
      </c>
      <c r="M40" s="9" t="s">
        <v>1</v>
      </c>
      <c r="N40" s="8" t="s">
        <v>1</v>
      </c>
      <c r="O40" s="8" t="s">
        <v>1</v>
      </c>
      <c r="P40" s="9" t="s">
        <v>1</v>
      </c>
      <c r="Q40" s="9" t="s">
        <v>1</v>
      </c>
      <c r="R40" s="8" t="s">
        <v>1</v>
      </c>
      <c r="S40" s="8" t="s">
        <v>1</v>
      </c>
      <c r="T40" s="9" t="s">
        <v>1</v>
      </c>
      <c r="U40" s="9" t="s">
        <v>1</v>
      </c>
      <c r="V40" s="8" t="s">
        <v>1</v>
      </c>
      <c r="W40" s="8" t="s">
        <v>1</v>
      </c>
      <c r="X40" s="9" t="s">
        <v>1</v>
      </c>
      <c r="Y40" s="9" t="s">
        <v>1</v>
      </c>
      <c r="Z40" s="8" t="s">
        <v>1</v>
      </c>
      <c r="AA40" s="8" t="s">
        <v>1</v>
      </c>
      <c r="AB40" s="9">
        <v>0.97902100000000003</v>
      </c>
      <c r="AC40" s="9">
        <v>0.35789500000000002</v>
      </c>
      <c r="AD40" s="8">
        <v>0.60416700000000001</v>
      </c>
      <c r="AE40" s="8">
        <v>0.72868200000000005</v>
      </c>
      <c r="AF40" s="9" t="s">
        <v>1</v>
      </c>
      <c r="AG40" s="9" t="s">
        <v>1</v>
      </c>
      <c r="AH40" s="8" t="s">
        <v>1</v>
      </c>
      <c r="AI40" s="8" t="s">
        <v>1</v>
      </c>
      <c r="AJ40" s="9" t="s">
        <v>1</v>
      </c>
      <c r="AK40" s="9" t="s">
        <v>1</v>
      </c>
      <c r="AL40" s="8" t="s">
        <v>1</v>
      </c>
      <c r="AM40" s="8" t="s">
        <v>1</v>
      </c>
      <c r="AN40" s="9" t="s">
        <v>1</v>
      </c>
      <c r="AO40" s="9" t="s">
        <v>1</v>
      </c>
    </row>
    <row r="41" spans="1:41" x14ac:dyDescent="0.25">
      <c r="A41" s="17" t="str">
        <f>SEG!A41</f>
        <v>KTH-SE (3)</v>
      </c>
      <c r="B41" s="8" t="s">
        <v>1</v>
      </c>
      <c r="C41" s="8" t="s">
        <v>1</v>
      </c>
      <c r="D41" s="9">
        <v>0.67692300000000005</v>
      </c>
      <c r="E41" s="9">
        <v>0.625</v>
      </c>
      <c r="F41" s="8" t="s">
        <v>1</v>
      </c>
      <c r="G41" s="8" t="s">
        <v>1</v>
      </c>
      <c r="H41" s="9" t="s">
        <v>1</v>
      </c>
      <c r="I41" s="9" t="s">
        <v>1</v>
      </c>
      <c r="J41" s="8" t="s">
        <v>1</v>
      </c>
      <c r="K41" s="8" t="s">
        <v>1</v>
      </c>
      <c r="L41" s="9" t="s">
        <v>1</v>
      </c>
      <c r="M41" s="9" t="s">
        <v>1</v>
      </c>
      <c r="N41" s="8" t="s">
        <v>1</v>
      </c>
      <c r="O41" s="8" t="s">
        <v>1</v>
      </c>
      <c r="P41" s="9" t="s">
        <v>1</v>
      </c>
      <c r="Q41" s="9" t="s">
        <v>1</v>
      </c>
      <c r="R41" s="8" t="s">
        <v>1</v>
      </c>
      <c r="S41" s="8" t="s">
        <v>1</v>
      </c>
      <c r="T41" s="9" t="s">
        <v>1</v>
      </c>
      <c r="U41" s="9" t="s">
        <v>1</v>
      </c>
      <c r="V41" s="8" t="s">
        <v>1</v>
      </c>
      <c r="W41" s="8" t="s">
        <v>1</v>
      </c>
      <c r="X41" s="9" t="s">
        <v>1</v>
      </c>
      <c r="Y41" s="9" t="s">
        <v>1</v>
      </c>
      <c r="Z41" s="8" t="s">
        <v>1</v>
      </c>
      <c r="AA41" s="8" t="s">
        <v>1</v>
      </c>
      <c r="AB41" s="9" t="s">
        <v>1</v>
      </c>
      <c r="AC41" s="9" t="s">
        <v>1</v>
      </c>
      <c r="AD41" s="8" t="s">
        <v>1</v>
      </c>
      <c r="AE41" s="8" t="s">
        <v>1</v>
      </c>
      <c r="AF41" s="9" t="s">
        <v>1</v>
      </c>
      <c r="AG41" s="9" t="s">
        <v>1</v>
      </c>
      <c r="AH41" s="8" t="s">
        <v>1</v>
      </c>
      <c r="AI41" s="8" t="s">
        <v>1</v>
      </c>
      <c r="AJ41" s="9" t="s">
        <v>1</v>
      </c>
      <c r="AK41" s="9" t="s">
        <v>1</v>
      </c>
      <c r="AL41" s="8" t="s">
        <v>1</v>
      </c>
      <c r="AM41" s="8" t="s">
        <v>1</v>
      </c>
      <c r="AN41" s="9" t="s">
        <v>1</v>
      </c>
      <c r="AO41" s="9" t="s">
        <v>1</v>
      </c>
    </row>
    <row r="42" spans="1:41" x14ac:dyDescent="0.25">
      <c r="A42" s="17" t="str">
        <f>SEG!A42</f>
        <v>KTH-SE (4)</v>
      </c>
      <c r="B42" s="8" t="s">
        <v>1</v>
      </c>
      <c r="C42" s="8" t="s">
        <v>1</v>
      </c>
      <c r="D42" s="9" t="s">
        <v>1</v>
      </c>
      <c r="E42" s="9" t="s">
        <v>1</v>
      </c>
      <c r="F42" s="8" t="s">
        <v>1</v>
      </c>
      <c r="G42" s="8" t="s">
        <v>1</v>
      </c>
      <c r="H42" s="9" t="s">
        <v>1</v>
      </c>
      <c r="I42" s="9" t="s">
        <v>1</v>
      </c>
      <c r="J42" s="8" t="s">
        <v>1</v>
      </c>
      <c r="K42" s="8" t="s">
        <v>1</v>
      </c>
      <c r="L42" s="9" t="s">
        <v>1</v>
      </c>
      <c r="M42" s="9" t="s">
        <v>1</v>
      </c>
      <c r="N42" s="8" t="s">
        <v>1</v>
      </c>
      <c r="O42" s="8" t="s">
        <v>1</v>
      </c>
      <c r="P42" s="9" t="s">
        <v>1</v>
      </c>
      <c r="Q42" s="9" t="s">
        <v>1</v>
      </c>
      <c r="R42" s="8" t="s">
        <v>1</v>
      </c>
      <c r="S42" s="8" t="s">
        <v>1</v>
      </c>
      <c r="T42" s="9" t="s">
        <v>1</v>
      </c>
      <c r="U42" s="9" t="s">
        <v>1</v>
      </c>
      <c r="V42" s="8" t="s">
        <v>1</v>
      </c>
      <c r="W42" s="8" t="s">
        <v>1</v>
      </c>
      <c r="X42" s="9" t="s">
        <v>1</v>
      </c>
      <c r="Y42" s="9" t="s">
        <v>1</v>
      </c>
      <c r="Z42" s="8" t="s">
        <v>1</v>
      </c>
      <c r="AA42" s="8" t="s">
        <v>1</v>
      </c>
      <c r="AB42" s="9" t="s">
        <v>1</v>
      </c>
      <c r="AC42" s="9" t="s">
        <v>1</v>
      </c>
      <c r="AD42" s="8" t="s">
        <v>1</v>
      </c>
      <c r="AE42" s="8" t="s">
        <v>1</v>
      </c>
      <c r="AF42" s="9" t="s">
        <v>1</v>
      </c>
      <c r="AG42" s="9" t="s">
        <v>1</v>
      </c>
      <c r="AH42" s="8" t="s">
        <v>1</v>
      </c>
      <c r="AI42" s="8" t="s">
        <v>1</v>
      </c>
      <c r="AJ42" s="9" t="s">
        <v>1</v>
      </c>
      <c r="AK42" s="9" t="s">
        <v>1</v>
      </c>
      <c r="AL42" s="8" t="s">
        <v>1</v>
      </c>
      <c r="AM42" s="8" t="s">
        <v>1</v>
      </c>
      <c r="AN42" s="9" t="s">
        <v>1</v>
      </c>
      <c r="AO42" s="9" t="s">
        <v>1</v>
      </c>
    </row>
    <row r="43" spans="1:41" x14ac:dyDescent="0.25">
      <c r="A43" s="17" t="str">
        <f>SEG!A43</f>
        <v>KTH-SE (5)</v>
      </c>
      <c r="B43" s="8">
        <v>0.477987</v>
      </c>
      <c r="C43" s="8">
        <v>0.40296700000000002</v>
      </c>
      <c r="D43" s="9" t="s">
        <v>1</v>
      </c>
      <c r="E43" s="9" t="s">
        <v>1</v>
      </c>
      <c r="F43" s="8" t="s">
        <v>1</v>
      </c>
      <c r="G43" s="8" t="s">
        <v>1</v>
      </c>
      <c r="H43" s="9" t="s">
        <v>1</v>
      </c>
      <c r="I43" s="9" t="s">
        <v>1</v>
      </c>
      <c r="J43" s="8" t="s">
        <v>1</v>
      </c>
      <c r="K43" s="8" t="s">
        <v>1</v>
      </c>
      <c r="L43" s="9" t="s">
        <v>1</v>
      </c>
      <c r="M43" s="9" t="s">
        <v>1</v>
      </c>
      <c r="N43" s="8" t="s">
        <v>1</v>
      </c>
      <c r="O43" s="8" t="s">
        <v>1</v>
      </c>
      <c r="P43" s="9" t="s">
        <v>1</v>
      </c>
      <c r="Q43" s="9" t="s">
        <v>1</v>
      </c>
      <c r="R43" s="8" t="s">
        <v>1</v>
      </c>
      <c r="S43" s="8" t="s">
        <v>1</v>
      </c>
      <c r="T43" s="9" t="s">
        <v>1</v>
      </c>
      <c r="U43" s="9" t="s">
        <v>1</v>
      </c>
      <c r="V43" s="8" t="s">
        <v>1</v>
      </c>
      <c r="W43" s="8" t="s">
        <v>1</v>
      </c>
      <c r="X43" s="9" t="s">
        <v>1</v>
      </c>
      <c r="Y43" s="9" t="s">
        <v>1</v>
      </c>
      <c r="Z43" s="8" t="s">
        <v>1</v>
      </c>
      <c r="AA43" s="8" t="s">
        <v>1</v>
      </c>
      <c r="AB43" s="9" t="s">
        <v>1</v>
      </c>
      <c r="AC43" s="9" t="s">
        <v>1</v>
      </c>
      <c r="AD43" s="8" t="s">
        <v>1</v>
      </c>
      <c r="AE43" s="8" t="s">
        <v>1</v>
      </c>
      <c r="AF43" s="9" t="s">
        <v>1</v>
      </c>
      <c r="AG43" s="9" t="s">
        <v>1</v>
      </c>
      <c r="AH43" s="8" t="s">
        <v>1</v>
      </c>
      <c r="AI43" s="8" t="s">
        <v>1</v>
      </c>
      <c r="AJ43" s="9" t="s">
        <v>1</v>
      </c>
      <c r="AK43" s="9" t="s">
        <v>1</v>
      </c>
      <c r="AL43" s="8" t="s">
        <v>1</v>
      </c>
      <c r="AM43" s="8" t="s">
        <v>1</v>
      </c>
      <c r="AN43" s="9" t="s">
        <v>1</v>
      </c>
      <c r="AO43" s="9" t="s">
        <v>1</v>
      </c>
    </row>
    <row r="44" spans="1:41" x14ac:dyDescent="0.25">
      <c r="A44" s="17" t="str">
        <f>SEG!A44</f>
        <v>LEID-NL</v>
      </c>
      <c r="B44" s="8" t="s">
        <v>1</v>
      </c>
      <c r="C44" s="8" t="s">
        <v>1</v>
      </c>
      <c r="D44" s="9" t="s">
        <v>1</v>
      </c>
      <c r="E44" s="9" t="s">
        <v>1</v>
      </c>
      <c r="F44" s="8" t="s">
        <v>1</v>
      </c>
      <c r="G44" s="8" t="s">
        <v>1</v>
      </c>
      <c r="H44" s="9" t="s">
        <v>1</v>
      </c>
      <c r="I44" s="9" t="s">
        <v>1</v>
      </c>
      <c r="J44" s="8" t="s">
        <v>1</v>
      </c>
      <c r="K44" s="8" t="s">
        <v>1</v>
      </c>
      <c r="L44" s="9" t="s">
        <v>1</v>
      </c>
      <c r="M44" s="9" t="s">
        <v>1</v>
      </c>
      <c r="N44" s="8" t="s">
        <v>1</v>
      </c>
      <c r="O44" s="8" t="s">
        <v>1</v>
      </c>
      <c r="P44" s="9" t="s">
        <v>1</v>
      </c>
      <c r="Q44" s="9" t="s">
        <v>1</v>
      </c>
      <c r="R44" s="8" t="s">
        <v>1</v>
      </c>
      <c r="S44" s="8" t="s">
        <v>1</v>
      </c>
      <c r="T44" s="9">
        <v>0</v>
      </c>
      <c r="U44" s="9">
        <v>0</v>
      </c>
      <c r="V44" s="8" t="s">
        <v>1</v>
      </c>
      <c r="W44" s="8" t="s">
        <v>1</v>
      </c>
      <c r="X44" s="9" t="s">
        <v>1</v>
      </c>
      <c r="Y44" s="9" t="s">
        <v>1</v>
      </c>
      <c r="Z44" s="8" t="s">
        <v>1</v>
      </c>
      <c r="AA44" s="8" t="s">
        <v>1</v>
      </c>
      <c r="AB44" s="9" t="s">
        <v>1</v>
      </c>
      <c r="AC44" s="9" t="s">
        <v>1</v>
      </c>
      <c r="AD44" s="8" t="s">
        <v>1</v>
      </c>
      <c r="AE44" s="8" t="s">
        <v>1</v>
      </c>
      <c r="AF44" s="9" t="s">
        <v>1</v>
      </c>
      <c r="AG44" s="9" t="s">
        <v>1</v>
      </c>
      <c r="AH44" s="8">
        <v>5.7889999999999999E-3</v>
      </c>
      <c r="AI44" s="8">
        <v>5.4640000000000001E-3</v>
      </c>
      <c r="AJ44" s="9" t="s">
        <v>1</v>
      </c>
      <c r="AK44" s="9" t="s">
        <v>1</v>
      </c>
      <c r="AL44" s="8">
        <v>0.97520700000000005</v>
      </c>
      <c r="AM44" s="8">
        <v>0.51376100000000002</v>
      </c>
      <c r="AN44" s="9">
        <v>0.86885199999999996</v>
      </c>
      <c r="AO44" s="9">
        <v>0.82706800000000003</v>
      </c>
    </row>
    <row r="45" spans="1:41" x14ac:dyDescent="0.25">
      <c r="A45" s="17" t="str">
        <f>SEG!A45</f>
        <v>MPI-GE (CBG) (3)</v>
      </c>
      <c r="B45" s="8">
        <v>0.120159</v>
      </c>
      <c r="C45" s="8">
        <v>0.14488000000000001</v>
      </c>
      <c r="D45" s="9">
        <v>0.130435</v>
      </c>
      <c r="E45" s="9">
        <v>9.5922999999999994E-2</v>
      </c>
      <c r="F45" s="8" t="s">
        <v>1</v>
      </c>
      <c r="G45" s="8" t="s">
        <v>1</v>
      </c>
      <c r="H45" s="9" t="s">
        <v>1</v>
      </c>
      <c r="I45" s="9" t="s">
        <v>1</v>
      </c>
      <c r="J45" s="8" t="s">
        <v>1</v>
      </c>
      <c r="K45" s="8" t="s">
        <v>1</v>
      </c>
      <c r="L45" s="9" t="s">
        <v>1</v>
      </c>
      <c r="M45" s="9" t="s">
        <v>1</v>
      </c>
      <c r="N45" s="8" t="s">
        <v>1</v>
      </c>
      <c r="O45" s="8" t="s">
        <v>1</v>
      </c>
      <c r="P45" s="9" t="s">
        <v>1</v>
      </c>
      <c r="Q45" s="9" t="s">
        <v>1</v>
      </c>
      <c r="R45" s="8" t="s">
        <v>1</v>
      </c>
      <c r="S45" s="8" t="s">
        <v>1</v>
      </c>
      <c r="T45" s="9">
        <v>0.67519200000000001</v>
      </c>
      <c r="U45" s="9">
        <v>0.59351600000000004</v>
      </c>
      <c r="V45" s="8">
        <v>0.84020600000000001</v>
      </c>
      <c r="W45" s="8">
        <v>0.67435900000000004</v>
      </c>
      <c r="X45" s="9" t="s">
        <v>1</v>
      </c>
      <c r="Y45" s="9" t="s">
        <v>1</v>
      </c>
      <c r="Z45" s="8" t="s">
        <v>1</v>
      </c>
      <c r="AA45" s="8" t="s">
        <v>1</v>
      </c>
      <c r="AB45" s="9">
        <v>0.38750000000000001</v>
      </c>
      <c r="AC45" s="9">
        <v>2.4641E-2</v>
      </c>
      <c r="AD45" s="8">
        <v>0.156504</v>
      </c>
      <c r="AE45" s="8">
        <v>0.45695400000000003</v>
      </c>
      <c r="AF45" s="9" t="s">
        <v>1</v>
      </c>
      <c r="AG45" s="9" t="s">
        <v>1</v>
      </c>
      <c r="AH45" s="8">
        <v>0.30271700000000001</v>
      </c>
      <c r="AI45" s="8">
        <v>0.31721300000000002</v>
      </c>
      <c r="AJ45" s="9" t="s">
        <v>1</v>
      </c>
      <c r="AK45" s="9" t="s">
        <v>1</v>
      </c>
      <c r="AL45" s="8">
        <v>0.19047600000000001</v>
      </c>
      <c r="AM45" s="8">
        <v>0.18987299999999999</v>
      </c>
      <c r="AN45" s="9">
        <v>0.27433600000000002</v>
      </c>
      <c r="AO45" s="9">
        <v>0.10559</v>
      </c>
    </row>
    <row r="46" spans="1:41" x14ac:dyDescent="0.25">
      <c r="A46" s="17" t="str">
        <f>SEG!A46</f>
        <v>MU-CZ (1)</v>
      </c>
      <c r="B46" s="8" t="s">
        <v>1</v>
      </c>
      <c r="C46" s="8" t="s">
        <v>1</v>
      </c>
      <c r="D46" s="9" t="s">
        <v>1</v>
      </c>
      <c r="E46" s="9" t="s">
        <v>1</v>
      </c>
      <c r="F46" s="8" t="s">
        <v>1</v>
      </c>
      <c r="G46" s="8" t="s">
        <v>1</v>
      </c>
      <c r="H46" s="9" t="s">
        <v>1</v>
      </c>
      <c r="I46" s="9" t="s">
        <v>1</v>
      </c>
      <c r="J46" s="8" t="s">
        <v>1</v>
      </c>
      <c r="K46" s="8" t="s">
        <v>1</v>
      </c>
      <c r="L46" s="9" t="s">
        <v>1</v>
      </c>
      <c r="M46" s="9" t="s">
        <v>1</v>
      </c>
      <c r="N46" s="8" t="s">
        <v>1</v>
      </c>
      <c r="O46" s="8" t="s">
        <v>1</v>
      </c>
      <c r="P46" s="9" t="s">
        <v>1</v>
      </c>
      <c r="Q46" s="9" t="s">
        <v>1</v>
      </c>
      <c r="R46" s="8" t="s">
        <v>1</v>
      </c>
      <c r="S46" s="8" t="s">
        <v>1</v>
      </c>
      <c r="T46" s="9" t="s">
        <v>1</v>
      </c>
      <c r="U46" s="9" t="s">
        <v>1</v>
      </c>
      <c r="V46" s="8" t="s">
        <v>1</v>
      </c>
      <c r="W46" s="8" t="s">
        <v>1</v>
      </c>
      <c r="X46" s="9" t="s">
        <v>1</v>
      </c>
      <c r="Y46" s="9" t="s">
        <v>1</v>
      </c>
      <c r="Z46" s="8" t="s">
        <v>1</v>
      </c>
      <c r="AA46" s="8" t="s">
        <v>1</v>
      </c>
      <c r="AB46" s="9" t="s">
        <v>1</v>
      </c>
      <c r="AC46" s="9" t="s">
        <v>1</v>
      </c>
      <c r="AD46" s="8" t="s">
        <v>1</v>
      </c>
      <c r="AE46" s="8" t="s">
        <v>1</v>
      </c>
      <c r="AF46" s="9" t="s">
        <v>1</v>
      </c>
      <c r="AG46" s="9" t="s">
        <v>1</v>
      </c>
      <c r="AH46" s="8" t="s">
        <v>1</v>
      </c>
      <c r="AI46" s="8" t="s">
        <v>1</v>
      </c>
      <c r="AJ46" s="9" t="s">
        <v>1</v>
      </c>
      <c r="AK46" s="9" t="s">
        <v>1</v>
      </c>
      <c r="AL46" s="8">
        <v>0.79069800000000001</v>
      </c>
      <c r="AM46" s="8">
        <v>0.21621599999999999</v>
      </c>
      <c r="AN46" s="9" t="s">
        <v>1</v>
      </c>
      <c r="AO46" s="9" t="s">
        <v>1</v>
      </c>
    </row>
    <row r="47" spans="1:41" x14ac:dyDescent="0.25">
      <c r="A47" s="17" t="str">
        <f>SEG!A47</f>
        <v>MU-CZ (2)</v>
      </c>
      <c r="B47" s="8">
        <v>0.11828</v>
      </c>
      <c r="C47" s="8">
        <v>0.237701</v>
      </c>
      <c r="D47" s="9">
        <v>0.155172</v>
      </c>
      <c r="E47" s="9">
        <v>9.6851999999999994E-2</v>
      </c>
      <c r="F47" s="8" t="s">
        <v>1</v>
      </c>
      <c r="G47" s="8" t="s">
        <v>1</v>
      </c>
      <c r="H47" s="9" t="s">
        <v>1</v>
      </c>
      <c r="I47" s="9" t="s">
        <v>1</v>
      </c>
      <c r="J47" s="8" t="s">
        <v>1</v>
      </c>
      <c r="K47" s="8" t="s">
        <v>1</v>
      </c>
      <c r="L47" s="9" t="s">
        <v>1</v>
      </c>
      <c r="M47" s="9" t="s">
        <v>1</v>
      </c>
      <c r="N47" s="8" t="s">
        <v>1</v>
      </c>
      <c r="O47" s="8" t="s">
        <v>1</v>
      </c>
      <c r="P47" s="9" t="s">
        <v>1</v>
      </c>
      <c r="Q47" s="9" t="s">
        <v>1</v>
      </c>
      <c r="R47" s="8" t="s">
        <v>1</v>
      </c>
      <c r="S47" s="8" t="s">
        <v>1</v>
      </c>
      <c r="T47" s="9" t="s">
        <v>1</v>
      </c>
      <c r="U47" s="9" t="s">
        <v>1</v>
      </c>
      <c r="V47" s="8" t="s">
        <v>1</v>
      </c>
      <c r="W47" s="8" t="s">
        <v>1</v>
      </c>
      <c r="X47" s="9" t="s">
        <v>1</v>
      </c>
      <c r="Y47" s="9" t="s">
        <v>1</v>
      </c>
      <c r="Z47" s="8" t="s">
        <v>1</v>
      </c>
      <c r="AA47" s="8" t="s">
        <v>1</v>
      </c>
      <c r="AB47" s="9" t="s">
        <v>1</v>
      </c>
      <c r="AC47" s="9" t="s">
        <v>1</v>
      </c>
      <c r="AD47" s="8" t="s">
        <v>1</v>
      </c>
      <c r="AE47" s="8" t="s">
        <v>1</v>
      </c>
      <c r="AF47" s="9" t="s">
        <v>1</v>
      </c>
      <c r="AG47" s="9" t="s">
        <v>1</v>
      </c>
      <c r="AH47" s="8">
        <v>0.33822200000000002</v>
      </c>
      <c r="AI47" s="8">
        <v>0.36791600000000002</v>
      </c>
      <c r="AJ47" s="9" t="s">
        <v>1</v>
      </c>
      <c r="AK47" s="9" t="s">
        <v>1</v>
      </c>
      <c r="AL47" s="8">
        <v>0.859259</v>
      </c>
      <c r="AM47" s="8">
        <v>0.47058800000000001</v>
      </c>
      <c r="AN47" s="9" t="s">
        <v>1</v>
      </c>
      <c r="AO47" s="9" t="s">
        <v>1</v>
      </c>
    </row>
    <row r="48" spans="1:41" x14ac:dyDescent="0.25">
      <c r="A48" s="17" t="str">
        <f>SEG!A48</f>
        <v>MU-CZ (2*)</v>
      </c>
      <c r="B48" s="8">
        <v>9.5963999999999994E-2</v>
      </c>
      <c r="C48" s="8">
        <v>0.16864299999999999</v>
      </c>
      <c r="D48" s="9">
        <v>0.160714</v>
      </c>
      <c r="E48" s="9">
        <v>9.5960000000000004E-2</v>
      </c>
      <c r="F48" s="8" t="s">
        <v>1</v>
      </c>
      <c r="G48" s="8" t="s">
        <v>1</v>
      </c>
      <c r="H48" s="9" t="s">
        <v>1</v>
      </c>
      <c r="I48" s="9" t="s">
        <v>1</v>
      </c>
      <c r="J48" s="8" t="s">
        <v>1</v>
      </c>
      <c r="K48" s="8" t="s">
        <v>1</v>
      </c>
      <c r="L48" s="9" t="s">
        <v>1</v>
      </c>
      <c r="M48" s="9" t="s">
        <v>1</v>
      </c>
      <c r="N48" s="8" t="s">
        <v>1</v>
      </c>
      <c r="O48" s="8" t="s">
        <v>1</v>
      </c>
      <c r="P48" s="9" t="s">
        <v>1</v>
      </c>
      <c r="Q48" s="9" t="s">
        <v>1</v>
      </c>
      <c r="R48" s="8" t="s">
        <v>1</v>
      </c>
      <c r="S48" s="8" t="s">
        <v>1</v>
      </c>
      <c r="T48" s="9">
        <v>0.169492</v>
      </c>
      <c r="U48" s="9">
        <v>0.13574700000000001</v>
      </c>
      <c r="V48" s="8">
        <v>1.8154E-2</v>
      </c>
      <c r="W48" s="8">
        <v>4.2630000000000003E-3</v>
      </c>
      <c r="X48" s="9" t="s">
        <v>1</v>
      </c>
      <c r="Y48" s="9" t="s">
        <v>1</v>
      </c>
      <c r="Z48" s="8" t="s">
        <v>1</v>
      </c>
      <c r="AA48" s="8" t="s">
        <v>1</v>
      </c>
      <c r="AB48" s="9" t="s">
        <v>1</v>
      </c>
      <c r="AC48" s="9" t="s">
        <v>1</v>
      </c>
      <c r="AD48" s="8" t="s">
        <v>1</v>
      </c>
      <c r="AE48" s="8" t="s">
        <v>1</v>
      </c>
      <c r="AF48" s="9" t="s">
        <v>1</v>
      </c>
      <c r="AG48" s="9" t="s">
        <v>1</v>
      </c>
      <c r="AH48" s="8">
        <v>0.26020199999999999</v>
      </c>
      <c r="AI48" s="8">
        <v>0.28583799999999998</v>
      </c>
      <c r="AJ48" s="9" t="s">
        <v>1</v>
      </c>
      <c r="AK48" s="9" t="s">
        <v>1</v>
      </c>
      <c r="AL48" s="8" t="s">
        <v>1</v>
      </c>
      <c r="AM48" s="8" t="s">
        <v>1</v>
      </c>
      <c r="AN48" s="9" t="s">
        <v>1</v>
      </c>
      <c r="AO48" s="9" t="s">
        <v>1</v>
      </c>
    </row>
    <row r="49" spans="1:41" x14ac:dyDescent="0.25">
      <c r="A49" s="17" t="str">
        <f>SEG!A49</f>
        <v>MU-CZ (4)</v>
      </c>
      <c r="B49" s="8" t="s">
        <v>1</v>
      </c>
      <c r="C49" s="8" t="s">
        <v>1</v>
      </c>
      <c r="D49" s="9" t="s">
        <v>1</v>
      </c>
      <c r="E49" s="9" t="s">
        <v>1</v>
      </c>
      <c r="F49" s="8" t="s">
        <v>1</v>
      </c>
      <c r="G49" s="8" t="s">
        <v>1</v>
      </c>
      <c r="H49" s="9" t="s">
        <v>1</v>
      </c>
      <c r="I49" s="9" t="s">
        <v>1</v>
      </c>
      <c r="J49" s="8" t="s">
        <v>1</v>
      </c>
      <c r="K49" s="8" t="s">
        <v>1</v>
      </c>
      <c r="L49" s="9" t="s">
        <v>1</v>
      </c>
      <c r="M49" s="9" t="s">
        <v>1</v>
      </c>
      <c r="N49" s="8" t="s">
        <v>1</v>
      </c>
      <c r="O49" s="8" t="s">
        <v>1</v>
      </c>
      <c r="P49" s="9" t="s">
        <v>1</v>
      </c>
      <c r="Q49" s="9" t="s">
        <v>1</v>
      </c>
      <c r="R49" s="8" t="s">
        <v>1</v>
      </c>
      <c r="S49" s="8" t="s">
        <v>1</v>
      </c>
      <c r="T49" s="9" t="s">
        <v>1</v>
      </c>
      <c r="U49" s="9" t="s">
        <v>1</v>
      </c>
      <c r="V49" s="8" t="s">
        <v>1</v>
      </c>
      <c r="W49" s="8" t="s">
        <v>1</v>
      </c>
      <c r="X49" s="9" t="s">
        <v>1</v>
      </c>
      <c r="Y49" s="9" t="s">
        <v>1</v>
      </c>
      <c r="Z49" s="8" t="s">
        <v>1</v>
      </c>
      <c r="AA49" s="8" t="s">
        <v>1</v>
      </c>
      <c r="AB49" s="9" t="s">
        <v>1</v>
      </c>
      <c r="AC49" s="9" t="s">
        <v>1</v>
      </c>
      <c r="AD49" s="8" t="s">
        <v>1</v>
      </c>
      <c r="AE49" s="8" t="s">
        <v>1</v>
      </c>
      <c r="AF49" s="9" t="s">
        <v>1</v>
      </c>
      <c r="AG49" s="9" t="s">
        <v>1</v>
      </c>
      <c r="AH49" s="8" t="s">
        <v>1</v>
      </c>
      <c r="AI49" s="8" t="s">
        <v>1</v>
      </c>
      <c r="AJ49" s="9" t="s">
        <v>1</v>
      </c>
      <c r="AK49" s="9" t="s">
        <v>1</v>
      </c>
      <c r="AL49" s="8" t="s">
        <v>1</v>
      </c>
      <c r="AM49" s="8" t="s">
        <v>1</v>
      </c>
      <c r="AN49" s="9" t="s">
        <v>1</v>
      </c>
      <c r="AO49" s="9" t="s">
        <v>1</v>
      </c>
    </row>
    <row r="50" spans="1:41" x14ac:dyDescent="0.25">
      <c r="A50" s="17" t="str">
        <f>SEG!A50</f>
        <v>MU-US (1)</v>
      </c>
      <c r="B50" s="8" t="s">
        <v>1</v>
      </c>
      <c r="C50" s="8" t="s">
        <v>1</v>
      </c>
      <c r="D50" s="9" t="s">
        <v>1</v>
      </c>
      <c r="E50" s="9" t="s">
        <v>1</v>
      </c>
      <c r="F50" s="8" t="s">
        <v>1</v>
      </c>
      <c r="G50" s="8" t="s">
        <v>1</v>
      </c>
      <c r="H50" s="9" t="s">
        <v>1</v>
      </c>
      <c r="I50" s="9" t="s">
        <v>1</v>
      </c>
      <c r="J50" s="8" t="s">
        <v>1</v>
      </c>
      <c r="K50" s="8" t="s">
        <v>1</v>
      </c>
      <c r="L50" s="9" t="s">
        <v>1</v>
      </c>
      <c r="M50" s="9" t="s">
        <v>1</v>
      </c>
      <c r="N50" s="8" t="s">
        <v>1</v>
      </c>
      <c r="O50" s="8" t="s">
        <v>1</v>
      </c>
      <c r="P50" s="9" t="s">
        <v>1</v>
      </c>
      <c r="Q50" s="9" t="s">
        <v>1</v>
      </c>
      <c r="R50" s="8" t="s">
        <v>1</v>
      </c>
      <c r="S50" s="8" t="s">
        <v>1</v>
      </c>
      <c r="T50" s="9">
        <v>0</v>
      </c>
      <c r="U50" s="9">
        <v>0</v>
      </c>
      <c r="V50" s="8" t="s">
        <v>1</v>
      </c>
      <c r="W50" s="8" t="s">
        <v>1</v>
      </c>
      <c r="X50" s="9" t="s">
        <v>1</v>
      </c>
      <c r="Y50" s="9" t="s">
        <v>1</v>
      </c>
      <c r="Z50" s="8" t="s">
        <v>1</v>
      </c>
      <c r="AA50" s="8" t="s">
        <v>1</v>
      </c>
      <c r="AB50" s="9" t="s">
        <v>1</v>
      </c>
      <c r="AC50" s="9" t="s">
        <v>1</v>
      </c>
      <c r="AD50" s="8" t="s">
        <v>1</v>
      </c>
      <c r="AE50" s="8" t="s">
        <v>1</v>
      </c>
      <c r="AF50" s="9" t="s">
        <v>1</v>
      </c>
      <c r="AG50" s="9" t="s">
        <v>1</v>
      </c>
      <c r="AH50" s="8">
        <v>0</v>
      </c>
      <c r="AI50" s="8">
        <v>0</v>
      </c>
      <c r="AJ50" s="9" t="s">
        <v>1</v>
      </c>
      <c r="AK50" s="9" t="s">
        <v>1</v>
      </c>
      <c r="AL50" s="8">
        <v>0</v>
      </c>
      <c r="AM50" s="8">
        <v>0</v>
      </c>
      <c r="AN50" s="9" t="s">
        <v>1</v>
      </c>
      <c r="AO50" s="9" t="s">
        <v>1</v>
      </c>
    </row>
    <row r="51" spans="1:41" x14ac:dyDescent="0.25">
      <c r="A51" s="17" t="str">
        <f>SEG!A51</f>
        <v>MU-US (2)</v>
      </c>
      <c r="B51" s="8">
        <v>0</v>
      </c>
      <c r="C51" s="8">
        <v>0</v>
      </c>
      <c r="D51" s="9">
        <v>0</v>
      </c>
      <c r="E51" s="9">
        <v>0</v>
      </c>
      <c r="F51" s="8" t="s">
        <v>1</v>
      </c>
      <c r="G51" s="8" t="s">
        <v>1</v>
      </c>
      <c r="H51" s="9" t="s">
        <v>1</v>
      </c>
      <c r="I51" s="9" t="s">
        <v>1</v>
      </c>
      <c r="J51" s="8" t="s">
        <v>1</v>
      </c>
      <c r="K51" s="8" t="s">
        <v>1</v>
      </c>
      <c r="L51" s="9" t="s">
        <v>1</v>
      </c>
      <c r="M51" s="9" t="s">
        <v>1</v>
      </c>
      <c r="N51" s="8" t="s">
        <v>1</v>
      </c>
      <c r="O51" s="8" t="s">
        <v>1</v>
      </c>
      <c r="P51" s="9" t="s">
        <v>1</v>
      </c>
      <c r="Q51" s="9" t="s">
        <v>1</v>
      </c>
      <c r="R51" s="8" t="s">
        <v>1</v>
      </c>
      <c r="S51" s="8" t="s">
        <v>1</v>
      </c>
      <c r="T51" s="9">
        <v>0</v>
      </c>
      <c r="U51" s="9">
        <v>0</v>
      </c>
      <c r="V51" s="8" t="s">
        <v>1</v>
      </c>
      <c r="W51" s="8" t="s">
        <v>1</v>
      </c>
      <c r="X51" s="9" t="s">
        <v>1</v>
      </c>
      <c r="Y51" s="9" t="s">
        <v>1</v>
      </c>
      <c r="Z51" s="8" t="s">
        <v>1</v>
      </c>
      <c r="AA51" s="8" t="s">
        <v>1</v>
      </c>
      <c r="AB51" s="9" t="s">
        <v>1</v>
      </c>
      <c r="AC51" s="9" t="s">
        <v>1</v>
      </c>
      <c r="AD51" s="8" t="s">
        <v>1</v>
      </c>
      <c r="AE51" s="8" t="s">
        <v>1</v>
      </c>
      <c r="AF51" s="9" t="s">
        <v>1</v>
      </c>
      <c r="AG51" s="9" t="s">
        <v>1</v>
      </c>
      <c r="AH51" s="8">
        <v>0</v>
      </c>
      <c r="AI51" s="8">
        <v>0</v>
      </c>
      <c r="AJ51" s="9" t="s">
        <v>1</v>
      </c>
      <c r="AK51" s="9" t="s">
        <v>1</v>
      </c>
      <c r="AL51" s="8" t="s">
        <v>1</v>
      </c>
      <c r="AM51" s="8" t="s">
        <v>1</v>
      </c>
      <c r="AN51" s="9" t="s">
        <v>1</v>
      </c>
      <c r="AO51" s="9" t="s">
        <v>1</v>
      </c>
    </row>
    <row r="52" spans="1:41" x14ac:dyDescent="0.25">
      <c r="A52" s="17" t="str">
        <f>SEG!A52</f>
        <v>MU-US (3)</v>
      </c>
      <c r="B52" s="8">
        <v>0</v>
      </c>
      <c r="C52" s="8">
        <v>0</v>
      </c>
      <c r="D52" s="9">
        <v>0</v>
      </c>
      <c r="E52" s="9">
        <v>0</v>
      </c>
      <c r="F52" s="8" t="s">
        <v>1</v>
      </c>
      <c r="G52" s="8" t="s">
        <v>1</v>
      </c>
      <c r="H52" s="9" t="s">
        <v>1</v>
      </c>
      <c r="I52" s="9" t="s">
        <v>1</v>
      </c>
      <c r="J52" s="8" t="s">
        <v>1</v>
      </c>
      <c r="K52" s="8" t="s">
        <v>1</v>
      </c>
      <c r="L52" s="9" t="s">
        <v>1</v>
      </c>
      <c r="M52" s="9" t="s">
        <v>1</v>
      </c>
      <c r="N52" s="8" t="s">
        <v>1</v>
      </c>
      <c r="O52" s="8" t="s">
        <v>1</v>
      </c>
      <c r="P52" s="9" t="s">
        <v>1</v>
      </c>
      <c r="Q52" s="9" t="s">
        <v>1</v>
      </c>
      <c r="R52" s="8" t="s">
        <v>1</v>
      </c>
      <c r="S52" s="8" t="s">
        <v>1</v>
      </c>
      <c r="T52" s="9">
        <v>0</v>
      </c>
      <c r="U52" s="9">
        <v>0</v>
      </c>
      <c r="V52" s="8" t="s">
        <v>1</v>
      </c>
      <c r="W52" s="8" t="s">
        <v>1</v>
      </c>
      <c r="X52" s="9" t="s">
        <v>1</v>
      </c>
      <c r="Y52" s="9" t="s">
        <v>1</v>
      </c>
      <c r="Z52" s="8" t="s">
        <v>1</v>
      </c>
      <c r="AA52" s="8" t="s">
        <v>1</v>
      </c>
      <c r="AB52" s="9" t="s">
        <v>1</v>
      </c>
      <c r="AC52" s="9" t="s">
        <v>1</v>
      </c>
      <c r="AD52" s="8" t="s">
        <v>1</v>
      </c>
      <c r="AE52" s="8" t="s">
        <v>1</v>
      </c>
      <c r="AF52" s="9" t="s">
        <v>1</v>
      </c>
      <c r="AG52" s="9" t="s">
        <v>1</v>
      </c>
      <c r="AH52" s="8">
        <v>0</v>
      </c>
      <c r="AI52" s="8">
        <v>0</v>
      </c>
      <c r="AJ52" s="9" t="s">
        <v>1</v>
      </c>
      <c r="AK52" s="9" t="s">
        <v>1</v>
      </c>
      <c r="AL52" s="8" t="s">
        <v>1</v>
      </c>
      <c r="AM52" s="8" t="s">
        <v>1</v>
      </c>
      <c r="AN52" s="9" t="s">
        <v>1</v>
      </c>
      <c r="AO52" s="9" t="s">
        <v>1</v>
      </c>
    </row>
    <row r="53" spans="1:41" x14ac:dyDescent="0.25">
      <c r="A53" s="17" t="str">
        <f>SEG!A53</f>
        <v>ND-US (1)</v>
      </c>
      <c r="B53" s="8" t="s">
        <v>1</v>
      </c>
      <c r="C53" s="8" t="s">
        <v>1</v>
      </c>
      <c r="D53" s="9" t="s">
        <v>1</v>
      </c>
      <c r="E53" s="9" t="s">
        <v>1</v>
      </c>
      <c r="F53" s="8" t="s">
        <v>1</v>
      </c>
      <c r="G53" s="8" t="s">
        <v>1</v>
      </c>
      <c r="H53" s="9" t="s">
        <v>1</v>
      </c>
      <c r="I53" s="9" t="s">
        <v>1</v>
      </c>
      <c r="J53" s="8" t="s">
        <v>1</v>
      </c>
      <c r="K53" s="8" t="s">
        <v>1</v>
      </c>
      <c r="L53" s="9" t="s">
        <v>1</v>
      </c>
      <c r="M53" s="9" t="s">
        <v>1</v>
      </c>
      <c r="N53" s="8" t="s">
        <v>1</v>
      </c>
      <c r="O53" s="8" t="s">
        <v>1</v>
      </c>
      <c r="P53" s="9" t="s">
        <v>1</v>
      </c>
      <c r="Q53" s="9" t="s">
        <v>1</v>
      </c>
      <c r="R53" s="8" t="s">
        <v>1</v>
      </c>
      <c r="S53" s="8" t="s">
        <v>1</v>
      </c>
      <c r="T53" s="9" t="s">
        <v>1</v>
      </c>
      <c r="U53" s="9" t="s">
        <v>1</v>
      </c>
      <c r="V53" s="8" t="s">
        <v>1</v>
      </c>
      <c r="W53" s="8" t="s">
        <v>1</v>
      </c>
      <c r="X53" s="9" t="s">
        <v>1</v>
      </c>
      <c r="Y53" s="9" t="s">
        <v>1</v>
      </c>
      <c r="Z53" s="8" t="s">
        <v>1</v>
      </c>
      <c r="AA53" s="8" t="s">
        <v>1</v>
      </c>
      <c r="AB53" s="9" t="s">
        <v>1</v>
      </c>
      <c r="AC53" s="9" t="s">
        <v>1</v>
      </c>
      <c r="AD53" s="8" t="s">
        <v>1</v>
      </c>
      <c r="AE53" s="8" t="s">
        <v>1</v>
      </c>
      <c r="AF53" s="9" t="s">
        <v>1</v>
      </c>
      <c r="AG53" s="9" t="s">
        <v>1</v>
      </c>
      <c r="AH53" s="8" t="s">
        <v>1</v>
      </c>
      <c r="AI53" s="8" t="s">
        <v>1</v>
      </c>
      <c r="AJ53" s="9" t="s">
        <v>1</v>
      </c>
      <c r="AK53" s="9" t="s">
        <v>1</v>
      </c>
      <c r="AL53" s="8" t="s">
        <v>1</v>
      </c>
      <c r="AM53" s="8" t="s">
        <v>1</v>
      </c>
      <c r="AN53" s="9" t="s">
        <v>1</v>
      </c>
      <c r="AO53" s="9" t="s">
        <v>1</v>
      </c>
    </row>
    <row r="54" spans="1:41" x14ac:dyDescent="0.25">
      <c r="A54" s="17" t="str">
        <f>SEG!A54</f>
        <v>NOTT-UK</v>
      </c>
      <c r="B54" s="8" t="s">
        <v>1</v>
      </c>
      <c r="C54" s="8" t="s">
        <v>1</v>
      </c>
      <c r="D54" s="9" t="s">
        <v>1</v>
      </c>
      <c r="E54" s="9" t="s">
        <v>1</v>
      </c>
      <c r="F54" s="8" t="s">
        <v>1</v>
      </c>
      <c r="G54" s="8" t="s">
        <v>1</v>
      </c>
      <c r="H54" s="9" t="s">
        <v>1</v>
      </c>
      <c r="I54" s="9" t="s">
        <v>1</v>
      </c>
      <c r="J54" s="8" t="s">
        <v>1</v>
      </c>
      <c r="K54" s="8" t="s">
        <v>1</v>
      </c>
      <c r="L54" s="9" t="s">
        <v>1</v>
      </c>
      <c r="M54" s="9" t="s">
        <v>1</v>
      </c>
      <c r="N54" s="8" t="s">
        <v>1</v>
      </c>
      <c r="O54" s="8" t="s">
        <v>1</v>
      </c>
      <c r="P54" s="9" t="s">
        <v>1</v>
      </c>
      <c r="Q54" s="9" t="s">
        <v>1</v>
      </c>
      <c r="R54" s="8" t="s">
        <v>1</v>
      </c>
      <c r="S54" s="8" t="s">
        <v>1</v>
      </c>
      <c r="T54" s="9">
        <v>0</v>
      </c>
      <c r="U54" s="9">
        <v>0</v>
      </c>
      <c r="V54" s="8" t="s">
        <v>1</v>
      </c>
      <c r="W54" s="8" t="s">
        <v>1</v>
      </c>
      <c r="X54" s="9" t="s">
        <v>1</v>
      </c>
      <c r="Y54" s="9" t="s">
        <v>1</v>
      </c>
      <c r="Z54" s="8" t="s">
        <v>1</v>
      </c>
      <c r="AA54" s="8" t="s">
        <v>1</v>
      </c>
      <c r="AB54" s="9" t="s">
        <v>1</v>
      </c>
      <c r="AC54" s="9" t="s">
        <v>1</v>
      </c>
      <c r="AD54" s="8" t="s">
        <v>1</v>
      </c>
      <c r="AE54" s="8" t="s">
        <v>1</v>
      </c>
      <c r="AF54" s="9" t="s">
        <v>1</v>
      </c>
      <c r="AG54" s="9" t="s">
        <v>1</v>
      </c>
      <c r="AH54" s="8" t="s">
        <v>1</v>
      </c>
      <c r="AI54" s="8" t="s">
        <v>1</v>
      </c>
      <c r="AJ54" s="9" t="s">
        <v>1</v>
      </c>
      <c r="AK54" s="9" t="s">
        <v>1</v>
      </c>
      <c r="AL54" s="8">
        <v>0.47916700000000001</v>
      </c>
      <c r="AM54" s="8">
        <v>2.4389999999999998E-2</v>
      </c>
      <c r="AN54" s="9" t="s">
        <v>1</v>
      </c>
      <c r="AO54" s="9" t="s">
        <v>1</v>
      </c>
    </row>
    <row r="55" spans="1:41" x14ac:dyDescent="0.25">
      <c r="A55" s="17" t="str">
        <f>SEG!A55</f>
        <v>PAST-FR</v>
      </c>
      <c r="B55" s="8" t="s">
        <v>1</v>
      </c>
      <c r="C55" s="8" t="s">
        <v>1</v>
      </c>
      <c r="D55" s="9" t="s">
        <v>1</v>
      </c>
      <c r="E55" s="9" t="s">
        <v>1</v>
      </c>
      <c r="F55" s="8" t="s">
        <v>1</v>
      </c>
      <c r="G55" s="8" t="s">
        <v>1</v>
      </c>
      <c r="H55" s="9" t="s">
        <v>1</v>
      </c>
      <c r="I55" s="9" t="s">
        <v>1</v>
      </c>
      <c r="J55" s="8" t="s">
        <v>1</v>
      </c>
      <c r="K55" s="8" t="s">
        <v>1</v>
      </c>
      <c r="L55" s="9" t="s">
        <v>1</v>
      </c>
      <c r="M55" s="9" t="s">
        <v>1</v>
      </c>
      <c r="N55" s="8" t="s">
        <v>1</v>
      </c>
      <c r="O55" s="8" t="s">
        <v>1</v>
      </c>
      <c r="P55" s="9" t="s">
        <v>1</v>
      </c>
      <c r="Q55" s="9" t="s">
        <v>1</v>
      </c>
      <c r="R55" s="8" t="s">
        <v>1</v>
      </c>
      <c r="S55" s="8" t="s">
        <v>1</v>
      </c>
      <c r="T55" s="9" t="s">
        <v>1</v>
      </c>
      <c r="U55" s="9" t="s">
        <v>1</v>
      </c>
      <c r="V55" s="8" t="s">
        <v>1</v>
      </c>
      <c r="W55" s="8" t="s">
        <v>1</v>
      </c>
      <c r="X55" s="9" t="s">
        <v>1</v>
      </c>
      <c r="Y55" s="9" t="s">
        <v>1</v>
      </c>
      <c r="Z55" s="8" t="s">
        <v>1</v>
      </c>
      <c r="AA55" s="8" t="s">
        <v>1</v>
      </c>
      <c r="AB55" s="9" t="s">
        <v>1</v>
      </c>
      <c r="AC55" s="9" t="s">
        <v>1</v>
      </c>
      <c r="AD55" s="8" t="s">
        <v>1</v>
      </c>
      <c r="AE55" s="8" t="s">
        <v>1</v>
      </c>
      <c r="AF55" s="9" t="s">
        <v>1</v>
      </c>
      <c r="AG55" s="9" t="s">
        <v>1</v>
      </c>
      <c r="AH55" s="8" t="s">
        <v>1</v>
      </c>
      <c r="AI55" s="8" t="s">
        <v>1</v>
      </c>
      <c r="AJ55" s="9" t="s">
        <v>1</v>
      </c>
      <c r="AK55" s="9" t="s">
        <v>1</v>
      </c>
      <c r="AL55" s="8">
        <v>0.95798300000000003</v>
      </c>
      <c r="AM55" s="8">
        <v>0.55045900000000003</v>
      </c>
      <c r="AN55" s="9" t="s">
        <v>1</v>
      </c>
      <c r="AO55" s="9" t="s">
        <v>1</v>
      </c>
    </row>
    <row r="56" spans="1:41" x14ac:dyDescent="0.25">
      <c r="A56" s="17" t="str">
        <f>SEG!A56</f>
        <v>PURD-US</v>
      </c>
      <c r="B56" s="8">
        <v>0</v>
      </c>
      <c r="C56" s="8">
        <v>0</v>
      </c>
      <c r="D56" s="9">
        <v>0</v>
      </c>
      <c r="E56" s="9">
        <v>0</v>
      </c>
      <c r="F56" s="8" t="s">
        <v>1</v>
      </c>
      <c r="G56" s="8" t="s">
        <v>1</v>
      </c>
      <c r="H56" s="9" t="s">
        <v>1</v>
      </c>
      <c r="I56" s="9" t="s">
        <v>1</v>
      </c>
      <c r="J56" s="8" t="s">
        <v>1</v>
      </c>
      <c r="K56" s="8" t="s">
        <v>1</v>
      </c>
      <c r="L56" s="9" t="s">
        <v>1</v>
      </c>
      <c r="M56" s="9" t="s">
        <v>1</v>
      </c>
      <c r="N56" s="8" t="s">
        <v>1</v>
      </c>
      <c r="O56" s="8" t="s">
        <v>1</v>
      </c>
      <c r="P56" s="9" t="s">
        <v>1</v>
      </c>
      <c r="Q56" s="9" t="s">
        <v>1</v>
      </c>
      <c r="R56" s="8" t="s">
        <v>1</v>
      </c>
      <c r="S56" s="8" t="s">
        <v>1</v>
      </c>
      <c r="T56" s="9">
        <v>0</v>
      </c>
      <c r="U56" s="9">
        <v>0</v>
      </c>
      <c r="V56" s="8">
        <v>0</v>
      </c>
      <c r="W56" s="8">
        <v>0</v>
      </c>
      <c r="X56" s="9" t="s">
        <v>1</v>
      </c>
      <c r="Y56" s="9" t="s">
        <v>1</v>
      </c>
      <c r="Z56" s="8" t="s">
        <v>1</v>
      </c>
      <c r="AA56" s="8" t="s">
        <v>1</v>
      </c>
      <c r="AB56" s="9" t="s">
        <v>1</v>
      </c>
      <c r="AC56" s="9" t="s">
        <v>1</v>
      </c>
      <c r="AD56" s="8" t="s">
        <v>1</v>
      </c>
      <c r="AE56" s="8" t="s">
        <v>1</v>
      </c>
      <c r="AF56" s="9" t="s">
        <v>1</v>
      </c>
      <c r="AG56" s="9" t="s">
        <v>1</v>
      </c>
      <c r="AH56" s="8">
        <v>0</v>
      </c>
      <c r="AI56" s="8">
        <v>0</v>
      </c>
      <c r="AJ56" s="9" t="s">
        <v>1</v>
      </c>
      <c r="AK56" s="9" t="s">
        <v>1</v>
      </c>
      <c r="AL56" s="8" t="s">
        <v>1</v>
      </c>
      <c r="AM56" s="8" t="s">
        <v>1</v>
      </c>
      <c r="AN56" s="9" t="s">
        <v>1</v>
      </c>
      <c r="AO56" s="9" t="s">
        <v>1</v>
      </c>
    </row>
    <row r="57" spans="1:41" x14ac:dyDescent="0.25">
      <c r="A57" s="17" t="str">
        <f>SEG!A57</f>
        <v>PURD-US (*)</v>
      </c>
      <c r="B57" s="8">
        <v>0</v>
      </c>
      <c r="C57" s="8">
        <v>0</v>
      </c>
      <c r="D57" s="9">
        <v>0</v>
      </c>
      <c r="E57" s="9">
        <v>0</v>
      </c>
      <c r="F57" s="8" t="s">
        <v>1</v>
      </c>
      <c r="G57" s="8" t="s">
        <v>1</v>
      </c>
      <c r="H57" s="9" t="s">
        <v>1</v>
      </c>
      <c r="I57" s="9" t="s">
        <v>1</v>
      </c>
      <c r="J57" s="8" t="s">
        <v>1</v>
      </c>
      <c r="K57" s="8" t="s">
        <v>1</v>
      </c>
      <c r="L57" s="9" t="s">
        <v>1</v>
      </c>
      <c r="M57" s="9" t="s">
        <v>1</v>
      </c>
      <c r="N57" s="8" t="s">
        <v>1</v>
      </c>
      <c r="O57" s="8" t="s">
        <v>1</v>
      </c>
      <c r="P57" s="9" t="s">
        <v>1</v>
      </c>
      <c r="Q57" s="9" t="s">
        <v>1</v>
      </c>
      <c r="R57" s="8" t="s">
        <v>1</v>
      </c>
      <c r="S57" s="8" t="s">
        <v>1</v>
      </c>
      <c r="T57" s="9">
        <v>0</v>
      </c>
      <c r="U57" s="9">
        <v>0</v>
      </c>
      <c r="V57" s="8">
        <v>0</v>
      </c>
      <c r="W57" s="8">
        <v>0</v>
      </c>
      <c r="X57" s="9" t="s">
        <v>1</v>
      </c>
      <c r="Y57" s="9" t="s">
        <v>1</v>
      </c>
      <c r="Z57" s="8" t="s">
        <v>1</v>
      </c>
      <c r="AA57" s="8" t="s">
        <v>1</v>
      </c>
      <c r="AB57" s="9" t="s">
        <v>1</v>
      </c>
      <c r="AC57" s="9" t="s">
        <v>1</v>
      </c>
      <c r="AD57" s="8" t="s">
        <v>1</v>
      </c>
      <c r="AE57" s="8" t="s">
        <v>1</v>
      </c>
      <c r="AF57" s="9" t="s">
        <v>1</v>
      </c>
      <c r="AG57" s="9" t="s">
        <v>1</v>
      </c>
      <c r="AH57" s="8">
        <v>0</v>
      </c>
      <c r="AI57" s="8">
        <v>0</v>
      </c>
      <c r="AJ57" s="9" t="s">
        <v>1</v>
      </c>
      <c r="AK57" s="9" t="s">
        <v>1</v>
      </c>
      <c r="AL57" s="8" t="s">
        <v>1</v>
      </c>
      <c r="AM57" s="8" t="s">
        <v>1</v>
      </c>
      <c r="AN57" s="9" t="s">
        <v>1</v>
      </c>
      <c r="AO57" s="9" t="s">
        <v>1</v>
      </c>
    </row>
    <row r="58" spans="1:41" x14ac:dyDescent="0.25">
      <c r="A58" s="17" t="str">
        <f>SEG!A58</f>
        <v>RWTH-GE (1)</v>
      </c>
      <c r="B58" s="8" t="s">
        <v>1</v>
      </c>
      <c r="C58" s="8" t="s">
        <v>1</v>
      </c>
      <c r="D58" s="9" t="s">
        <v>1</v>
      </c>
      <c r="E58" s="9" t="s">
        <v>1</v>
      </c>
      <c r="F58" s="8" t="s">
        <v>1</v>
      </c>
      <c r="G58" s="8" t="s">
        <v>1</v>
      </c>
      <c r="H58" s="9" t="s">
        <v>1</v>
      </c>
      <c r="I58" s="9" t="s">
        <v>1</v>
      </c>
      <c r="J58" s="8" t="s">
        <v>1</v>
      </c>
      <c r="K58" s="8" t="s">
        <v>1</v>
      </c>
      <c r="L58" s="9" t="s">
        <v>1</v>
      </c>
      <c r="M58" s="9" t="s">
        <v>1</v>
      </c>
      <c r="N58" s="8" t="s">
        <v>1</v>
      </c>
      <c r="O58" s="8" t="s">
        <v>1</v>
      </c>
      <c r="P58" s="9" t="s">
        <v>1</v>
      </c>
      <c r="Q58" s="9" t="s">
        <v>1</v>
      </c>
      <c r="R58" s="8" t="s">
        <v>1</v>
      </c>
      <c r="S58" s="8" t="s">
        <v>1</v>
      </c>
      <c r="T58" s="9">
        <v>0.54634099999999997</v>
      </c>
      <c r="U58" s="9">
        <v>0.52293599999999996</v>
      </c>
      <c r="V58" s="8" t="s">
        <v>1</v>
      </c>
      <c r="W58" s="8" t="s">
        <v>1</v>
      </c>
      <c r="X58" s="9" t="s">
        <v>1</v>
      </c>
      <c r="Y58" s="9" t="s">
        <v>1</v>
      </c>
      <c r="Z58" s="8" t="s">
        <v>1</v>
      </c>
      <c r="AA58" s="8" t="s">
        <v>1</v>
      </c>
      <c r="AB58" s="9" t="s">
        <v>1</v>
      </c>
      <c r="AC58" s="9" t="s">
        <v>1</v>
      </c>
      <c r="AD58" s="8" t="s">
        <v>1</v>
      </c>
      <c r="AE58" s="8" t="s">
        <v>1</v>
      </c>
      <c r="AF58" s="9" t="s">
        <v>1</v>
      </c>
      <c r="AG58" s="9" t="s">
        <v>1</v>
      </c>
      <c r="AH58" s="8" t="s">
        <v>1</v>
      </c>
      <c r="AI58" s="8" t="s">
        <v>1</v>
      </c>
      <c r="AJ58" s="9" t="s">
        <v>1</v>
      </c>
      <c r="AK58" s="9" t="s">
        <v>1</v>
      </c>
      <c r="AL58" s="8" t="s">
        <v>1</v>
      </c>
      <c r="AM58" s="8" t="s">
        <v>1</v>
      </c>
      <c r="AN58" s="9" t="s">
        <v>1</v>
      </c>
      <c r="AO58" s="9" t="s">
        <v>1</v>
      </c>
    </row>
    <row r="59" spans="1:41" x14ac:dyDescent="0.25">
      <c r="A59" s="17" t="str">
        <f>SEG!A59</f>
        <v>RWTH-GE (2)</v>
      </c>
      <c r="B59" s="8" t="s">
        <v>1</v>
      </c>
      <c r="C59" s="8" t="s">
        <v>1</v>
      </c>
      <c r="D59" s="9" t="s">
        <v>1</v>
      </c>
      <c r="E59" s="9" t="s">
        <v>1</v>
      </c>
      <c r="F59" s="8" t="s">
        <v>1</v>
      </c>
      <c r="G59" s="8" t="s">
        <v>1</v>
      </c>
      <c r="H59" s="9" t="s">
        <v>1</v>
      </c>
      <c r="I59" s="9" t="s">
        <v>1</v>
      </c>
      <c r="J59" s="8" t="s">
        <v>1</v>
      </c>
      <c r="K59" s="8" t="s">
        <v>1</v>
      </c>
      <c r="L59" s="9" t="s">
        <v>1</v>
      </c>
      <c r="M59" s="9" t="s">
        <v>1</v>
      </c>
      <c r="N59" s="8" t="s">
        <v>1</v>
      </c>
      <c r="O59" s="8" t="s">
        <v>1</v>
      </c>
      <c r="P59" s="9" t="s">
        <v>1</v>
      </c>
      <c r="Q59" s="9" t="s">
        <v>1</v>
      </c>
      <c r="R59" s="8" t="s">
        <v>1</v>
      </c>
      <c r="S59" s="8" t="s">
        <v>1</v>
      </c>
      <c r="T59" s="9" t="s">
        <v>1</v>
      </c>
      <c r="U59" s="9" t="s">
        <v>1</v>
      </c>
      <c r="V59" s="8">
        <v>5.2863E-2</v>
      </c>
      <c r="W59" s="8">
        <v>5.2769999999999996E-3</v>
      </c>
      <c r="X59" s="9" t="s">
        <v>1</v>
      </c>
      <c r="Y59" s="9" t="s">
        <v>1</v>
      </c>
      <c r="Z59" s="8" t="s">
        <v>1</v>
      </c>
      <c r="AA59" s="8" t="s">
        <v>1</v>
      </c>
      <c r="AB59" s="9">
        <v>5.1282000000000001E-2</v>
      </c>
      <c r="AC59" s="9">
        <v>0</v>
      </c>
      <c r="AD59" s="8" t="s">
        <v>1</v>
      </c>
      <c r="AE59" s="8" t="s">
        <v>1</v>
      </c>
      <c r="AF59" s="9" t="s">
        <v>1</v>
      </c>
      <c r="AG59" s="9" t="s">
        <v>1</v>
      </c>
      <c r="AH59" s="8" t="s">
        <v>1</v>
      </c>
      <c r="AI59" s="8" t="s">
        <v>1</v>
      </c>
      <c r="AJ59" s="9" t="s">
        <v>1</v>
      </c>
      <c r="AK59" s="9" t="s">
        <v>1</v>
      </c>
      <c r="AL59" s="8" t="s">
        <v>1</v>
      </c>
      <c r="AM59" s="8" t="s">
        <v>1</v>
      </c>
      <c r="AN59" s="9" t="s">
        <v>1</v>
      </c>
      <c r="AO59" s="9" t="s">
        <v>1</v>
      </c>
    </row>
    <row r="60" spans="1:41" x14ac:dyDescent="0.25">
      <c r="A60" s="17" t="str">
        <f>SEG!A60</f>
        <v>RWTH-GE (3)</v>
      </c>
      <c r="B60" s="8" t="s">
        <v>1</v>
      </c>
      <c r="C60" s="8" t="s">
        <v>1</v>
      </c>
      <c r="D60" s="9" t="s">
        <v>1</v>
      </c>
      <c r="E60" s="9" t="s">
        <v>1</v>
      </c>
      <c r="F60" s="8" t="s">
        <v>1</v>
      </c>
      <c r="G60" s="8" t="s">
        <v>1</v>
      </c>
      <c r="H60" s="9" t="s">
        <v>1</v>
      </c>
      <c r="I60" s="9" t="s">
        <v>1</v>
      </c>
      <c r="J60" s="8" t="s">
        <v>1</v>
      </c>
      <c r="K60" s="8" t="s">
        <v>1</v>
      </c>
      <c r="L60" s="9" t="s">
        <v>1</v>
      </c>
      <c r="M60" s="9" t="s">
        <v>1</v>
      </c>
      <c r="N60" s="8" t="s">
        <v>1</v>
      </c>
      <c r="O60" s="8" t="s">
        <v>1</v>
      </c>
      <c r="P60" s="9" t="s">
        <v>1</v>
      </c>
      <c r="Q60" s="9" t="s">
        <v>1</v>
      </c>
      <c r="R60" s="8" t="s">
        <v>1</v>
      </c>
      <c r="S60" s="8" t="s">
        <v>1</v>
      </c>
      <c r="T60" s="9" t="s">
        <v>1</v>
      </c>
      <c r="U60" s="9" t="s">
        <v>1</v>
      </c>
      <c r="V60" s="8" t="s">
        <v>1</v>
      </c>
      <c r="W60" s="8" t="s">
        <v>1</v>
      </c>
      <c r="X60" s="9" t="s">
        <v>1</v>
      </c>
      <c r="Y60" s="9" t="s">
        <v>1</v>
      </c>
      <c r="Z60" s="8" t="s">
        <v>1</v>
      </c>
      <c r="AA60" s="8" t="s">
        <v>1</v>
      </c>
      <c r="AB60" s="9" t="s">
        <v>1</v>
      </c>
      <c r="AC60" s="9" t="s">
        <v>1</v>
      </c>
      <c r="AD60" s="8">
        <v>0.36734699999999998</v>
      </c>
      <c r="AE60" s="8">
        <v>0.61290299999999998</v>
      </c>
      <c r="AF60" s="9" t="s">
        <v>1</v>
      </c>
      <c r="AG60" s="9" t="s">
        <v>1</v>
      </c>
      <c r="AH60" s="8" t="s">
        <v>1</v>
      </c>
      <c r="AI60" s="8" t="s">
        <v>1</v>
      </c>
      <c r="AJ60" s="9" t="s">
        <v>1</v>
      </c>
      <c r="AK60" s="9" t="s">
        <v>1</v>
      </c>
      <c r="AL60" s="8" t="s">
        <v>1</v>
      </c>
      <c r="AM60" s="8" t="s">
        <v>1</v>
      </c>
      <c r="AN60" s="9" t="s">
        <v>1</v>
      </c>
      <c r="AO60" s="9" t="s">
        <v>1</v>
      </c>
    </row>
    <row r="61" spans="1:41" x14ac:dyDescent="0.25">
      <c r="A61" s="17" t="str">
        <f>SEG!A61</f>
        <v>SZU-CN</v>
      </c>
      <c r="B61" s="8">
        <v>0</v>
      </c>
      <c r="C61" s="8">
        <v>0</v>
      </c>
      <c r="D61" s="9">
        <v>1.3245E-2</v>
      </c>
      <c r="E61" s="9">
        <v>0</v>
      </c>
      <c r="F61" s="8" t="s">
        <v>1</v>
      </c>
      <c r="G61" s="8" t="s">
        <v>1</v>
      </c>
      <c r="H61" s="9" t="s">
        <v>1</v>
      </c>
      <c r="I61" s="9" t="s">
        <v>1</v>
      </c>
      <c r="J61" s="8" t="s">
        <v>1</v>
      </c>
      <c r="K61" s="8" t="s">
        <v>1</v>
      </c>
      <c r="L61" s="9" t="s">
        <v>1</v>
      </c>
      <c r="M61" s="9" t="s">
        <v>1</v>
      </c>
      <c r="N61" s="8" t="s">
        <v>1</v>
      </c>
      <c r="O61" s="8" t="s">
        <v>1</v>
      </c>
      <c r="P61" s="9" t="s">
        <v>1</v>
      </c>
      <c r="Q61" s="9" t="s">
        <v>1</v>
      </c>
      <c r="R61" s="8" t="s">
        <v>1</v>
      </c>
      <c r="S61" s="8" t="s">
        <v>1</v>
      </c>
      <c r="T61" s="9">
        <v>0.19047600000000001</v>
      </c>
      <c r="U61" s="9">
        <v>9.3022999999999995E-2</v>
      </c>
      <c r="V61" s="8" t="s">
        <v>1</v>
      </c>
      <c r="W61" s="8" t="s">
        <v>1</v>
      </c>
      <c r="X61" s="9" t="s">
        <v>1</v>
      </c>
      <c r="Y61" s="9" t="s">
        <v>1</v>
      </c>
      <c r="Z61" s="8" t="s">
        <v>1</v>
      </c>
      <c r="AA61" s="8" t="s">
        <v>1</v>
      </c>
      <c r="AB61" s="9" t="s">
        <v>1</v>
      </c>
      <c r="AC61" s="9" t="s">
        <v>1</v>
      </c>
      <c r="AD61" s="8" t="s">
        <v>1</v>
      </c>
      <c r="AE61" s="8" t="s">
        <v>1</v>
      </c>
      <c r="AF61" s="9" t="s">
        <v>1</v>
      </c>
      <c r="AG61" s="9" t="s">
        <v>1</v>
      </c>
      <c r="AH61" s="8">
        <v>4.0190999999999998E-2</v>
      </c>
      <c r="AI61" s="8">
        <v>5.9783999999999997E-2</v>
      </c>
      <c r="AJ61" s="9" t="s">
        <v>1</v>
      </c>
      <c r="AK61" s="9" t="s">
        <v>1</v>
      </c>
      <c r="AL61" s="8">
        <v>0.54022999999999999</v>
      </c>
      <c r="AM61" s="8">
        <v>0.158416</v>
      </c>
      <c r="AN61" s="9" t="s">
        <v>1</v>
      </c>
      <c r="AO61" s="9" t="s">
        <v>1</v>
      </c>
    </row>
    <row r="62" spans="1:41" x14ac:dyDescent="0.25">
      <c r="A62" s="17" t="str">
        <f>SEG!A62</f>
        <v>THU-CN (2)</v>
      </c>
      <c r="B62" s="8" t="s">
        <v>1</v>
      </c>
      <c r="C62" s="8" t="s">
        <v>1</v>
      </c>
      <c r="D62" s="9" t="s">
        <v>1</v>
      </c>
      <c r="E62" s="9" t="s">
        <v>1</v>
      </c>
      <c r="F62" s="8" t="s">
        <v>1</v>
      </c>
      <c r="G62" s="8" t="s">
        <v>1</v>
      </c>
      <c r="H62" s="9" t="s">
        <v>1</v>
      </c>
      <c r="I62" s="9" t="s">
        <v>1</v>
      </c>
      <c r="J62" s="8" t="s">
        <v>1</v>
      </c>
      <c r="K62" s="8" t="s">
        <v>1</v>
      </c>
      <c r="L62" s="9" t="s">
        <v>1</v>
      </c>
      <c r="M62" s="9" t="s">
        <v>1</v>
      </c>
      <c r="N62" s="8" t="s">
        <v>1</v>
      </c>
      <c r="O62" s="8" t="s">
        <v>1</v>
      </c>
      <c r="P62" s="9" t="s">
        <v>1</v>
      </c>
      <c r="Q62" s="9" t="s">
        <v>1</v>
      </c>
      <c r="R62" s="8" t="s">
        <v>1</v>
      </c>
      <c r="S62" s="8" t="s">
        <v>1</v>
      </c>
      <c r="T62" s="9">
        <v>2.6315999999999999E-2</v>
      </c>
      <c r="U62" s="9">
        <v>1.4815E-2</v>
      </c>
      <c r="V62" s="8" t="s">
        <v>1</v>
      </c>
      <c r="W62" s="8" t="s">
        <v>1</v>
      </c>
      <c r="X62" s="9" t="s">
        <v>1</v>
      </c>
      <c r="Y62" s="9" t="s">
        <v>1</v>
      </c>
      <c r="Z62" s="8" t="s">
        <v>1</v>
      </c>
      <c r="AA62" s="8" t="s">
        <v>1</v>
      </c>
      <c r="AB62" s="9" t="s">
        <v>1</v>
      </c>
      <c r="AC62" s="9" t="s">
        <v>1</v>
      </c>
      <c r="AD62" s="8" t="s">
        <v>1</v>
      </c>
      <c r="AE62" s="8" t="s">
        <v>1</v>
      </c>
      <c r="AF62" s="9" t="s">
        <v>1</v>
      </c>
      <c r="AG62" s="9" t="s">
        <v>1</v>
      </c>
      <c r="AH62" s="8" t="s">
        <v>1</v>
      </c>
      <c r="AI62" s="8" t="s">
        <v>1</v>
      </c>
      <c r="AJ62" s="9" t="s">
        <v>1</v>
      </c>
      <c r="AK62" s="9" t="s">
        <v>1</v>
      </c>
      <c r="AL62" s="8">
        <v>0.85981300000000005</v>
      </c>
      <c r="AM62" s="8">
        <v>0.41071400000000002</v>
      </c>
      <c r="AN62" s="9" t="s">
        <v>1</v>
      </c>
      <c r="AO62" s="9" t="s">
        <v>1</v>
      </c>
    </row>
    <row r="63" spans="1:41" x14ac:dyDescent="0.25">
      <c r="A63" s="17" t="str">
        <f>SEG!A63</f>
        <v>TUG-AT</v>
      </c>
      <c r="B63" s="8" t="s">
        <v>1</v>
      </c>
      <c r="C63" s="8" t="s">
        <v>1</v>
      </c>
      <c r="D63" s="9" t="s">
        <v>1</v>
      </c>
      <c r="E63" s="9" t="s">
        <v>1</v>
      </c>
      <c r="F63" s="8" t="s">
        <v>1</v>
      </c>
      <c r="G63" s="8" t="s">
        <v>1</v>
      </c>
      <c r="H63" s="9" t="s">
        <v>1</v>
      </c>
      <c r="I63" s="9" t="s">
        <v>1</v>
      </c>
      <c r="J63" s="8" t="s">
        <v>1</v>
      </c>
      <c r="K63" s="8" t="s">
        <v>1</v>
      </c>
      <c r="L63" s="9" t="s">
        <v>1</v>
      </c>
      <c r="M63" s="9" t="s">
        <v>1</v>
      </c>
      <c r="N63" s="8" t="s">
        <v>1</v>
      </c>
      <c r="O63" s="8" t="s">
        <v>1</v>
      </c>
      <c r="P63" s="9" t="s">
        <v>1</v>
      </c>
      <c r="Q63" s="9" t="s">
        <v>1</v>
      </c>
      <c r="R63" s="8" t="s">
        <v>1</v>
      </c>
      <c r="S63" s="8" t="s">
        <v>1</v>
      </c>
      <c r="T63" s="9">
        <v>0.36317100000000002</v>
      </c>
      <c r="U63" s="9">
        <v>0.40493800000000002</v>
      </c>
      <c r="V63" s="8" t="s">
        <v>1</v>
      </c>
      <c r="W63" s="8" t="s">
        <v>1</v>
      </c>
      <c r="X63" s="9" t="s">
        <v>1</v>
      </c>
      <c r="Y63" s="9" t="s">
        <v>1</v>
      </c>
      <c r="Z63" s="8" t="s">
        <v>1</v>
      </c>
      <c r="AA63" s="8" t="s">
        <v>1</v>
      </c>
      <c r="AB63" s="9" t="s">
        <v>1</v>
      </c>
      <c r="AC63" s="9" t="s">
        <v>1</v>
      </c>
      <c r="AD63" s="8" t="s">
        <v>1</v>
      </c>
      <c r="AE63" s="8" t="s">
        <v>1</v>
      </c>
      <c r="AF63" s="9" t="s">
        <v>1</v>
      </c>
      <c r="AG63" s="9" t="s">
        <v>1</v>
      </c>
      <c r="AH63" s="8" t="s">
        <v>1</v>
      </c>
      <c r="AI63" s="8" t="s">
        <v>1</v>
      </c>
      <c r="AJ63" s="9" t="s">
        <v>1</v>
      </c>
      <c r="AK63" s="9" t="s">
        <v>1</v>
      </c>
      <c r="AL63" s="8">
        <v>0.91666700000000001</v>
      </c>
      <c r="AM63" s="8">
        <v>0.38333299999999998</v>
      </c>
      <c r="AN63" s="9" t="s">
        <v>1</v>
      </c>
      <c r="AO63" s="9" t="s">
        <v>1</v>
      </c>
    </row>
    <row r="64" spans="1:41" x14ac:dyDescent="0.25">
      <c r="A64" s="17" t="str">
        <f>SEG!A64</f>
        <v>UCSB-US</v>
      </c>
      <c r="B64" s="8" t="s">
        <v>1</v>
      </c>
      <c r="C64" s="8" t="s">
        <v>1</v>
      </c>
      <c r="D64" s="9" t="s">
        <v>1</v>
      </c>
      <c r="E64" s="9" t="s">
        <v>1</v>
      </c>
      <c r="F64" s="8" t="s">
        <v>1</v>
      </c>
      <c r="G64" s="8" t="s">
        <v>1</v>
      </c>
      <c r="H64" s="9" t="s">
        <v>1</v>
      </c>
      <c r="I64" s="9" t="s">
        <v>1</v>
      </c>
      <c r="J64" s="8" t="s">
        <v>1</v>
      </c>
      <c r="K64" s="8" t="s">
        <v>1</v>
      </c>
      <c r="L64" s="9" t="s">
        <v>1</v>
      </c>
      <c r="M64" s="9" t="s">
        <v>1</v>
      </c>
      <c r="N64" s="8" t="s">
        <v>1</v>
      </c>
      <c r="O64" s="8" t="s">
        <v>1</v>
      </c>
      <c r="P64" s="9" t="s">
        <v>1</v>
      </c>
      <c r="Q64" s="9" t="s">
        <v>1</v>
      </c>
      <c r="R64" s="8" t="s">
        <v>1</v>
      </c>
      <c r="S64" s="8" t="s">
        <v>1</v>
      </c>
      <c r="T64" s="9" t="s">
        <v>1</v>
      </c>
      <c r="U64" s="9" t="s">
        <v>1</v>
      </c>
      <c r="V64" s="8">
        <v>0.16666700000000001</v>
      </c>
      <c r="W64" s="8">
        <v>5.4085000000000001E-2</v>
      </c>
      <c r="X64" s="9" t="s">
        <v>1</v>
      </c>
      <c r="Y64" s="9" t="s">
        <v>1</v>
      </c>
      <c r="Z64" s="8" t="s">
        <v>1</v>
      </c>
      <c r="AA64" s="8" t="s">
        <v>1</v>
      </c>
      <c r="AB64" s="9" t="s">
        <v>1</v>
      </c>
      <c r="AC64" s="9" t="s">
        <v>1</v>
      </c>
      <c r="AD64" s="8" t="s">
        <v>1</v>
      </c>
      <c r="AE64" s="8" t="s">
        <v>1</v>
      </c>
      <c r="AF64" s="9" t="s">
        <v>1</v>
      </c>
      <c r="AG64" s="9" t="s">
        <v>1</v>
      </c>
      <c r="AH64" s="8" t="s">
        <v>1</v>
      </c>
      <c r="AI64" s="8" t="s">
        <v>1</v>
      </c>
      <c r="AJ64" s="9" t="s">
        <v>1</v>
      </c>
      <c r="AK64" s="9" t="s">
        <v>1</v>
      </c>
      <c r="AL64" s="8" t="s">
        <v>1</v>
      </c>
      <c r="AM64" s="8" t="s">
        <v>1</v>
      </c>
      <c r="AN64" s="9" t="s">
        <v>1</v>
      </c>
      <c r="AO64" s="9" t="s">
        <v>1</v>
      </c>
    </row>
    <row r="65" spans="1:41" x14ac:dyDescent="0.25">
      <c r="A65" s="17" t="str">
        <f>SEG!A65</f>
        <v>UFRGS-BR</v>
      </c>
      <c r="B65" s="8" t="s">
        <v>1</v>
      </c>
      <c r="C65" s="8" t="s">
        <v>1</v>
      </c>
      <c r="D65" s="9" t="s">
        <v>1</v>
      </c>
      <c r="E65" s="9" t="s">
        <v>1</v>
      </c>
      <c r="F65" s="8" t="s">
        <v>1</v>
      </c>
      <c r="G65" s="8" t="s">
        <v>1</v>
      </c>
      <c r="H65" s="9" t="s">
        <v>1</v>
      </c>
      <c r="I65" s="9" t="s">
        <v>1</v>
      </c>
      <c r="J65" s="8" t="s">
        <v>1</v>
      </c>
      <c r="K65" s="8" t="s">
        <v>1</v>
      </c>
      <c r="L65" s="9" t="s">
        <v>1</v>
      </c>
      <c r="M65" s="9" t="s">
        <v>1</v>
      </c>
      <c r="N65" s="8" t="s">
        <v>1</v>
      </c>
      <c r="O65" s="8" t="s">
        <v>1</v>
      </c>
      <c r="P65" s="9" t="s">
        <v>1</v>
      </c>
      <c r="Q65" s="9" t="s">
        <v>1</v>
      </c>
      <c r="R65" s="8" t="s">
        <v>1</v>
      </c>
      <c r="S65" s="8" t="s">
        <v>1</v>
      </c>
      <c r="T65" s="9">
        <v>0.74576299999999995</v>
      </c>
      <c r="U65" s="9">
        <v>0.68840599999999996</v>
      </c>
      <c r="V65" s="8" t="s">
        <v>1</v>
      </c>
      <c r="W65" s="8" t="s">
        <v>1</v>
      </c>
      <c r="X65" s="9" t="s">
        <v>1</v>
      </c>
      <c r="Y65" s="9" t="s">
        <v>1</v>
      </c>
      <c r="Z65" s="8" t="s">
        <v>1</v>
      </c>
      <c r="AA65" s="8" t="s">
        <v>1</v>
      </c>
      <c r="AB65" s="9" t="s">
        <v>1</v>
      </c>
      <c r="AC65" s="9" t="s">
        <v>1</v>
      </c>
      <c r="AD65" s="8" t="s">
        <v>1</v>
      </c>
      <c r="AE65" s="8" t="s">
        <v>1</v>
      </c>
      <c r="AF65" s="9" t="s">
        <v>1</v>
      </c>
      <c r="AG65" s="9" t="s">
        <v>1</v>
      </c>
      <c r="AH65" s="8" t="s">
        <v>1</v>
      </c>
      <c r="AI65" s="8" t="s">
        <v>1</v>
      </c>
      <c r="AJ65" s="9" t="s">
        <v>1</v>
      </c>
      <c r="AK65" s="9" t="s">
        <v>1</v>
      </c>
      <c r="AL65" s="8" t="s">
        <v>1</v>
      </c>
      <c r="AM65" s="8" t="s">
        <v>1</v>
      </c>
      <c r="AN65" s="9" t="s">
        <v>1</v>
      </c>
      <c r="AO65" s="9" t="s">
        <v>1</v>
      </c>
    </row>
    <row r="66" spans="1:41" x14ac:dyDescent="0.25">
      <c r="A66" s="17" t="str">
        <f>SEG!A66</f>
        <v>UP-PT</v>
      </c>
      <c r="B66" s="8" t="s">
        <v>1</v>
      </c>
      <c r="C66" s="8" t="s">
        <v>1</v>
      </c>
      <c r="D66" s="9" t="s">
        <v>1</v>
      </c>
      <c r="E66" s="9" t="s">
        <v>1</v>
      </c>
      <c r="F66" s="8" t="s">
        <v>1</v>
      </c>
      <c r="G66" s="8" t="s">
        <v>1</v>
      </c>
      <c r="H66" s="9" t="s">
        <v>1</v>
      </c>
      <c r="I66" s="9" t="s">
        <v>1</v>
      </c>
      <c r="J66" s="8" t="s">
        <v>1</v>
      </c>
      <c r="K66" s="8" t="s">
        <v>1</v>
      </c>
      <c r="L66" s="9" t="s">
        <v>1</v>
      </c>
      <c r="M66" s="9" t="s">
        <v>1</v>
      </c>
      <c r="N66" s="8" t="s">
        <v>1</v>
      </c>
      <c r="O66" s="8" t="s">
        <v>1</v>
      </c>
      <c r="P66" s="9" t="s">
        <v>1</v>
      </c>
      <c r="Q66" s="9" t="s">
        <v>1</v>
      </c>
      <c r="R66" s="8" t="s">
        <v>1</v>
      </c>
      <c r="S66" s="8" t="s">
        <v>1</v>
      </c>
      <c r="T66" s="9">
        <v>0.43382399999999999</v>
      </c>
      <c r="U66" s="9">
        <v>0.40157500000000002</v>
      </c>
      <c r="V66" s="8">
        <v>0</v>
      </c>
      <c r="W66" s="8">
        <v>0</v>
      </c>
      <c r="X66" s="9" t="s">
        <v>1</v>
      </c>
      <c r="Y66" s="9" t="s">
        <v>1</v>
      </c>
      <c r="Z66" s="8" t="s">
        <v>1</v>
      </c>
      <c r="AA66" s="8" t="s">
        <v>1</v>
      </c>
      <c r="AB66" s="9" t="s">
        <v>1</v>
      </c>
      <c r="AC66" s="9" t="s">
        <v>1</v>
      </c>
      <c r="AD66" s="8" t="s">
        <v>1</v>
      </c>
      <c r="AE66" s="8" t="s">
        <v>1</v>
      </c>
      <c r="AF66" s="9" t="s">
        <v>1</v>
      </c>
      <c r="AG66" s="9" t="s">
        <v>1</v>
      </c>
      <c r="AH66" s="8">
        <v>3.5055000000000003E-2</v>
      </c>
      <c r="AI66" s="8">
        <v>6.8504999999999996E-2</v>
      </c>
      <c r="AJ66" s="9" t="s">
        <v>1</v>
      </c>
      <c r="AK66" s="9" t="s">
        <v>1</v>
      </c>
      <c r="AL66" s="8">
        <v>0.690909</v>
      </c>
      <c r="AM66" s="8">
        <v>0.22608700000000001</v>
      </c>
      <c r="AN66" s="9">
        <v>0.484848</v>
      </c>
      <c r="AO66" s="9">
        <v>0.19580400000000001</v>
      </c>
    </row>
    <row r="67" spans="1:41" x14ac:dyDescent="0.25">
      <c r="A67" s="17" t="str">
        <f>SEG!A67</f>
        <v>UPM-ES</v>
      </c>
      <c r="B67" s="8" t="s">
        <v>1</v>
      </c>
      <c r="C67" s="8" t="s">
        <v>1</v>
      </c>
      <c r="D67" s="9" t="s">
        <v>1</v>
      </c>
      <c r="E67" s="9" t="s">
        <v>1</v>
      </c>
      <c r="F67" s="8" t="s">
        <v>1</v>
      </c>
      <c r="G67" s="8" t="s">
        <v>1</v>
      </c>
      <c r="H67" s="9" t="s">
        <v>1</v>
      </c>
      <c r="I67" s="9" t="s">
        <v>1</v>
      </c>
      <c r="J67" s="8" t="s">
        <v>1</v>
      </c>
      <c r="K67" s="8" t="s">
        <v>1</v>
      </c>
      <c r="L67" s="9" t="s">
        <v>1</v>
      </c>
      <c r="M67" s="9" t="s">
        <v>1</v>
      </c>
      <c r="N67" s="8" t="s">
        <v>1</v>
      </c>
      <c r="O67" s="8" t="s">
        <v>1</v>
      </c>
      <c r="P67" s="9" t="s">
        <v>1</v>
      </c>
      <c r="Q67" s="9" t="s">
        <v>1</v>
      </c>
      <c r="R67" s="8" t="s">
        <v>1</v>
      </c>
      <c r="S67" s="8" t="s">
        <v>1</v>
      </c>
      <c r="T67" s="9">
        <v>6.6350999999999993E-2</v>
      </c>
      <c r="U67" s="9">
        <v>2.9557E-2</v>
      </c>
      <c r="V67" s="8" t="s">
        <v>1</v>
      </c>
      <c r="W67" s="8" t="s">
        <v>1</v>
      </c>
      <c r="X67" s="9" t="s">
        <v>1</v>
      </c>
      <c r="Y67" s="9" t="s">
        <v>1</v>
      </c>
      <c r="Z67" s="8" t="s">
        <v>1</v>
      </c>
      <c r="AA67" s="8" t="s">
        <v>1</v>
      </c>
      <c r="AB67" s="9" t="s">
        <v>1</v>
      </c>
      <c r="AC67" s="9" t="s">
        <v>1</v>
      </c>
      <c r="AD67" s="8" t="s">
        <v>1</v>
      </c>
      <c r="AE67" s="8" t="s">
        <v>1</v>
      </c>
      <c r="AF67" s="9" t="s">
        <v>1</v>
      </c>
      <c r="AG67" s="9" t="s">
        <v>1</v>
      </c>
      <c r="AH67" s="8" t="s">
        <v>1</v>
      </c>
      <c r="AI67" s="8" t="s">
        <v>1</v>
      </c>
      <c r="AJ67" s="9" t="s">
        <v>1</v>
      </c>
      <c r="AK67" s="9" t="s">
        <v>1</v>
      </c>
      <c r="AL67" s="8" t="s">
        <v>1</v>
      </c>
      <c r="AM67" s="8" t="s">
        <v>1</v>
      </c>
      <c r="AN67" s="9" t="s">
        <v>1</v>
      </c>
      <c r="AO67" s="9" t="s">
        <v>1</v>
      </c>
    </row>
    <row r="68" spans="1:41" x14ac:dyDescent="0.25">
      <c r="A68" s="17" t="str">
        <f>SEG!A68</f>
        <v>USYD-AU</v>
      </c>
      <c r="B68" s="8" t="s">
        <v>1</v>
      </c>
      <c r="C68" s="8" t="s">
        <v>1</v>
      </c>
      <c r="D68" s="9" t="s">
        <v>1</v>
      </c>
      <c r="E68" s="9" t="s">
        <v>1</v>
      </c>
      <c r="F68" s="8" t="s">
        <v>1</v>
      </c>
      <c r="G68" s="8" t="s">
        <v>1</v>
      </c>
      <c r="H68" s="9" t="s">
        <v>1</v>
      </c>
      <c r="I68" s="9" t="s">
        <v>1</v>
      </c>
      <c r="J68" s="8" t="s">
        <v>1</v>
      </c>
      <c r="K68" s="8" t="s">
        <v>1</v>
      </c>
      <c r="L68" s="9" t="s">
        <v>1</v>
      </c>
      <c r="M68" s="9" t="s">
        <v>1</v>
      </c>
      <c r="N68" s="8" t="s">
        <v>1</v>
      </c>
      <c r="O68" s="8" t="s">
        <v>1</v>
      </c>
      <c r="P68" s="9" t="s">
        <v>1</v>
      </c>
      <c r="Q68" s="9" t="s">
        <v>1</v>
      </c>
      <c r="R68" s="8" t="s">
        <v>1</v>
      </c>
      <c r="S68" s="8" t="s">
        <v>1</v>
      </c>
      <c r="T68" s="9" t="s">
        <v>1</v>
      </c>
      <c r="U68" s="9" t="s">
        <v>1</v>
      </c>
      <c r="V68" s="8" t="s">
        <v>1</v>
      </c>
      <c r="W68" s="8" t="s">
        <v>1</v>
      </c>
      <c r="X68" s="9" t="s">
        <v>1</v>
      </c>
      <c r="Y68" s="9" t="s">
        <v>1</v>
      </c>
      <c r="Z68" s="8" t="s">
        <v>1</v>
      </c>
      <c r="AA68" s="8" t="s">
        <v>1</v>
      </c>
      <c r="AB68" s="9" t="s">
        <v>1</v>
      </c>
      <c r="AC68" s="9" t="s">
        <v>1</v>
      </c>
      <c r="AD68" s="8" t="s">
        <v>1</v>
      </c>
      <c r="AE68" s="8" t="s">
        <v>1</v>
      </c>
      <c r="AF68" s="9" t="s">
        <v>1</v>
      </c>
      <c r="AG68" s="9" t="s">
        <v>1</v>
      </c>
      <c r="AH68" s="8" t="s">
        <v>1</v>
      </c>
      <c r="AI68" s="8" t="s">
        <v>1</v>
      </c>
      <c r="AJ68" s="9" t="s">
        <v>1</v>
      </c>
      <c r="AK68" s="9" t="s">
        <v>1</v>
      </c>
      <c r="AL68" s="8">
        <v>0.95161300000000004</v>
      </c>
      <c r="AM68" s="8">
        <v>0.77941199999999999</v>
      </c>
      <c r="AN68" s="9" t="s">
        <v>1</v>
      </c>
      <c r="AO68" s="9" t="s">
        <v>1</v>
      </c>
    </row>
    <row r="69" spans="1:41" x14ac:dyDescent="0.25">
      <c r="A69" s="17" t="str">
        <f>SEG!A69</f>
        <v>UVA-NL</v>
      </c>
      <c r="B69" s="8" t="s">
        <v>1</v>
      </c>
      <c r="C69" s="8" t="s">
        <v>1</v>
      </c>
      <c r="D69" s="9" t="s">
        <v>1</v>
      </c>
      <c r="E69" s="9" t="s">
        <v>1</v>
      </c>
      <c r="F69" s="8" t="s">
        <v>1</v>
      </c>
      <c r="G69" s="8" t="s">
        <v>1</v>
      </c>
      <c r="H69" s="9" t="s">
        <v>1</v>
      </c>
      <c r="I69" s="9" t="s">
        <v>1</v>
      </c>
      <c r="J69" s="8" t="s">
        <v>1</v>
      </c>
      <c r="K69" s="8" t="s">
        <v>1</v>
      </c>
      <c r="L69" s="9" t="s">
        <v>1</v>
      </c>
      <c r="M69" s="9" t="s">
        <v>1</v>
      </c>
      <c r="N69" s="8" t="s">
        <v>1</v>
      </c>
      <c r="O69" s="8" t="s">
        <v>1</v>
      </c>
      <c r="P69" s="9" t="s">
        <v>1</v>
      </c>
      <c r="Q69" s="9" t="s">
        <v>1</v>
      </c>
      <c r="R69" s="8" t="s">
        <v>1</v>
      </c>
      <c r="S69" s="8" t="s">
        <v>1</v>
      </c>
      <c r="T69" s="9" t="s">
        <v>1</v>
      </c>
      <c r="U69" s="9" t="s">
        <v>1</v>
      </c>
      <c r="V69" s="8" t="s">
        <v>1</v>
      </c>
      <c r="W69" s="8" t="s">
        <v>1</v>
      </c>
      <c r="X69" s="9" t="s">
        <v>1</v>
      </c>
      <c r="Y69" s="9" t="s">
        <v>1</v>
      </c>
      <c r="Z69" s="8" t="s">
        <v>1</v>
      </c>
      <c r="AA69" s="8" t="s">
        <v>1</v>
      </c>
      <c r="AB69" s="9" t="s">
        <v>1</v>
      </c>
      <c r="AC69" s="9" t="s">
        <v>1</v>
      </c>
      <c r="AD69" s="8" t="s">
        <v>1</v>
      </c>
      <c r="AE69" s="8" t="s">
        <v>1</v>
      </c>
      <c r="AF69" s="9" t="s">
        <v>1</v>
      </c>
      <c r="AG69" s="9" t="s">
        <v>1</v>
      </c>
      <c r="AH69" s="8">
        <v>0.47089900000000001</v>
      </c>
      <c r="AI69" s="8">
        <v>0.48851299999999998</v>
      </c>
      <c r="AJ69" s="9" t="s">
        <v>1</v>
      </c>
      <c r="AK69" s="9" t="s">
        <v>1</v>
      </c>
      <c r="AL69" s="8">
        <v>0.94117600000000001</v>
      </c>
      <c r="AM69" s="8">
        <v>0.85217399999999999</v>
      </c>
      <c r="AN69" s="9" t="s">
        <v>1</v>
      </c>
      <c r="AO69" s="9" t="s">
        <v>1</v>
      </c>
    </row>
    <row r="70" spans="1:41" x14ac:dyDescent="0.25">
      <c r="A70" s="17" t="str">
        <f>SEG!A70</f>
        <v>UZH-CH</v>
      </c>
      <c r="B70" s="8" t="s">
        <v>1</v>
      </c>
      <c r="C70" s="8" t="s">
        <v>1</v>
      </c>
      <c r="D70" s="9" t="s">
        <v>1</v>
      </c>
      <c r="E70" s="9" t="s">
        <v>1</v>
      </c>
      <c r="F70" s="8" t="s">
        <v>1</v>
      </c>
      <c r="G70" s="8" t="s">
        <v>1</v>
      </c>
      <c r="H70" s="9" t="s">
        <v>1</v>
      </c>
      <c r="I70" s="9" t="s">
        <v>1</v>
      </c>
      <c r="J70" s="8" t="s">
        <v>1</v>
      </c>
      <c r="K70" s="8" t="s">
        <v>1</v>
      </c>
      <c r="L70" s="9" t="s">
        <v>1</v>
      </c>
      <c r="M70" s="9" t="s">
        <v>1</v>
      </c>
      <c r="N70" s="8" t="s">
        <v>1</v>
      </c>
      <c r="O70" s="8" t="s">
        <v>1</v>
      </c>
      <c r="P70" s="9" t="s">
        <v>1</v>
      </c>
      <c r="Q70" s="9" t="s">
        <v>1</v>
      </c>
      <c r="R70" s="8" t="s">
        <v>1</v>
      </c>
      <c r="S70" s="8" t="s">
        <v>1</v>
      </c>
      <c r="T70" s="9">
        <v>0.66386599999999996</v>
      </c>
      <c r="U70" s="9">
        <v>0.69230800000000003</v>
      </c>
      <c r="V70" s="8" t="s">
        <v>1</v>
      </c>
      <c r="W70" s="8" t="s">
        <v>1</v>
      </c>
      <c r="X70" s="9" t="s">
        <v>1</v>
      </c>
      <c r="Y70" s="9" t="s">
        <v>1</v>
      </c>
      <c r="Z70" s="8" t="s">
        <v>1</v>
      </c>
      <c r="AA70" s="8" t="s">
        <v>1</v>
      </c>
      <c r="AB70" s="9" t="s">
        <v>1</v>
      </c>
      <c r="AC70" s="9" t="s">
        <v>1</v>
      </c>
      <c r="AD70" s="8" t="s">
        <v>1</v>
      </c>
      <c r="AE70" s="8" t="s">
        <v>1</v>
      </c>
      <c r="AF70" s="9" t="s">
        <v>1</v>
      </c>
      <c r="AG70" s="9" t="s">
        <v>1</v>
      </c>
      <c r="AH70" s="8" t="s">
        <v>1</v>
      </c>
      <c r="AI70" s="8" t="s">
        <v>1</v>
      </c>
      <c r="AJ70" s="9" t="s">
        <v>1</v>
      </c>
      <c r="AK70" s="9" t="s">
        <v>1</v>
      </c>
      <c r="AL70" s="8">
        <v>0.90322599999999997</v>
      </c>
      <c r="AM70" s="8">
        <v>0.51655600000000002</v>
      </c>
      <c r="AN70" s="9" t="s">
        <v>1</v>
      </c>
      <c r="AO70" s="9" t="s">
        <v>1</v>
      </c>
    </row>
    <row r="72" spans="1:41" x14ac:dyDescent="0.25">
      <c r="A72" s="4" t="s">
        <v>4</v>
      </c>
      <c r="B72" s="28" t="s">
        <v>56</v>
      </c>
      <c r="C72" s="28"/>
      <c r="D72" s="29" t="s">
        <v>57</v>
      </c>
      <c r="E72" s="29"/>
      <c r="F72" s="26" t="s">
        <v>5</v>
      </c>
      <c r="G72" s="26"/>
      <c r="H72" s="31" t="s">
        <v>67</v>
      </c>
      <c r="I72" s="31"/>
      <c r="J72" s="26" t="s">
        <v>6</v>
      </c>
      <c r="K72" s="26"/>
      <c r="L72" s="27" t="s">
        <v>50</v>
      </c>
      <c r="M72" s="27"/>
      <c r="N72" s="26" t="s">
        <v>7</v>
      </c>
      <c r="O72" s="26"/>
      <c r="P72" s="27" t="s">
        <v>8</v>
      </c>
      <c r="Q72" s="27"/>
      <c r="R72" s="26" t="s">
        <v>9</v>
      </c>
      <c r="S72" s="26"/>
      <c r="T72" s="27" t="s">
        <v>10</v>
      </c>
      <c r="U72" s="27"/>
      <c r="V72" s="26" t="s">
        <v>11</v>
      </c>
      <c r="W72" s="26"/>
      <c r="X72" s="27" t="s">
        <v>12</v>
      </c>
      <c r="Y72" s="27"/>
      <c r="Z72" s="26" t="s">
        <v>13</v>
      </c>
      <c r="AA72" s="26"/>
      <c r="AB72" s="27" t="s">
        <v>51</v>
      </c>
      <c r="AC72" s="27"/>
      <c r="AD72" s="26" t="s">
        <v>58</v>
      </c>
      <c r="AE72" s="26"/>
      <c r="AF72" s="27" t="s">
        <v>14</v>
      </c>
      <c r="AG72" s="27"/>
      <c r="AH72" s="26" t="s">
        <v>15</v>
      </c>
      <c r="AI72" s="26"/>
      <c r="AJ72" s="27" t="s">
        <v>52</v>
      </c>
      <c r="AK72" s="27"/>
      <c r="AL72" s="26" t="s">
        <v>16</v>
      </c>
      <c r="AM72" s="26"/>
      <c r="AN72" s="27" t="s">
        <v>17</v>
      </c>
      <c r="AO72" s="27"/>
    </row>
    <row r="73" spans="1:41" x14ac:dyDescent="0.25">
      <c r="A73" s="4"/>
      <c r="B73" s="5" t="s">
        <v>114</v>
      </c>
      <c r="C73" s="5" t="s">
        <v>35</v>
      </c>
      <c r="D73" s="7" t="s">
        <v>114</v>
      </c>
      <c r="E73" s="7" t="s">
        <v>35</v>
      </c>
      <c r="F73" s="5" t="s">
        <v>114</v>
      </c>
      <c r="G73" s="5" t="s">
        <v>35</v>
      </c>
      <c r="H73" s="7" t="s">
        <v>114</v>
      </c>
      <c r="I73" s="7" t="s">
        <v>35</v>
      </c>
      <c r="J73" s="5" t="s">
        <v>114</v>
      </c>
      <c r="K73" s="5" t="s">
        <v>35</v>
      </c>
      <c r="L73" s="7" t="s">
        <v>114</v>
      </c>
      <c r="M73" s="7" t="s">
        <v>35</v>
      </c>
      <c r="N73" s="5" t="s">
        <v>114</v>
      </c>
      <c r="O73" s="5" t="s">
        <v>35</v>
      </c>
      <c r="P73" s="7" t="s">
        <v>114</v>
      </c>
      <c r="Q73" s="7" t="s">
        <v>35</v>
      </c>
      <c r="R73" s="5" t="s">
        <v>114</v>
      </c>
      <c r="S73" s="5" t="s">
        <v>35</v>
      </c>
      <c r="T73" s="7" t="s">
        <v>114</v>
      </c>
      <c r="U73" s="7" t="s">
        <v>35</v>
      </c>
      <c r="V73" s="5" t="s">
        <v>114</v>
      </c>
      <c r="W73" s="5" t="s">
        <v>35</v>
      </c>
      <c r="X73" s="7" t="s">
        <v>114</v>
      </c>
      <c r="Y73" s="7" t="s">
        <v>35</v>
      </c>
      <c r="Z73" s="5" t="s">
        <v>114</v>
      </c>
      <c r="AA73" s="5" t="s">
        <v>35</v>
      </c>
      <c r="AB73" s="7" t="s">
        <v>114</v>
      </c>
      <c r="AC73" s="7" t="s">
        <v>35</v>
      </c>
      <c r="AD73" s="5" t="s">
        <v>114</v>
      </c>
      <c r="AE73" s="5" t="s">
        <v>35</v>
      </c>
      <c r="AF73" s="7" t="s">
        <v>114</v>
      </c>
      <c r="AG73" s="7" t="s">
        <v>35</v>
      </c>
      <c r="AH73" s="5" t="s">
        <v>114</v>
      </c>
      <c r="AI73" s="5" t="s">
        <v>35</v>
      </c>
      <c r="AJ73" s="7" t="s">
        <v>114</v>
      </c>
      <c r="AK73" s="7" t="s">
        <v>35</v>
      </c>
      <c r="AL73" s="5" t="s">
        <v>114</v>
      </c>
      <c r="AM73" s="5" t="s">
        <v>35</v>
      </c>
      <c r="AN73" s="7" t="s">
        <v>114</v>
      </c>
      <c r="AO73" s="7" t="s">
        <v>35</v>
      </c>
    </row>
    <row r="74" spans="1:41" x14ac:dyDescent="0.25">
      <c r="A74" s="30" t="s">
        <v>116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</row>
    <row r="75" spans="1:41" x14ac:dyDescent="0.25">
      <c r="A75" s="17" t="str">
        <f>SEG!A4</f>
        <v>AC (6)</v>
      </c>
      <c r="B75" s="8" t="str">
        <f>IF( AND(ISNUMBER(B4),ISNUMBER(C4)),  AVERAGE(B4:C4), B4 )</f>
        <v>NA</v>
      </c>
      <c r="C75" s="14" t="str">
        <f>IF(ISNUMBER(B75*'Ranking Mask'!B4),COUNTIFS('Ranking Mask'!B$4:B$70,"&gt;0",B$75:B$141,"&gt;"&amp;B75)+1,IF(ISNUMBER(B75),'Ranking Mask'!B4,B75))</f>
        <v>NA</v>
      </c>
      <c r="D75" s="9" t="str">
        <f>IF( AND(ISNUMBER(D4),ISNUMBER(E4)),  AVERAGE(D4:E4), D4 )</f>
        <v>NA</v>
      </c>
      <c r="E75" s="15" t="str">
        <f>IF(ISNUMBER(D75*'Ranking Mask'!D4),COUNTIFS('Ranking Mask'!D$4:D$70,"&gt;0",D$75:D$141,"&gt;"&amp;D75)+1,IF(ISNUMBER(D75),'Ranking Mask'!D4,D75))</f>
        <v>NA</v>
      </c>
      <c r="F75" s="8" t="str">
        <f>IF( AND(ISNUMBER(F4),ISNUMBER(G4)),  AVERAGE(F4:G4), F4 )</f>
        <v>NA</v>
      </c>
      <c r="G75" s="14" t="str">
        <f>IF(ISNUMBER(F75*'Ranking Mask'!F4),COUNTIFS('Ranking Mask'!F$4:F$70,"&gt;0",F$75:F$141,"&gt;"&amp;F75)+1,IF(ISNUMBER(F75),'Ranking Mask'!F4,F75))</f>
        <v>NA</v>
      </c>
      <c r="H75" s="9" t="str">
        <f>IF( AND(ISNUMBER(H4),ISNUMBER(I4)),  AVERAGE(H4:I4), H4 )</f>
        <v>NA</v>
      </c>
      <c r="I75" s="15" t="str">
        <f>IF(ISNUMBER(H75*'Ranking Mask'!H4),COUNTIFS('Ranking Mask'!H$4:H$70,"&gt;0",H$75:H$141,"&gt;"&amp;H75)+1,IF(ISNUMBER(H75),'Ranking Mask'!H4,H75))</f>
        <v>NA</v>
      </c>
      <c r="J75" s="8" t="str">
        <f>IF( AND(ISNUMBER(J4),ISNUMBER(K4)),  AVERAGE(J4:K4), J4 )</f>
        <v>NA</v>
      </c>
      <c r="K75" s="14" t="str">
        <f>IF(ISNUMBER(J75*'Ranking Mask'!J4),COUNTIFS('Ranking Mask'!J$4:J$70,"&gt;0",J$75:J$141,"&gt;"&amp;J75)+1,IF(ISNUMBER(J75),'Ranking Mask'!J4,J75))</f>
        <v>NA</v>
      </c>
      <c r="L75" s="9" t="str">
        <f>IF( AND(ISNUMBER(L4),ISNUMBER(M4)),  AVERAGE(L4:M4), L4 )</f>
        <v>NA</v>
      </c>
      <c r="M75" s="15" t="str">
        <f>IF(ISNUMBER(L75*'Ranking Mask'!L4),COUNTIFS('Ranking Mask'!L$4:L$70,"&gt;0",L$75:L$141,"&gt;"&amp;L75)+1,IF(ISNUMBER(L75),'Ranking Mask'!L4,L75))</f>
        <v>NA</v>
      </c>
      <c r="N75" s="8" t="str">
        <f>IF( AND(ISNUMBER(N4),ISNUMBER(O4)),  AVERAGE(N4:O4), N4 )</f>
        <v>NA</v>
      </c>
      <c r="O75" s="14" t="str">
        <f>IF(ISNUMBER(N75*'Ranking Mask'!N4),COUNTIFS('Ranking Mask'!N$4:N$70,"&gt;0",N$75:N$141,"&gt;"&amp;N75)+1,IF(ISNUMBER(N75),'Ranking Mask'!N4,N75))</f>
        <v>NA</v>
      </c>
      <c r="P75" s="9" t="str">
        <f>IF( AND(ISNUMBER(P4),ISNUMBER(Q4)),  AVERAGE(P4:Q4), P4 )</f>
        <v>NA</v>
      </c>
      <c r="Q75" s="15" t="str">
        <f>IF(ISNUMBER(P75*'Ranking Mask'!P4),COUNTIFS('Ranking Mask'!P$4:P$70,"&gt;0",P$75:P$141,"&gt;"&amp;P75)+1,IF(ISNUMBER(P75),'Ranking Mask'!P4,P75))</f>
        <v>NA</v>
      </c>
      <c r="R75" s="8" t="str">
        <f>IF( AND(ISNUMBER(R4),ISNUMBER(S4)),  AVERAGE(R4:S4), R4 )</f>
        <v>NA</v>
      </c>
      <c r="S75" s="14" t="str">
        <f>IF(ISNUMBER(R75*'Ranking Mask'!R4),COUNTIFS('Ranking Mask'!R$4:R$70,"&gt;0",R$75:R$141,"&gt;"&amp;R75)+1,IF(ISNUMBER(R75),'Ranking Mask'!R4,R75))</f>
        <v>NA</v>
      </c>
      <c r="T75" s="9" t="str">
        <f>IF( AND(ISNUMBER(T4),ISNUMBER(U4)),  AVERAGE(T4:U4), T4 )</f>
        <v>NA</v>
      </c>
      <c r="U75" s="15" t="str">
        <f>IF(ISNUMBER(T75*'Ranking Mask'!T4),COUNTIFS('Ranking Mask'!T$4:T$70,"&gt;0",T$75:T$141,"&gt;"&amp;T75)+1,IF(ISNUMBER(T75),'Ranking Mask'!T4,T75))</f>
        <v>NA</v>
      </c>
      <c r="V75" s="8">
        <f>IF( AND(ISNUMBER(V4),ISNUMBER(W4)),  AVERAGE(V4:W4), V4 )</f>
        <v>0.46897949999999999</v>
      </c>
      <c r="W75" s="14">
        <f>IF(ISNUMBER(V75*'Ranking Mask'!V4),COUNTIFS('Ranking Mask'!V$4:V$70,"&gt;0",V$75:V$141,"&gt;"&amp;V75)+1,IF(ISNUMBER(V75),'Ranking Mask'!V4,V75))</f>
        <v>4</v>
      </c>
      <c r="X75" s="9" t="str">
        <f>IF( AND(ISNUMBER(X4),ISNUMBER(Y4)),  AVERAGE(X4:Y4), X4 )</f>
        <v>NA</v>
      </c>
      <c r="Y75" s="15" t="str">
        <f>IF(ISNUMBER(X75*'Ranking Mask'!X4),COUNTIFS('Ranking Mask'!X$4:X$70,"&gt;0",X$75:X$141,"&gt;"&amp;X75)+1,IF(ISNUMBER(X75),'Ranking Mask'!X4,X75))</f>
        <v>NA</v>
      </c>
      <c r="Z75" s="8" t="str">
        <f>IF( AND(ISNUMBER(Z4),ISNUMBER(AA4)),  AVERAGE(Z4:AA4), Z4 )</f>
        <v>NA</v>
      </c>
      <c r="AA75" s="14" t="str">
        <f>IF(ISNUMBER(Z75*'Ranking Mask'!Z4),COUNTIFS('Ranking Mask'!Z$4:Z$70,"&gt;0",Z$75:Z$141,"&gt;"&amp;Z75)+1,IF(ISNUMBER(Z75),'Ranking Mask'!Z4,Z75))</f>
        <v>NA</v>
      </c>
      <c r="AB75" s="9">
        <f>IF( AND(ISNUMBER(AB4),ISNUMBER(AC4)),  AVERAGE(AB4:AC4), AB4 )</f>
        <v>0.17571400000000001</v>
      </c>
      <c r="AC75" s="15">
        <f>IF(ISNUMBER(AB75*'Ranking Mask'!AB4),COUNTIFS('Ranking Mask'!AB$4:AB$70,"&gt;0",AB$75:AB$141,"&gt;"&amp;AB75)+1,IF(ISNUMBER(AB75),'Ranking Mask'!AB4,AB75))</f>
        <v>3</v>
      </c>
      <c r="AD75" s="8">
        <f>IF( AND(ISNUMBER(AD4),ISNUMBER(AE4)),  AVERAGE(AD4:AE4), AD4 )</f>
        <v>0.4415425</v>
      </c>
      <c r="AE75" s="14">
        <f>IF(ISNUMBER(AD75*'Ranking Mask'!AD4),COUNTIFS('Ranking Mask'!AD$4:AD$70,"&gt;0",AD$75:AD$141,"&gt;"&amp;AD75)+1,IF(ISNUMBER(AD75),'Ranking Mask'!AD4,AD75))</f>
        <v>3</v>
      </c>
      <c r="AF75" s="9" t="str">
        <f>IF( AND(ISNUMBER(AF4),ISNUMBER(AG4)),  AVERAGE(AF4:AG4), AF4 )</f>
        <v>NA</v>
      </c>
      <c r="AG75" s="15" t="str">
        <f>IF(ISNUMBER(AF75*'Ranking Mask'!AF4),COUNTIFS('Ranking Mask'!AF$4:AF$70,"&gt;0",AF$75:AF$141,"&gt;"&amp;AF75)+1,IF(ISNUMBER(AF75),'Ranking Mask'!AF4,AF75))</f>
        <v>NA</v>
      </c>
      <c r="AH75" s="8" t="str">
        <f>IF( AND(ISNUMBER(AH4),ISNUMBER(AI4)),  AVERAGE(AH4:AI4), AH4 )</f>
        <v>NA</v>
      </c>
      <c r="AI75" s="14" t="str">
        <f>IF(ISNUMBER(AH75*'Ranking Mask'!AH4),COUNTIFS('Ranking Mask'!AH$4:AH$70,"&gt;0",AH$75:AH$141,"&gt;"&amp;AH75)+1,IF(ISNUMBER(AH75),'Ranking Mask'!AH4,AH75))</f>
        <v>NA</v>
      </c>
      <c r="AJ75" s="9" t="str">
        <f>IF( AND(ISNUMBER(AJ4),ISNUMBER(AK4)),  AVERAGE(AJ4:AK4), AJ4 )</f>
        <v>NA</v>
      </c>
      <c r="AK75" s="15" t="str">
        <f>IF(ISNUMBER(AJ75*'Ranking Mask'!AJ4),COUNTIFS('Ranking Mask'!AJ$4:AJ$70,"&gt;0",AJ$75:AJ$141,"&gt;"&amp;AJ75)+1,IF(ISNUMBER(AJ75),'Ranking Mask'!AJ4,AJ75))</f>
        <v>NA</v>
      </c>
      <c r="AL75" s="8" t="str">
        <f>IF( AND(ISNUMBER(AL4),ISNUMBER(AM4)),  AVERAGE(AL4:AM4), AL4 )</f>
        <v>NA</v>
      </c>
      <c r="AM75" s="14" t="str">
        <f>IF(ISNUMBER(AL75*'Ranking Mask'!AL4),COUNTIFS('Ranking Mask'!AL$4:AL$70,"&gt;0",AL$75:AL$141,"&gt;"&amp;AL75)+1,IF(ISNUMBER(AL75),'Ranking Mask'!AL4,AL75))</f>
        <v>NA</v>
      </c>
      <c r="AN75" s="9" t="str">
        <f>IF( AND(ISNUMBER(AN4),ISNUMBER(AO4)),  AVERAGE(AN4:AO4), AN4 )</f>
        <v>NA</v>
      </c>
      <c r="AO75" s="15" t="str">
        <f>IF(ISNUMBER(AN75*'Ranking Mask'!AN4),COUNTIFS('Ranking Mask'!AN$4:AN$70,"&gt;0",AN$75:AN$141,"&gt;"&amp;AN75)+1,IF(ISNUMBER(AN75),'Ranking Mask'!AN4,AN75))</f>
        <v>NA</v>
      </c>
    </row>
    <row r="76" spans="1:41" x14ac:dyDescent="0.25">
      <c r="A76" s="17" t="str">
        <f>SEG!A5</f>
        <v>AC (7)</v>
      </c>
      <c r="B76" s="8">
        <f>IF( AND(ISNUMBER(B5),ISNUMBER(C5)),  AVERAGE(B5:C5), B5 )</f>
        <v>0.43180450000000004</v>
      </c>
      <c r="C76" s="14">
        <f>IF(ISNUMBER(B76*'Ranking Mask'!B5),COUNTIFS('Ranking Mask'!B$4:B$70,"&gt;0",B$75:B$141,"&gt;"&amp;B76)+1,IF(ISNUMBER(B76),'Ranking Mask'!B5,B76))</f>
        <v>3</v>
      </c>
      <c r="D76" s="9" t="str">
        <f>IF( AND(ISNUMBER(D5),ISNUMBER(E5)),  AVERAGE(D5:E5), D5 )</f>
        <v>NA</v>
      </c>
      <c r="E76" s="15" t="str">
        <f>IF(ISNUMBER(D76*'Ranking Mask'!D5),COUNTIFS('Ranking Mask'!D$4:D$70,"&gt;0",D$75:D$141,"&gt;"&amp;D76)+1,IF(ISNUMBER(D76),'Ranking Mask'!D5,D76))</f>
        <v>NA</v>
      </c>
      <c r="F76" s="8" t="str">
        <f>IF( AND(ISNUMBER(F5),ISNUMBER(G5)),  AVERAGE(F5:G5), F5 )</f>
        <v>NA</v>
      </c>
      <c r="G76" s="14" t="str">
        <f>IF(ISNUMBER(F76*'Ranking Mask'!F5),COUNTIFS('Ranking Mask'!F$4:F$70,"&gt;0",F$75:F$141,"&gt;"&amp;F76)+1,IF(ISNUMBER(F76),'Ranking Mask'!F5,F76))</f>
        <v>NA</v>
      </c>
      <c r="H76" s="9" t="str">
        <f>IF( AND(ISNUMBER(H5),ISNUMBER(I5)),  AVERAGE(H5:I5), H5 )</f>
        <v>NA</v>
      </c>
      <c r="I76" s="15" t="str">
        <f>IF(ISNUMBER(H76*'Ranking Mask'!H5),COUNTIFS('Ranking Mask'!H$4:H$70,"&gt;0",H$75:H$141,"&gt;"&amp;H76)+1,IF(ISNUMBER(H76),'Ranking Mask'!H5,H76))</f>
        <v>NA</v>
      </c>
      <c r="J76" s="8" t="str">
        <f>IF( AND(ISNUMBER(J5),ISNUMBER(K5)),  AVERAGE(J5:K5), J5 )</f>
        <v>NA</v>
      </c>
      <c r="K76" s="14" t="str">
        <f>IF(ISNUMBER(J76*'Ranking Mask'!J5),COUNTIFS('Ranking Mask'!J$4:J$70,"&gt;0",J$75:J$141,"&gt;"&amp;J76)+1,IF(ISNUMBER(J76),'Ranking Mask'!J5,J76))</f>
        <v>NA</v>
      </c>
      <c r="L76" s="9" t="str">
        <f>IF( AND(ISNUMBER(L5),ISNUMBER(M5)),  AVERAGE(L5:M5), L5 )</f>
        <v>NA</v>
      </c>
      <c r="M76" s="15" t="str">
        <f>IF(ISNUMBER(L76*'Ranking Mask'!L5),COUNTIFS('Ranking Mask'!L$4:L$70,"&gt;0",L$75:L$141,"&gt;"&amp;L76)+1,IF(ISNUMBER(L76),'Ranking Mask'!L5,L76))</f>
        <v>NA</v>
      </c>
      <c r="N76" s="8" t="str">
        <f>IF( AND(ISNUMBER(N5),ISNUMBER(O5)),  AVERAGE(N5:O5), N5 )</f>
        <v>NA</v>
      </c>
      <c r="O76" s="14" t="str">
        <f>IF(ISNUMBER(N76*'Ranking Mask'!N5),COUNTIFS('Ranking Mask'!N$4:N$70,"&gt;0",N$75:N$141,"&gt;"&amp;N76)+1,IF(ISNUMBER(N76),'Ranking Mask'!N5,N76))</f>
        <v>NA</v>
      </c>
      <c r="P76" s="9" t="str">
        <f>IF( AND(ISNUMBER(P5),ISNUMBER(Q5)),  AVERAGE(P5:Q5), P5 )</f>
        <v>NA</v>
      </c>
      <c r="Q76" s="15" t="str">
        <f>IF(ISNUMBER(P76*'Ranking Mask'!P5),COUNTIFS('Ranking Mask'!P$4:P$70,"&gt;0",P$75:P$141,"&gt;"&amp;P76)+1,IF(ISNUMBER(P76),'Ranking Mask'!P5,P76))</f>
        <v>NA</v>
      </c>
      <c r="R76" s="8" t="str">
        <f>IF( AND(ISNUMBER(R5),ISNUMBER(S5)),  AVERAGE(R5:S5), R5 )</f>
        <v>NA</v>
      </c>
      <c r="S76" s="14" t="str">
        <f>IF(ISNUMBER(R76*'Ranking Mask'!R5),COUNTIFS('Ranking Mask'!R$4:R$70,"&gt;0",R$75:R$141,"&gt;"&amp;R76)+1,IF(ISNUMBER(R76),'Ranking Mask'!R5,R76))</f>
        <v>NA</v>
      </c>
      <c r="T76" s="9" t="str">
        <f>IF( AND(ISNUMBER(T5),ISNUMBER(U5)),  AVERAGE(T5:U5), T5 )</f>
        <v>NA</v>
      </c>
      <c r="U76" s="15" t="str">
        <f>IF(ISNUMBER(T76*'Ranking Mask'!T5),COUNTIFS('Ranking Mask'!T$4:T$70,"&gt;0",T$75:T$141,"&gt;"&amp;T76)+1,IF(ISNUMBER(T76),'Ranking Mask'!T5,T76))</f>
        <v>NA</v>
      </c>
      <c r="V76" s="8" t="str">
        <f>IF( AND(ISNUMBER(V5),ISNUMBER(W5)),  AVERAGE(V5:W5), V5 )</f>
        <v>NA</v>
      </c>
      <c r="W76" s="14" t="str">
        <f>IF(ISNUMBER(V76*'Ranking Mask'!V5),COUNTIFS('Ranking Mask'!V$4:V$70,"&gt;0",V$75:V$141,"&gt;"&amp;V76)+1,IF(ISNUMBER(V76),'Ranking Mask'!V5,V76))</f>
        <v>NA</v>
      </c>
      <c r="X76" s="9" t="str">
        <f>IF( AND(ISNUMBER(X5),ISNUMBER(Y5)),  AVERAGE(X5:Y5), X5 )</f>
        <v>NA</v>
      </c>
      <c r="Y76" s="15" t="str">
        <f>IF(ISNUMBER(X76*'Ranking Mask'!X5),COUNTIFS('Ranking Mask'!X$4:X$70,"&gt;0",X$75:X$141,"&gt;"&amp;X76)+1,IF(ISNUMBER(X76),'Ranking Mask'!X5,X76))</f>
        <v>NA</v>
      </c>
      <c r="Z76" s="8" t="str">
        <f>IF( AND(ISNUMBER(Z5),ISNUMBER(AA5)),  AVERAGE(Z5:AA5), Z5 )</f>
        <v>NA</v>
      </c>
      <c r="AA76" s="14" t="str">
        <f>IF(ISNUMBER(Z76*'Ranking Mask'!Z5),COUNTIFS('Ranking Mask'!Z$4:Z$70,"&gt;0",Z$75:Z$141,"&gt;"&amp;Z76)+1,IF(ISNUMBER(Z76),'Ranking Mask'!Z5,Z76))</f>
        <v>NA</v>
      </c>
      <c r="AB76" s="9" t="str">
        <f>IF( AND(ISNUMBER(AB5),ISNUMBER(AC5)),  AVERAGE(AB5:AC5), AB5 )</f>
        <v>NA</v>
      </c>
      <c r="AC76" s="15" t="str">
        <f>IF(ISNUMBER(AB76*'Ranking Mask'!AB5),COUNTIFS('Ranking Mask'!AB$4:AB$70,"&gt;0",AB$75:AB$141,"&gt;"&amp;AB76)+1,IF(ISNUMBER(AB76),'Ranking Mask'!AB5,AB76))</f>
        <v>NA</v>
      </c>
      <c r="AD76" s="8" t="str">
        <f>IF( AND(ISNUMBER(AD5),ISNUMBER(AE5)),  AVERAGE(AD5:AE5), AD5 )</f>
        <v>NA</v>
      </c>
      <c r="AE76" s="14" t="str">
        <f>IF(ISNUMBER(AD76*'Ranking Mask'!AD5),COUNTIFS('Ranking Mask'!AD$4:AD$70,"&gt;0",AD$75:AD$141,"&gt;"&amp;AD76)+1,IF(ISNUMBER(AD76),'Ranking Mask'!AD5,AD76))</f>
        <v>NA</v>
      </c>
      <c r="AF76" s="9" t="str">
        <f>IF( AND(ISNUMBER(AF5),ISNUMBER(AG5)),  AVERAGE(AF5:AG5), AF5 )</f>
        <v>NA</v>
      </c>
      <c r="AG76" s="15" t="str">
        <f>IF(ISNUMBER(AF76*'Ranking Mask'!AF5),COUNTIFS('Ranking Mask'!AF$4:AF$70,"&gt;0",AF$75:AF$141,"&gt;"&amp;AF76)+1,IF(ISNUMBER(AF76),'Ranking Mask'!AF5,AF76))</f>
        <v>NA</v>
      </c>
      <c r="AH76" s="8" t="str">
        <f>IF( AND(ISNUMBER(AH5),ISNUMBER(AI5)),  AVERAGE(AH5:AI5), AH5 )</f>
        <v>NA</v>
      </c>
      <c r="AI76" s="14" t="str">
        <f>IF(ISNUMBER(AH76*'Ranking Mask'!AH5),COUNTIFS('Ranking Mask'!AH$4:AH$70,"&gt;0",AH$75:AH$141,"&gt;"&amp;AH76)+1,IF(ISNUMBER(AH76),'Ranking Mask'!AH5,AH76))</f>
        <v>NA</v>
      </c>
      <c r="AJ76" s="9" t="str">
        <f>IF( AND(ISNUMBER(AJ5),ISNUMBER(AK5)),  AVERAGE(AJ5:AK5), AJ5 )</f>
        <v>NA</v>
      </c>
      <c r="AK76" s="15" t="str">
        <f>IF(ISNUMBER(AJ76*'Ranking Mask'!AJ5),COUNTIFS('Ranking Mask'!AJ$4:AJ$70,"&gt;0",AJ$75:AJ$141,"&gt;"&amp;AJ76)+1,IF(ISNUMBER(AJ76),'Ranking Mask'!AJ5,AJ76))</f>
        <v>NA</v>
      </c>
      <c r="AL76" s="8" t="str">
        <f>IF( AND(ISNUMBER(AL5),ISNUMBER(AM5)),  AVERAGE(AL5:AM5), AL5 )</f>
        <v>NA</v>
      </c>
      <c r="AM76" s="14" t="str">
        <f>IF(ISNUMBER(AL76*'Ranking Mask'!AL5),COUNTIFS('Ranking Mask'!AL$4:AL$70,"&gt;0",AL$75:AL$141,"&gt;"&amp;AL76)+1,IF(ISNUMBER(AL76),'Ranking Mask'!AL5,AL76))</f>
        <v>NA</v>
      </c>
      <c r="AN76" s="9" t="str">
        <f>IF( AND(ISNUMBER(AN5),ISNUMBER(AO5)),  AVERAGE(AN5:AO5), AN5 )</f>
        <v>NA</v>
      </c>
      <c r="AO76" s="15" t="str">
        <f>IF(ISNUMBER(AN76*'Ranking Mask'!AN5),COUNTIFS('Ranking Mask'!AN$4:AN$70,"&gt;0",AN$75:AN$141,"&gt;"&amp;AN76)+1,IF(ISNUMBER(AN76),'Ranking Mask'!AN5,AN76))</f>
        <v>NA</v>
      </c>
    </row>
    <row r="77" spans="1:41" x14ac:dyDescent="0.25">
      <c r="A77" s="17" t="str">
        <f>SEG!A6</f>
        <v>AC (8)</v>
      </c>
      <c r="B77" s="8">
        <f>IF( AND(ISNUMBER(B6),ISNUMBER(C6)),  AVERAGE(B6:C6), B6 )</f>
        <v>0.56392599999999993</v>
      </c>
      <c r="C77" s="14">
        <f>IF(ISNUMBER(B77*'Ranking Mask'!B6),COUNTIFS('Ranking Mask'!B$4:B$70,"&gt;0",B$75:B$141,"&gt;"&amp;B77)+1,IF(ISNUMBER(B77),'Ranking Mask'!B6,B77))</f>
        <v>1</v>
      </c>
      <c r="D77" s="9">
        <f>IF( AND(ISNUMBER(D6),ISNUMBER(E6)),  AVERAGE(D6:E6), D6 )</f>
        <v>0.68032950000000003</v>
      </c>
      <c r="E77" s="15">
        <f>IF(ISNUMBER(D77*'Ranking Mask'!D6),COUNTIFS('Ranking Mask'!D$4:D$70,"&gt;0",D$75:D$141,"&gt;"&amp;D77)+1,IF(ISNUMBER(D77),'Ranking Mask'!D6,D77))</f>
        <v>1</v>
      </c>
      <c r="F77" s="8" t="str">
        <f>IF( AND(ISNUMBER(F6),ISNUMBER(G6)),  AVERAGE(F6:G6), F6 )</f>
        <v>NA</v>
      </c>
      <c r="G77" s="14" t="str">
        <f>IF(ISNUMBER(F77*'Ranking Mask'!F6),COUNTIFS('Ranking Mask'!F$4:F$70,"&gt;0",F$75:F$141,"&gt;"&amp;F77)+1,IF(ISNUMBER(F77),'Ranking Mask'!F6,F77))</f>
        <v>NA</v>
      </c>
      <c r="H77" s="9" t="str">
        <f>IF( AND(ISNUMBER(H6),ISNUMBER(I6)),  AVERAGE(H6:I6), H6 )</f>
        <v>NA</v>
      </c>
      <c r="I77" s="15" t="str">
        <f>IF(ISNUMBER(H77*'Ranking Mask'!H6),COUNTIFS('Ranking Mask'!H$4:H$70,"&gt;0",H$75:H$141,"&gt;"&amp;H77)+1,IF(ISNUMBER(H77),'Ranking Mask'!H6,H77))</f>
        <v>NA</v>
      </c>
      <c r="J77" s="8" t="str">
        <f>IF( AND(ISNUMBER(J6),ISNUMBER(K6)),  AVERAGE(J6:K6), J6 )</f>
        <v>NA</v>
      </c>
      <c r="K77" s="14" t="str">
        <f>IF(ISNUMBER(J77*'Ranking Mask'!J6),COUNTIFS('Ranking Mask'!J$4:J$70,"&gt;0",J$75:J$141,"&gt;"&amp;J77)+1,IF(ISNUMBER(J77),'Ranking Mask'!J6,J77))</f>
        <v>NA</v>
      </c>
      <c r="L77" s="9" t="str">
        <f>IF( AND(ISNUMBER(L6),ISNUMBER(M6)),  AVERAGE(L6:M6), L6 )</f>
        <v>NA</v>
      </c>
      <c r="M77" s="15" t="str">
        <f>IF(ISNUMBER(L77*'Ranking Mask'!L6),COUNTIFS('Ranking Mask'!L$4:L$70,"&gt;0",L$75:L$141,"&gt;"&amp;L77)+1,IF(ISNUMBER(L77),'Ranking Mask'!L6,L77))</f>
        <v>NA</v>
      </c>
      <c r="N77" s="8" t="str">
        <f>IF( AND(ISNUMBER(N6),ISNUMBER(O6)),  AVERAGE(N6:O6), N6 )</f>
        <v>NA</v>
      </c>
      <c r="O77" s="14" t="str">
        <f>IF(ISNUMBER(N77*'Ranking Mask'!N6),COUNTIFS('Ranking Mask'!N$4:N$70,"&gt;0",N$75:N$141,"&gt;"&amp;N77)+1,IF(ISNUMBER(N77),'Ranking Mask'!N6,N77))</f>
        <v>NA</v>
      </c>
      <c r="P77" s="9" t="str">
        <f>IF( AND(ISNUMBER(P6),ISNUMBER(Q6)),  AVERAGE(P6:Q6), P6 )</f>
        <v>NA</v>
      </c>
      <c r="Q77" s="15" t="str">
        <f>IF(ISNUMBER(P77*'Ranking Mask'!P6),COUNTIFS('Ranking Mask'!P$4:P$70,"&gt;0",P$75:P$141,"&gt;"&amp;P77)+1,IF(ISNUMBER(P77),'Ranking Mask'!P6,P77))</f>
        <v>NA</v>
      </c>
      <c r="R77" s="8" t="str">
        <f>IF( AND(ISNUMBER(R6),ISNUMBER(S6)),  AVERAGE(R6:S6), R6 )</f>
        <v>NA</v>
      </c>
      <c r="S77" s="14" t="str">
        <f>IF(ISNUMBER(R77*'Ranking Mask'!R6),COUNTIFS('Ranking Mask'!R$4:R$70,"&gt;0",R$75:R$141,"&gt;"&amp;R77)+1,IF(ISNUMBER(R77),'Ranking Mask'!R6,R77))</f>
        <v>NA</v>
      </c>
      <c r="T77" s="9">
        <f>IF( AND(ISNUMBER(T6),ISNUMBER(U6)),  AVERAGE(T6:U6), T6 )</f>
        <v>0.869035</v>
      </c>
      <c r="U77" s="15">
        <f>IF(ISNUMBER(T77*'Ranking Mask'!T6),COUNTIFS('Ranking Mask'!T$4:T$70,"&gt;0",T$75:T$141,"&gt;"&amp;T77)+1,IF(ISNUMBER(T77),'Ranking Mask'!T6,T77))</f>
        <v>3</v>
      </c>
      <c r="V77" s="8" t="str">
        <f>IF( AND(ISNUMBER(V6),ISNUMBER(W6)),  AVERAGE(V6:W6), V6 )</f>
        <v>NA</v>
      </c>
      <c r="W77" s="14" t="str">
        <f>IF(ISNUMBER(V77*'Ranking Mask'!V6),COUNTIFS('Ranking Mask'!V$4:V$70,"&gt;0",V$75:V$141,"&gt;"&amp;V77)+1,IF(ISNUMBER(V77),'Ranking Mask'!V6,V77))</f>
        <v>NA</v>
      </c>
      <c r="X77" s="9" t="str">
        <f>IF( AND(ISNUMBER(X6),ISNUMBER(Y6)),  AVERAGE(X6:Y6), X6 )</f>
        <v>NA</v>
      </c>
      <c r="Y77" s="15" t="str">
        <f>IF(ISNUMBER(X77*'Ranking Mask'!X6),COUNTIFS('Ranking Mask'!X$4:X$70,"&gt;0",X$75:X$141,"&gt;"&amp;X77)+1,IF(ISNUMBER(X77),'Ranking Mask'!X6,X77))</f>
        <v>NA</v>
      </c>
      <c r="Z77" s="8" t="str">
        <f>IF( AND(ISNUMBER(Z6),ISNUMBER(AA6)),  AVERAGE(Z6:AA6), Z6 )</f>
        <v>NA</v>
      </c>
      <c r="AA77" s="14" t="str">
        <f>IF(ISNUMBER(Z77*'Ranking Mask'!Z6),COUNTIFS('Ranking Mask'!Z$4:Z$70,"&gt;0",Z$75:Z$141,"&gt;"&amp;Z77)+1,IF(ISNUMBER(Z77),'Ranking Mask'!Z6,Z77))</f>
        <v>NA</v>
      </c>
      <c r="AB77" s="9" t="str">
        <f>IF( AND(ISNUMBER(AB6),ISNUMBER(AC6)),  AVERAGE(AB6:AC6), AB6 )</f>
        <v>NA</v>
      </c>
      <c r="AC77" s="15" t="str">
        <f>IF(ISNUMBER(AB77*'Ranking Mask'!AB6),COUNTIFS('Ranking Mask'!AB$4:AB$70,"&gt;0",AB$75:AB$141,"&gt;"&amp;AB77)+1,IF(ISNUMBER(AB77),'Ranking Mask'!AB6,AB77))</f>
        <v>NA</v>
      </c>
      <c r="AD77" s="8" t="str">
        <f>IF( AND(ISNUMBER(AD6),ISNUMBER(AE6)),  AVERAGE(AD6:AE6), AD6 )</f>
        <v>NA</v>
      </c>
      <c r="AE77" s="14" t="str">
        <f>IF(ISNUMBER(AD77*'Ranking Mask'!AD6),COUNTIFS('Ranking Mask'!AD$4:AD$70,"&gt;0",AD$75:AD$141,"&gt;"&amp;AD77)+1,IF(ISNUMBER(AD77),'Ranking Mask'!AD6,AD77))</f>
        <v>NA</v>
      </c>
      <c r="AF77" s="9" t="str">
        <f>IF( AND(ISNUMBER(AF6),ISNUMBER(AG6)),  AVERAGE(AF6:AG6), AF6 )</f>
        <v>NA</v>
      </c>
      <c r="AG77" s="15" t="str">
        <f>IF(ISNUMBER(AF77*'Ranking Mask'!AF6),COUNTIFS('Ranking Mask'!AF$4:AF$70,"&gt;0",AF$75:AF$141,"&gt;"&amp;AF77)+1,IF(ISNUMBER(AF77),'Ranking Mask'!AF6,AF77))</f>
        <v>NA</v>
      </c>
      <c r="AH77" s="8">
        <f>IF( AND(ISNUMBER(AH6),ISNUMBER(AI6)),  AVERAGE(AH6:AI6), AH6 )</f>
        <v>0.59557700000000002</v>
      </c>
      <c r="AI77" s="14">
        <f>IF(ISNUMBER(AH77*'Ranking Mask'!AH6),COUNTIFS('Ranking Mask'!AH$4:AH$70,"&gt;0",AH$75:AH$141,"&gt;"&amp;AH77)+1,IF(ISNUMBER(AH77),'Ranking Mask'!AH6,AH77))</f>
        <v>2</v>
      </c>
      <c r="AJ77" s="9" t="str">
        <f>IF( AND(ISNUMBER(AJ6),ISNUMBER(AK6)),  AVERAGE(AJ6:AK6), AJ6 )</f>
        <v>NA</v>
      </c>
      <c r="AK77" s="15" t="str">
        <f>IF(ISNUMBER(AJ77*'Ranking Mask'!AJ6),COUNTIFS('Ranking Mask'!AJ$4:AJ$70,"&gt;0",AJ$75:AJ$141,"&gt;"&amp;AJ77)+1,IF(ISNUMBER(AJ77),'Ranking Mask'!AJ6,AJ77))</f>
        <v>NA</v>
      </c>
      <c r="AL77" s="8">
        <f>IF( AND(ISNUMBER(AL6),ISNUMBER(AM6)),  AVERAGE(AL6:AM6), AL6 )</f>
        <v>0.91354400000000002</v>
      </c>
      <c r="AM77" s="14">
        <f>IF(ISNUMBER(AL77*'Ranking Mask'!AL6),COUNTIFS('Ranking Mask'!AL$4:AL$70,"&gt;0",AL$75:AL$141,"&gt;"&amp;AL77)+1,IF(ISNUMBER(AL77),'Ranking Mask'!AL6,AL77))</f>
        <v>3</v>
      </c>
      <c r="AN77" s="9" t="str">
        <f>IF( AND(ISNUMBER(AN6),ISNUMBER(AO6)),  AVERAGE(AN6:AO6), AN6 )</f>
        <v>NA</v>
      </c>
      <c r="AO77" s="15" t="str">
        <f>IF(ISNUMBER(AN77*'Ranking Mask'!AN6),COUNTIFS('Ranking Mask'!AN$4:AN$70,"&gt;0",AN$75:AN$141,"&gt;"&amp;AN77)+1,IF(ISNUMBER(AN77),'Ranking Mask'!AN6,AN77))</f>
        <v>NA</v>
      </c>
    </row>
    <row r="78" spans="1:41" x14ac:dyDescent="0.25">
      <c r="A78" s="17" t="str">
        <f>SEG!A7</f>
        <v>BGU-IL (1)</v>
      </c>
      <c r="B78" s="8" t="str">
        <f>IF( AND(ISNUMBER(B7),ISNUMBER(C7)),  AVERAGE(B7:C7), B7 )</f>
        <v>NA</v>
      </c>
      <c r="C78" s="14" t="str">
        <f>IF(ISNUMBER(B78*'Ranking Mask'!B7),COUNTIFS('Ranking Mask'!B$4:B$70,"&gt;0",B$75:B$141,"&gt;"&amp;B78)+1,IF(ISNUMBER(B78),'Ranking Mask'!B7,B78))</f>
        <v>NA</v>
      </c>
      <c r="D78" s="9" t="str">
        <f>IF( AND(ISNUMBER(D7),ISNUMBER(E7)),  AVERAGE(D7:E7), D7 )</f>
        <v>NA</v>
      </c>
      <c r="E78" s="15" t="str">
        <f>IF(ISNUMBER(D78*'Ranking Mask'!D7),COUNTIFS('Ranking Mask'!D$4:D$70,"&gt;0",D$75:D$141,"&gt;"&amp;D78)+1,IF(ISNUMBER(D78),'Ranking Mask'!D7,D78))</f>
        <v>NA</v>
      </c>
      <c r="F78" s="8" t="str">
        <f>IF( AND(ISNUMBER(F7),ISNUMBER(G7)),  AVERAGE(F7:G7), F7 )</f>
        <v>NA</v>
      </c>
      <c r="G78" s="14" t="str">
        <f>IF(ISNUMBER(F78*'Ranking Mask'!F7),COUNTIFS('Ranking Mask'!F$4:F$70,"&gt;0",F$75:F$141,"&gt;"&amp;F78)+1,IF(ISNUMBER(F78),'Ranking Mask'!F7,F78))</f>
        <v>NA</v>
      </c>
      <c r="H78" s="9" t="str">
        <f>IF( AND(ISNUMBER(H7),ISNUMBER(I7)),  AVERAGE(H7:I7), H7 )</f>
        <v>NA</v>
      </c>
      <c r="I78" s="15" t="str">
        <f>IF(ISNUMBER(H78*'Ranking Mask'!H7),COUNTIFS('Ranking Mask'!H$4:H$70,"&gt;0",H$75:H$141,"&gt;"&amp;H78)+1,IF(ISNUMBER(H78),'Ranking Mask'!H7,H78))</f>
        <v>NA</v>
      </c>
      <c r="J78" s="8" t="str">
        <f>IF( AND(ISNUMBER(J7),ISNUMBER(K7)),  AVERAGE(J7:K7), J7 )</f>
        <v>NA</v>
      </c>
      <c r="K78" s="14" t="str">
        <f>IF(ISNUMBER(J78*'Ranking Mask'!J7),COUNTIFS('Ranking Mask'!J$4:J$70,"&gt;0",J$75:J$141,"&gt;"&amp;J78)+1,IF(ISNUMBER(J78),'Ranking Mask'!J7,J78))</f>
        <v>NA</v>
      </c>
      <c r="L78" s="9" t="str">
        <f>IF( AND(ISNUMBER(L7),ISNUMBER(M7)),  AVERAGE(L7:M7), L7 )</f>
        <v>NA</v>
      </c>
      <c r="M78" s="15" t="str">
        <f>IF(ISNUMBER(L78*'Ranking Mask'!L7),COUNTIFS('Ranking Mask'!L$4:L$70,"&gt;0",L$75:L$141,"&gt;"&amp;L78)+1,IF(ISNUMBER(L78),'Ranking Mask'!L7,L78))</f>
        <v>NA</v>
      </c>
      <c r="N78" s="8" t="str">
        <f>IF( AND(ISNUMBER(N7),ISNUMBER(O7)),  AVERAGE(N7:O7), N7 )</f>
        <v>NA</v>
      </c>
      <c r="O78" s="14" t="str">
        <f>IF(ISNUMBER(N78*'Ranking Mask'!N7),COUNTIFS('Ranking Mask'!N$4:N$70,"&gt;0",N$75:N$141,"&gt;"&amp;N78)+1,IF(ISNUMBER(N78),'Ranking Mask'!N7,N78))</f>
        <v>NA</v>
      </c>
      <c r="P78" s="9" t="str">
        <f>IF( AND(ISNUMBER(P7),ISNUMBER(Q7)),  AVERAGE(P7:Q7), P7 )</f>
        <v>NA</v>
      </c>
      <c r="Q78" s="15" t="str">
        <f>IF(ISNUMBER(P78*'Ranking Mask'!P7),COUNTIFS('Ranking Mask'!P$4:P$70,"&gt;0",P$75:P$141,"&gt;"&amp;P78)+1,IF(ISNUMBER(P78),'Ranking Mask'!P7,P78))</f>
        <v>NA</v>
      </c>
      <c r="R78" s="8" t="str">
        <f>IF( AND(ISNUMBER(R7),ISNUMBER(S7)),  AVERAGE(R7:S7), R7 )</f>
        <v>NA</v>
      </c>
      <c r="S78" s="14" t="str">
        <f>IF(ISNUMBER(R78*'Ranking Mask'!R7),COUNTIFS('Ranking Mask'!R$4:R$70,"&gt;0",R$75:R$141,"&gt;"&amp;R78)+1,IF(ISNUMBER(R78),'Ranking Mask'!R7,R78))</f>
        <v>NA</v>
      </c>
      <c r="T78" s="9" t="str">
        <f>IF( AND(ISNUMBER(T7),ISNUMBER(U7)),  AVERAGE(T7:U7), T7 )</f>
        <v>NA</v>
      </c>
      <c r="U78" s="15" t="str">
        <f>IF(ISNUMBER(T78*'Ranking Mask'!T7),COUNTIFS('Ranking Mask'!T$4:T$70,"&gt;0",T$75:T$141,"&gt;"&amp;T78)+1,IF(ISNUMBER(T78),'Ranking Mask'!T7,T78))</f>
        <v>NA</v>
      </c>
      <c r="V78" s="8" t="str">
        <f>IF( AND(ISNUMBER(V7),ISNUMBER(W7)),  AVERAGE(V7:W7), V7 )</f>
        <v>NA</v>
      </c>
      <c r="W78" s="14" t="str">
        <f>IF(ISNUMBER(V78*'Ranking Mask'!V7),COUNTIFS('Ranking Mask'!V$4:V$70,"&gt;0",V$75:V$141,"&gt;"&amp;V78)+1,IF(ISNUMBER(V78),'Ranking Mask'!V7,V78))</f>
        <v>NA</v>
      </c>
      <c r="X78" s="9" t="str">
        <f>IF( AND(ISNUMBER(X7),ISNUMBER(Y7)),  AVERAGE(X7:Y7), X7 )</f>
        <v>NA</v>
      </c>
      <c r="Y78" s="15" t="str">
        <f>IF(ISNUMBER(X78*'Ranking Mask'!X7),COUNTIFS('Ranking Mask'!X$4:X$70,"&gt;0",X$75:X$141,"&gt;"&amp;X78)+1,IF(ISNUMBER(X78),'Ranking Mask'!X7,X78))</f>
        <v>NA</v>
      </c>
      <c r="Z78" s="8" t="str">
        <f>IF( AND(ISNUMBER(Z7),ISNUMBER(AA7)),  AVERAGE(Z7:AA7), Z7 )</f>
        <v>NA</v>
      </c>
      <c r="AA78" s="14" t="str">
        <f>IF(ISNUMBER(Z78*'Ranking Mask'!Z7),COUNTIFS('Ranking Mask'!Z$4:Z$70,"&gt;0",Z$75:Z$141,"&gt;"&amp;Z78)+1,IF(ISNUMBER(Z78),'Ranking Mask'!Z7,Z78))</f>
        <v>NA</v>
      </c>
      <c r="AB78" s="9" t="str">
        <f>IF( AND(ISNUMBER(AB7),ISNUMBER(AC7)),  AVERAGE(AB7:AC7), AB7 )</f>
        <v>NA</v>
      </c>
      <c r="AC78" s="15" t="str">
        <f>IF(ISNUMBER(AB78*'Ranking Mask'!AB7),COUNTIFS('Ranking Mask'!AB$4:AB$70,"&gt;0",AB$75:AB$141,"&gt;"&amp;AB78)+1,IF(ISNUMBER(AB78),'Ranking Mask'!AB7,AB78))</f>
        <v>NA</v>
      </c>
      <c r="AD78" s="8" t="str">
        <f>IF( AND(ISNUMBER(AD7),ISNUMBER(AE7)),  AVERAGE(AD7:AE7), AD7 )</f>
        <v>NA</v>
      </c>
      <c r="AE78" s="14" t="str">
        <f>IF(ISNUMBER(AD78*'Ranking Mask'!AD7),COUNTIFS('Ranking Mask'!AD$4:AD$70,"&gt;0",AD$75:AD$141,"&gt;"&amp;AD78)+1,IF(ISNUMBER(AD78),'Ranking Mask'!AD7,AD78))</f>
        <v>NA</v>
      </c>
      <c r="AF78" s="9" t="str">
        <f>IF( AND(ISNUMBER(AF7),ISNUMBER(AG7)),  AVERAGE(AF7:AG7), AF7 )</f>
        <v>NA</v>
      </c>
      <c r="AG78" s="15" t="str">
        <f>IF(ISNUMBER(AF78*'Ranking Mask'!AF7),COUNTIFS('Ranking Mask'!AF$4:AF$70,"&gt;0",AF$75:AF$141,"&gt;"&amp;AF78)+1,IF(ISNUMBER(AF78),'Ranking Mask'!AF7,AF78))</f>
        <v>NA</v>
      </c>
      <c r="AH78" s="8" t="str">
        <f>IF( AND(ISNUMBER(AH7),ISNUMBER(AI7)),  AVERAGE(AH7:AI7), AH7 )</f>
        <v>NA</v>
      </c>
      <c r="AI78" s="14" t="str">
        <f>IF(ISNUMBER(AH78*'Ranking Mask'!AH7),COUNTIFS('Ranking Mask'!AH$4:AH$70,"&gt;0",AH$75:AH$141,"&gt;"&amp;AH78)+1,IF(ISNUMBER(AH78),'Ranking Mask'!AH7,AH78))</f>
        <v>NA</v>
      </c>
      <c r="AJ78" s="9" t="str">
        <f>IF( AND(ISNUMBER(AJ7),ISNUMBER(AK7)),  AVERAGE(AJ7:AK7), AJ7 )</f>
        <v>NA</v>
      </c>
      <c r="AK78" s="15" t="str">
        <f>IF(ISNUMBER(AJ78*'Ranking Mask'!AJ7),COUNTIFS('Ranking Mask'!AJ$4:AJ$70,"&gt;0",AJ$75:AJ$141,"&gt;"&amp;AJ78)+1,IF(ISNUMBER(AJ78),'Ranking Mask'!AJ7,AJ78))</f>
        <v>NA</v>
      </c>
      <c r="AL78" s="8">
        <f>IF( AND(ISNUMBER(AL7),ISNUMBER(AM7)),  AVERAGE(AL7:AM7), AL7 )</f>
        <v>0.32871300000000003</v>
      </c>
      <c r="AM78" s="14">
        <f>IF(ISNUMBER(AL78*'Ranking Mask'!AL7),COUNTIFS('Ranking Mask'!AL$4:AL$70,"&gt;0",AL$75:AL$141,"&gt;"&amp;AL78)+1,IF(ISNUMBER(AL78),'Ranking Mask'!AL7,AL78))</f>
        <v>29</v>
      </c>
      <c r="AN78" s="9" t="str">
        <f>IF( AND(ISNUMBER(AN7),ISNUMBER(AO7)),  AVERAGE(AN7:AO7), AN7 )</f>
        <v>NA</v>
      </c>
      <c r="AO78" s="15" t="str">
        <f>IF(ISNUMBER(AN78*'Ranking Mask'!AN7),COUNTIFS('Ranking Mask'!AN$4:AN$70,"&gt;0",AN$75:AN$141,"&gt;"&amp;AN78)+1,IF(ISNUMBER(AN78),'Ranking Mask'!AN7,AN78))</f>
        <v>NA</v>
      </c>
    </row>
    <row r="79" spans="1:41" x14ac:dyDescent="0.25">
      <c r="A79" s="17" t="str">
        <f>SEG!A8</f>
        <v>BGU-IL (2)</v>
      </c>
      <c r="B79" s="8" t="str">
        <f>IF( AND(ISNUMBER(B8),ISNUMBER(C8)),  AVERAGE(B8:C8), B8 )</f>
        <v>NA</v>
      </c>
      <c r="C79" s="14" t="str">
        <f>IF(ISNUMBER(B79*'Ranking Mask'!B8),COUNTIFS('Ranking Mask'!B$4:B$70,"&gt;0",B$75:B$141,"&gt;"&amp;B79)+1,IF(ISNUMBER(B79),'Ranking Mask'!B8,B79))</f>
        <v>NA</v>
      </c>
      <c r="D79" s="9" t="str">
        <f>IF( AND(ISNUMBER(D8),ISNUMBER(E8)),  AVERAGE(D8:E8), D8 )</f>
        <v>NA</v>
      </c>
      <c r="E79" s="15" t="str">
        <f>IF(ISNUMBER(D79*'Ranking Mask'!D8),COUNTIFS('Ranking Mask'!D$4:D$70,"&gt;0",D$75:D$141,"&gt;"&amp;D79)+1,IF(ISNUMBER(D79),'Ranking Mask'!D8,D79))</f>
        <v>NA</v>
      </c>
      <c r="F79" s="8" t="str">
        <f>IF( AND(ISNUMBER(F8),ISNUMBER(G8)),  AVERAGE(F8:G8), F8 )</f>
        <v>NA</v>
      </c>
      <c r="G79" s="14" t="str">
        <f>IF(ISNUMBER(F79*'Ranking Mask'!F8),COUNTIFS('Ranking Mask'!F$4:F$70,"&gt;0",F$75:F$141,"&gt;"&amp;F79)+1,IF(ISNUMBER(F79),'Ranking Mask'!F8,F79))</f>
        <v>NA</v>
      </c>
      <c r="H79" s="9" t="str">
        <f>IF( AND(ISNUMBER(H8),ISNUMBER(I8)),  AVERAGE(H8:I8), H8 )</f>
        <v>NA</v>
      </c>
      <c r="I79" s="15" t="str">
        <f>IF(ISNUMBER(H79*'Ranking Mask'!H8),COUNTIFS('Ranking Mask'!H$4:H$70,"&gt;0",H$75:H$141,"&gt;"&amp;H79)+1,IF(ISNUMBER(H79),'Ranking Mask'!H8,H79))</f>
        <v>NA</v>
      </c>
      <c r="J79" s="8" t="str">
        <f>IF( AND(ISNUMBER(J8),ISNUMBER(K8)),  AVERAGE(J8:K8), J8 )</f>
        <v>NA</v>
      </c>
      <c r="K79" s="14" t="str">
        <f>IF(ISNUMBER(J79*'Ranking Mask'!J8),COUNTIFS('Ranking Mask'!J$4:J$70,"&gt;0",J$75:J$141,"&gt;"&amp;J79)+1,IF(ISNUMBER(J79),'Ranking Mask'!J8,J79))</f>
        <v>NA</v>
      </c>
      <c r="L79" s="9" t="str">
        <f>IF( AND(ISNUMBER(L8),ISNUMBER(M8)),  AVERAGE(L8:M8), L8 )</f>
        <v>NA</v>
      </c>
      <c r="M79" s="15" t="str">
        <f>IF(ISNUMBER(L79*'Ranking Mask'!L8),COUNTIFS('Ranking Mask'!L$4:L$70,"&gt;0",L$75:L$141,"&gt;"&amp;L79)+1,IF(ISNUMBER(L79),'Ranking Mask'!L8,L79))</f>
        <v>NA</v>
      </c>
      <c r="N79" s="8" t="str">
        <f>IF( AND(ISNUMBER(N8),ISNUMBER(O8)),  AVERAGE(N8:O8), N8 )</f>
        <v>NA</v>
      </c>
      <c r="O79" s="14" t="str">
        <f>IF(ISNUMBER(N79*'Ranking Mask'!N8),COUNTIFS('Ranking Mask'!N$4:N$70,"&gt;0",N$75:N$141,"&gt;"&amp;N79)+1,IF(ISNUMBER(N79),'Ranking Mask'!N8,N79))</f>
        <v>NA</v>
      </c>
      <c r="P79" s="9" t="str">
        <f>IF( AND(ISNUMBER(P8),ISNUMBER(Q8)),  AVERAGE(P8:Q8), P8 )</f>
        <v>NA</v>
      </c>
      <c r="Q79" s="15" t="str">
        <f>IF(ISNUMBER(P79*'Ranking Mask'!P8),COUNTIFS('Ranking Mask'!P$4:P$70,"&gt;0",P$75:P$141,"&gt;"&amp;P79)+1,IF(ISNUMBER(P79),'Ranking Mask'!P8,P79))</f>
        <v>NA</v>
      </c>
      <c r="R79" s="8" t="str">
        <f>IF( AND(ISNUMBER(R8),ISNUMBER(S8)),  AVERAGE(R8:S8), R8 )</f>
        <v>NA</v>
      </c>
      <c r="S79" s="14" t="str">
        <f>IF(ISNUMBER(R79*'Ranking Mask'!R8),COUNTIFS('Ranking Mask'!R$4:R$70,"&gt;0",R$75:R$141,"&gt;"&amp;R79)+1,IF(ISNUMBER(R79),'Ranking Mask'!R8,R79))</f>
        <v>NA</v>
      </c>
      <c r="T79" s="9">
        <f>IF( AND(ISNUMBER(T8),ISNUMBER(U8)),  AVERAGE(T8:U8), T8 )</f>
        <v>6.0608999999999996E-2</v>
      </c>
      <c r="U79" s="15">
        <f>IF(ISNUMBER(T79*'Ranking Mask'!T8),COUNTIFS('Ranking Mask'!T$4:T$70,"&gt;0",T$75:T$141,"&gt;"&amp;T79)+1,IF(ISNUMBER(T79),'Ranking Mask'!T8,T79))</f>
        <v>23</v>
      </c>
      <c r="V79" s="8" t="str">
        <f>IF( AND(ISNUMBER(V8),ISNUMBER(W8)),  AVERAGE(V8:W8), V8 )</f>
        <v>NA</v>
      </c>
      <c r="W79" s="14" t="str">
        <f>IF(ISNUMBER(V79*'Ranking Mask'!V8),COUNTIFS('Ranking Mask'!V$4:V$70,"&gt;0",V$75:V$141,"&gt;"&amp;V79)+1,IF(ISNUMBER(V79),'Ranking Mask'!V8,V79))</f>
        <v>NA</v>
      </c>
      <c r="X79" s="9" t="str">
        <f>IF( AND(ISNUMBER(X8),ISNUMBER(Y8)),  AVERAGE(X8:Y8), X8 )</f>
        <v>NA</v>
      </c>
      <c r="Y79" s="15" t="str">
        <f>IF(ISNUMBER(X79*'Ranking Mask'!X8),COUNTIFS('Ranking Mask'!X$4:X$70,"&gt;0",X$75:X$141,"&gt;"&amp;X79)+1,IF(ISNUMBER(X79),'Ranking Mask'!X8,X79))</f>
        <v>NA</v>
      </c>
      <c r="Z79" s="8" t="str">
        <f>IF( AND(ISNUMBER(Z8),ISNUMBER(AA8)),  AVERAGE(Z8:AA8), Z8 )</f>
        <v>NA</v>
      </c>
      <c r="AA79" s="14" t="str">
        <f>IF(ISNUMBER(Z79*'Ranking Mask'!Z8),COUNTIFS('Ranking Mask'!Z$4:Z$70,"&gt;0",Z$75:Z$141,"&gt;"&amp;Z79)+1,IF(ISNUMBER(Z79),'Ranking Mask'!Z8,Z79))</f>
        <v>NA</v>
      </c>
      <c r="AB79" s="9" t="str">
        <f>IF( AND(ISNUMBER(AB8),ISNUMBER(AC8)),  AVERAGE(AB8:AC8), AB8 )</f>
        <v>NA</v>
      </c>
      <c r="AC79" s="15" t="str">
        <f>IF(ISNUMBER(AB79*'Ranking Mask'!AB8),COUNTIFS('Ranking Mask'!AB$4:AB$70,"&gt;0",AB$75:AB$141,"&gt;"&amp;AB79)+1,IF(ISNUMBER(AB79),'Ranking Mask'!AB8,AB79))</f>
        <v>NA</v>
      </c>
      <c r="AD79" s="8" t="str">
        <f>IF( AND(ISNUMBER(AD8),ISNUMBER(AE8)),  AVERAGE(AD8:AE8), AD8 )</f>
        <v>NA</v>
      </c>
      <c r="AE79" s="14" t="str">
        <f>IF(ISNUMBER(AD79*'Ranking Mask'!AD8),COUNTIFS('Ranking Mask'!AD$4:AD$70,"&gt;0",AD$75:AD$141,"&gt;"&amp;AD79)+1,IF(ISNUMBER(AD79),'Ranking Mask'!AD8,AD79))</f>
        <v>NA</v>
      </c>
      <c r="AF79" s="9" t="str">
        <f>IF( AND(ISNUMBER(AF8),ISNUMBER(AG8)),  AVERAGE(AF8:AG8), AF8 )</f>
        <v>NA</v>
      </c>
      <c r="AG79" s="15" t="str">
        <f>IF(ISNUMBER(AF79*'Ranking Mask'!AF8),COUNTIFS('Ranking Mask'!AF$4:AF$70,"&gt;0",AF$75:AF$141,"&gt;"&amp;AF79)+1,IF(ISNUMBER(AF79),'Ranking Mask'!AF8,AF79))</f>
        <v>NA</v>
      </c>
      <c r="AH79" s="8">
        <f>IF( AND(ISNUMBER(AH8),ISNUMBER(AI8)),  AVERAGE(AH8:AI8), AH8 )</f>
        <v>0.21577950000000001</v>
      </c>
      <c r="AI79" s="14">
        <f>IF(ISNUMBER(AH79*'Ranking Mask'!AH8),COUNTIFS('Ranking Mask'!AH$4:AH$70,"&gt;0",AH$75:AH$141,"&gt;"&amp;AH79)+1,IF(ISNUMBER(AH79),'Ranking Mask'!AH8,AH79))</f>
        <v>13</v>
      </c>
      <c r="AJ79" s="9" t="str">
        <f>IF( AND(ISNUMBER(AJ8),ISNUMBER(AK8)),  AVERAGE(AJ8:AK8), AJ8 )</f>
        <v>NA</v>
      </c>
      <c r="AK79" s="15" t="str">
        <f>IF(ISNUMBER(AJ79*'Ranking Mask'!AJ8),COUNTIFS('Ranking Mask'!AJ$4:AJ$70,"&gt;0",AJ$75:AJ$141,"&gt;"&amp;AJ79)+1,IF(ISNUMBER(AJ79),'Ranking Mask'!AJ8,AJ79))</f>
        <v>NA</v>
      </c>
      <c r="AL79" s="8">
        <f>IF( AND(ISNUMBER(AL8),ISNUMBER(AM8)),  AVERAGE(AL8:AM8), AL8 )</f>
        <v>0.66272850000000005</v>
      </c>
      <c r="AM79" s="14">
        <f>IF(ISNUMBER(AL79*'Ranking Mask'!AL8),COUNTIFS('Ranking Mask'!AL$4:AL$70,"&gt;0",AL$75:AL$141,"&gt;"&amp;AL79)+1,IF(ISNUMBER(AL79),'Ranking Mask'!AL8,AL79))</f>
        <v>17</v>
      </c>
      <c r="AN79" s="9" t="str">
        <f>IF( AND(ISNUMBER(AN8),ISNUMBER(AO8)),  AVERAGE(AN8:AO8), AN8 )</f>
        <v>NA</v>
      </c>
      <c r="AO79" s="15" t="str">
        <f>IF(ISNUMBER(AN79*'Ranking Mask'!AN8),COUNTIFS('Ranking Mask'!AN$4:AN$70,"&gt;0",AN$75:AN$141,"&gt;"&amp;AN79)+1,IF(ISNUMBER(AN79),'Ranking Mask'!AN8,AN79))</f>
        <v>NA</v>
      </c>
    </row>
    <row r="80" spans="1:41" x14ac:dyDescent="0.25">
      <c r="A80" s="17" t="str">
        <f>SEG!A9</f>
        <v>BGU-IL (3)</v>
      </c>
      <c r="B80" s="8" t="str">
        <f>IF( AND(ISNUMBER(B9),ISNUMBER(C9)),  AVERAGE(B9:C9), B9 )</f>
        <v>NA</v>
      </c>
      <c r="C80" s="14" t="str">
        <f>IF(ISNUMBER(B80*'Ranking Mask'!B9),COUNTIFS('Ranking Mask'!B$4:B$70,"&gt;0",B$75:B$141,"&gt;"&amp;B80)+1,IF(ISNUMBER(B80),'Ranking Mask'!B9,B80))</f>
        <v>NA</v>
      </c>
      <c r="D80" s="9" t="str">
        <f>IF( AND(ISNUMBER(D9),ISNUMBER(E9)),  AVERAGE(D9:E9), D9 )</f>
        <v>NA</v>
      </c>
      <c r="E80" s="15" t="str">
        <f>IF(ISNUMBER(D80*'Ranking Mask'!D9),COUNTIFS('Ranking Mask'!D$4:D$70,"&gt;0",D$75:D$141,"&gt;"&amp;D80)+1,IF(ISNUMBER(D80),'Ranking Mask'!D9,D80))</f>
        <v>NA</v>
      </c>
      <c r="F80" s="8" t="str">
        <f>IF( AND(ISNUMBER(F9),ISNUMBER(G9)),  AVERAGE(F9:G9), F9 )</f>
        <v>NA</v>
      </c>
      <c r="G80" s="14" t="str">
        <f>IF(ISNUMBER(F80*'Ranking Mask'!F9),COUNTIFS('Ranking Mask'!F$4:F$70,"&gt;0",F$75:F$141,"&gt;"&amp;F80)+1,IF(ISNUMBER(F80),'Ranking Mask'!F9,F80))</f>
        <v>NA</v>
      </c>
      <c r="H80" s="9" t="str">
        <f>IF( AND(ISNUMBER(H9),ISNUMBER(I9)),  AVERAGE(H9:I9), H9 )</f>
        <v>NA</v>
      </c>
      <c r="I80" s="15" t="str">
        <f>IF(ISNUMBER(H80*'Ranking Mask'!H9),COUNTIFS('Ranking Mask'!H$4:H$70,"&gt;0",H$75:H$141,"&gt;"&amp;H80)+1,IF(ISNUMBER(H80),'Ranking Mask'!H9,H80))</f>
        <v>NA</v>
      </c>
      <c r="J80" s="8" t="str">
        <f>IF( AND(ISNUMBER(J9),ISNUMBER(K9)),  AVERAGE(J9:K9), J9 )</f>
        <v>NA</v>
      </c>
      <c r="K80" s="14" t="str">
        <f>IF(ISNUMBER(J80*'Ranking Mask'!J9),COUNTIFS('Ranking Mask'!J$4:J$70,"&gt;0",J$75:J$141,"&gt;"&amp;J80)+1,IF(ISNUMBER(J80),'Ranking Mask'!J9,J80))</f>
        <v>NA</v>
      </c>
      <c r="L80" s="9" t="str">
        <f>IF( AND(ISNUMBER(L9),ISNUMBER(M9)),  AVERAGE(L9:M9), L9 )</f>
        <v>NA</v>
      </c>
      <c r="M80" s="15" t="str">
        <f>IF(ISNUMBER(L80*'Ranking Mask'!L9),COUNTIFS('Ranking Mask'!L$4:L$70,"&gt;0",L$75:L$141,"&gt;"&amp;L80)+1,IF(ISNUMBER(L80),'Ranking Mask'!L9,L80))</f>
        <v>NA</v>
      </c>
      <c r="N80" s="8" t="str">
        <f>IF( AND(ISNUMBER(N9),ISNUMBER(O9)),  AVERAGE(N9:O9), N9 )</f>
        <v>NA</v>
      </c>
      <c r="O80" s="14" t="str">
        <f>IF(ISNUMBER(N80*'Ranking Mask'!N9),COUNTIFS('Ranking Mask'!N$4:N$70,"&gt;0",N$75:N$141,"&gt;"&amp;N80)+1,IF(ISNUMBER(N80),'Ranking Mask'!N9,N80))</f>
        <v>NA</v>
      </c>
      <c r="P80" s="9" t="str">
        <f>IF( AND(ISNUMBER(P9),ISNUMBER(Q9)),  AVERAGE(P9:Q9), P9 )</f>
        <v>NA</v>
      </c>
      <c r="Q80" s="15" t="str">
        <f>IF(ISNUMBER(P80*'Ranking Mask'!P9),COUNTIFS('Ranking Mask'!P$4:P$70,"&gt;0",P$75:P$141,"&gt;"&amp;P80)+1,IF(ISNUMBER(P80),'Ranking Mask'!P9,P80))</f>
        <v>NA</v>
      </c>
      <c r="R80" s="8" t="str">
        <f>IF( AND(ISNUMBER(R9),ISNUMBER(S9)),  AVERAGE(R9:S9), R9 )</f>
        <v>NA</v>
      </c>
      <c r="S80" s="14" t="str">
        <f>IF(ISNUMBER(R80*'Ranking Mask'!R9),COUNTIFS('Ranking Mask'!R$4:R$70,"&gt;0",R$75:R$141,"&gt;"&amp;R80)+1,IF(ISNUMBER(R80),'Ranking Mask'!R9,R80))</f>
        <v>NA</v>
      </c>
      <c r="T80" s="9">
        <f>IF( AND(ISNUMBER(T9),ISNUMBER(U9)),  AVERAGE(T9:U9), T9 )</f>
        <v>5.46945E-2</v>
      </c>
      <c r="U80" s="15">
        <f>IF(ISNUMBER(T80*'Ranking Mask'!T9),COUNTIFS('Ranking Mask'!T$4:T$70,"&gt;0",T$75:T$141,"&gt;"&amp;T80)+1,IF(ISNUMBER(T80),'Ranking Mask'!T9,T80))</f>
        <v>26</v>
      </c>
      <c r="V80" s="8" t="str">
        <f>IF( AND(ISNUMBER(V9),ISNUMBER(W9)),  AVERAGE(V9:W9), V9 )</f>
        <v>NA</v>
      </c>
      <c r="W80" s="14" t="str">
        <f>IF(ISNUMBER(V80*'Ranking Mask'!V9),COUNTIFS('Ranking Mask'!V$4:V$70,"&gt;0",V$75:V$141,"&gt;"&amp;V80)+1,IF(ISNUMBER(V80),'Ranking Mask'!V9,V80))</f>
        <v>NA</v>
      </c>
      <c r="X80" s="9" t="str">
        <f>IF( AND(ISNUMBER(X9),ISNUMBER(Y9)),  AVERAGE(X9:Y9), X9 )</f>
        <v>NA</v>
      </c>
      <c r="Y80" s="15" t="str">
        <f>IF(ISNUMBER(X80*'Ranking Mask'!X9),COUNTIFS('Ranking Mask'!X$4:X$70,"&gt;0",X$75:X$141,"&gt;"&amp;X80)+1,IF(ISNUMBER(X80),'Ranking Mask'!X9,X80))</f>
        <v>NA</v>
      </c>
      <c r="Z80" s="8" t="str">
        <f>IF( AND(ISNUMBER(Z9),ISNUMBER(AA9)),  AVERAGE(Z9:AA9), Z9 )</f>
        <v>NA</v>
      </c>
      <c r="AA80" s="14" t="str">
        <f>IF(ISNUMBER(Z80*'Ranking Mask'!Z9),COUNTIFS('Ranking Mask'!Z$4:Z$70,"&gt;0",Z$75:Z$141,"&gt;"&amp;Z80)+1,IF(ISNUMBER(Z80),'Ranking Mask'!Z9,Z80))</f>
        <v>NA</v>
      </c>
      <c r="AB80" s="9" t="str">
        <f>IF( AND(ISNUMBER(AB9),ISNUMBER(AC9)),  AVERAGE(AB9:AC9), AB9 )</f>
        <v>NA</v>
      </c>
      <c r="AC80" s="15" t="str">
        <f>IF(ISNUMBER(AB80*'Ranking Mask'!AB9),COUNTIFS('Ranking Mask'!AB$4:AB$70,"&gt;0",AB$75:AB$141,"&gt;"&amp;AB80)+1,IF(ISNUMBER(AB80),'Ranking Mask'!AB9,AB80))</f>
        <v>NA</v>
      </c>
      <c r="AD80" s="8" t="str">
        <f>IF( AND(ISNUMBER(AD9),ISNUMBER(AE9)),  AVERAGE(AD9:AE9), AD9 )</f>
        <v>NA</v>
      </c>
      <c r="AE80" s="14" t="str">
        <f>IF(ISNUMBER(AD80*'Ranking Mask'!AD9),COUNTIFS('Ranking Mask'!AD$4:AD$70,"&gt;0",AD$75:AD$141,"&gt;"&amp;AD80)+1,IF(ISNUMBER(AD80),'Ranking Mask'!AD9,AD80))</f>
        <v>NA</v>
      </c>
      <c r="AF80" s="9" t="str">
        <f>IF( AND(ISNUMBER(AF9),ISNUMBER(AG9)),  AVERAGE(AF9:AG9), AF9 )</f>
        <v>NA</v>
      </c>
      <c r="AG80" s="15" t="str">
        <f>IF(ISNUMBER(AF80*'Ranking Mask'!AF9),COUNTIFS('Ranking Mask'!AF$4:AF$70,"&gt;0",AF$75:AF$141,"&gt;"&amp;AF80)+1,IF(ISNUMBER(AF80),'Ranking Mask'!AF9,AF80))</f>
        <v>NA</v>
      </c>
      <c r="AH80" s="8">
        <f>IF( AND(ISNUMBER(AH9),ISNUMBER(AI9)),  AVERAGE(AH9:AI9), AH9 )</f>
        <v>0.1963115</v>
      </c>
      <c r="AI80" s="14">
        <f>IF(ISNUMBER(AH80*'Ranking Mask'!AH9),COUNTIFS('Ranking Mask'!AH$4:AH$70,"&gt;0",AH$75:AH$141,"&gt;"&amp;AH80)+1,IF(ISNUMBER(AH80),'Ranking Mask'!AH9,AH80))</f>
        <v>14</v>
      </c>
      <c r="AJ80" s="9" t="str">
        <f>IF( AND(ISNUMBER(AJ9),ISNUMBER(AK9)),  AVERAGE(AJ9:AK9), AJ9 )</f>
        <v>NA</v>
      </c>
      <c r="AK80" s="15" t="str">
        <f>IF(ISNUMBER(AJ80*'Ranking Mask'!AJ9),COUNTIFS('Ranking Mask'!AJ$4:AJ$70,"&gt;0",AJ$75:AJ$141,"&gt;"&amp;AJ80)+1,IF(ISNUMBER(AJ80),'Ranking Mask'!AJ9,AJ80))</f>
        <v>NA</v>
      </c>
      <c r="AL80" s="8">
        <f>IF( AND(ISNUMBER(AL9),ISNUMBER(AM9)),  AVERAGE(AL9:AM9), AL9 )</f>
        <v>0.6510165</v>
      </c>
      <c r="AM80" s="14">
        <f>IF(ISNUMBER(AL80*'Ranking Mask'!AL9),COUNTIFS('Ranking Mask'!AL$4:AL$70,"&gt;0",AL$75:AL$141,"&gt;"&amp;AL80)+1,IF(ISNUMBER(AL80),'Ranking Mask'!AL9,AL80))</f>
        <v>18</v>
      </c>
      <c r="AN80" s="9" t="str">
        <f>IF( AND(ISNUMBER(AN9),ISNUMBER(AO9)),  AVERAGE(AN9:AO9), AN9 )</f>
        <v>NA</v>
      </c>
      <c r="AO80" s="15" t="str">
        <f>IF(ISNUMBER(AN80*'Ranking Mask'!AN9),COUNTIFS('Ranking Mask'!AN$4:AN$70,"&gt;0",AN$75:AN$141,"&gt;"&amp;AN80)+1,IF(ISNUMBER(AN80),'Ranking Mask'!AN9,AN80))</f>
        <v>NA</v>
      </c>
    </row>
    <row r="81" spans="1:41" x14ac:dyDescent="0.25">
      <c r="A81" s="17" t="str">
        <f>SEG!A10</f>
        <v>BGU-IL (4)</v>
      </c>
      <c r="B81" s="8" t="str">
        <f>IF( AND(ISNUMBER(B10),ISNUMBER(C10)),  AVERAGE(B10:C10), B10 )</f>
        <v>NA</v>
      </c>
      <c r="C81" s="14" t="str">
        <f>IF(ISNUMBER(B81*'Ranking Mask'!B10),COUNTIFS('Ranking Mask'!B$4:B$70,"&gt;0",B$75:B$141,"&gt;"&amp;B81)+1,IF(ISNUMBER(B81),'Ranking Mask'!B10,B81))</f>
        <v>NA</v>
      </c>
      <c r="D81" s="9" t="str">
        <f>IF( AND(ISNUMBER(D10),ISNUMBER(E10)),  AVERAGE(D10:E10), D10 )</f>
        <v>NA</v>
      </c>
      <c r="E81" s="15" t="str">
        <f>IF(ISNUMBER(D81*'Ranking Mask'!D10),COUNTIFS('Ranking Mask'!D$4:D$70,"&gt;0",D$75:D$141,"&gt;"&amp;D81)+1,IF(ISNUMBER(D81),'Ranking Mask'!D10,D81))</f>
        <v>NA</v>
      </c>
      <c r="F81" s="8" t="str">
        <f>IF( AND(ISNUMBER(F10),ISNUMBER(G10)),  AVERAGE(F10:G10), F10 )</f>
        <v>NA</v>
      </c>
      <c r="G81" s="14" t="str">
        <f>IF(ISNUMBER(F81*'Ranking Mask'!F10),COUNTIFS('Ranking Mask'!F$4:F$70,"&gt;0",F$75:F$141,"&gt;"&amp;F81)+1,IF(ISNUMBER(F81),'Ranking Mask'!F10,F81))</f>
        <v>NA</v>
      </c>
      <c r="H81" s="9" t="str">
        <f>IF( AND(ISNUMBER(H10),ISNUMBER(I10)),  AVERAGE(H10:I10), H10 )</f>
        <v>NA</v>
      </c>
      <c r="I81" s="15" t="str">
        <f>IF(ISNUMBER(H81*'Ranking Mask'!H10),COUNTIFS('Ranking Mask'!H$4:H$70,"&gt;0",H$75:H$141,"&gt;"&amp;H81)+1,IF(ISNUMBER(H81),'Ranking Mask'!H10,H81))</f>
        <v>NA</v>
      </c>
      <c r="J81" s="8" t="str">
        <f>IF( AND(ISNUMBER(J10),ISNUMBER(K10)),  AVERAGE(J10:K10), J10 )</f>
        <v>NA</v>
      </c>
      <c r="K81" s="14" t="str">
        <f>IF(ISNUMBER(J81*'Ranking Mask'!J10),COUNTIFS('Ranking Mask'!J$4:J$70,"&gt;0",J$75:J$141,"&gt;"&amp;J81)+1,IF(ISNUMBER(J81),'Ranking Mask'!J10,J81))</f>
        <v>NA</v>
      </c>
      <c r="L81" s="9" t="str">
        <f>IF( AND(ISNUMBER(L10),ISNUMBER(M10)),  AVERAGE(L10:M10), L10 )</f>
        <v>NA</v>
      </c>
      <c r="M81" s="15" t="str">
        <f>IF(ISNUMBER(L81*'Ranking Mask'!L10),COUNTIFS('Ranking Mask'!L$4:L$70,"&gt;0",L$75:L$141,"&gt;"&amp;L81)+1,IF(ISNUMBER(L81),'Ranking Mask'!L10,L81))</f>
        <v>NA</v>
      </c>
      <c r="N81" s="8" t="str">
        <f>IF( AND(ISNUMBER(N10),ISNUMBER(O10)),  AVERAGE(N10:O10), N10 )</f>
        <v>NA</v>
      </c>
      <c r="O81" s="14" t="str">
        <f>IF(ISNUMBER(N81*'Ranking Mask'!N10),COUNTIFS('Ranking Mask'!N$4:N$70,"&gt;0",N$75:N$141,"&gt;"&amp;N81)+1,IF(ISNUMBER(N81),'Ranking Mask'!N10,N81))</f>
        <v>NA</v>
      </c>
      <c r="P81" s="9" t="str">
        <f>IF( AND(ISNUMBER(P10),ISNUMBER(Q10)),  AVERAGE(P10:Q10), P10 )</f>
        <v>NA</v>
      </c>
      <c r="Q81" s="15" t="str">
        <f>IF(ISNUMBER(P81*'Ranking Mask'!P10),COUNTIFS('Ranking Mask'!P$4:P$70,"&gt;0",P$75:P$141,"&gt;"&amp;P81)+1,IF(ISNUMBER(P81),'Ranking Mask'!P10,P81))</f>
        <v>NA</v>
      </c>
      <c r="R81" s="8" t="str">
        <f>IF( AND(ISNUMBER(R10),ISNUMBER(S10)),  AVERAGE(R10:S10), R10 )</f>
        <v>NA</v>
      </c>
      <c r="S81" s="14" t="str">
        <f>IF(ISNUMBER(R81*'Ranking Mask'!R10),COUNTIFS('Ranking Mask'!R$4:R$70,"&gt;0",R$75:R$141,"&gt;"&amp;R81)+1,IF(ISNUMBER(R81),'Ranking Mask'!R10,R81))</f>
        <v>NA</v>
      </c>
      <c r="T81" s="9">
        <f>IF( AND(ISNUMBER(T10),ISNUMBER(U10)),  AVERAGE(T10:U10), T10 )</f>
        <v>5.9787500000000007E-2</v>
      </c>
      <c r="U81" s="15">
        <f>IF(ISNUMBER(T81*'Ranking Mask'!T10),COUNTIFS('Ranking Mask'!T$4:T$70,"&gt;0",T$75:T$141,"&gt;"&amp;T81)+1,IF(ISNUMBER(T81),'Ranking Mask'!T10,T81))</f>
        <v>25</v>
      </c>
      <c r="V81" s="8" t="str">
        <f>IF( AND(ISNUMBER(V10),ISNUMBER(W10)),  AVERAGE(V10:W10), V10 )</f>
        <v>NA</v>
      </c>
      <c r="W81" s="14" t="str">
        <f>IF(ISNUMBER(V81*'Ranking Mask'!V10),COUNTIFS('Ranking Mask'!V$4:V$70,"&gt;0",V$75:V$141,"&gt;"&amp;V81)+1,IF(ISNUMBER(V81),'Ranking Mask'!V10,V81))</f>
        <v>NA</v>
      </c>
      <c r="X81" s="9" t="str">
        <f>IF( AND(ISNUMBER(X10),ISNUMBER(Y10)),  AVERAGE(X10:Y10), X10 )</f>
        <v>NA</v>
      </c>
      <c r="Y81" s="15" t="str">
        <f>IF(ISNUMBER(X81*'Ranking Mask'!X10),COUNTIFS('Ranking Mask'!X$4:X$70,"&gt;0",X$75:X$141,"&gt;"&amp;X81)+1,IF(ISNUMBER(X81),'Ranking Mask'!X10,X81))</f>
        <v>NA</v>
      </c>
      <c r="Z81" s="8" t="str">
        <f>IF( AND(ISNUMBER(Z10),ISNUMBER(AA10)),  AVERAGE(Z10:AA10), Z10 )</f>
        <v>NA</v>
      </c>
      <c r="AA81" s="14" t="str">
        <f>IF(ISNUMBER(Z81*'Ranking Mask'!Z10),COUNTIFS('Ranking Mask'!Z$4:Z$70,"&gt;0",Z$75:Z$141,"&gt;"&amp;Z81)+1,IF(ISNUMBER(Z81),'Ranking Mask'!Z10,Z81))</f>
        <v>NA</v>
      </c>
      <c r="AB81" s="9" t="str">
        <f>IF( AND(ISNUMBER(AB10),ISNUMBER(AC10)),  AVERAGE(AB10:AC10), AB10 )</f>
        <v>NA</v>
      </c>
      <c r="AC81" s="15" t="str">
        <f>IF(ISNUMBER(AB81*'Ranking Mask'!AB10),COUNTIFS('Ranking Mask'!AB$4:AB$70,"&gt;0",AB$75:AB$141,"&gt;"&amp;AB81)+1,IF(ISNUMBER(AB81),'Ranking Mask'!AB10,AB81))</f>
        <v>NA</v>
      </c>
      <c r="AD81" s="8" t="str">
        <f>IF( AND(ISNUMBER(AD10),ISNUMBER(AE10)),  AVERAGE(AD10:AE10), AD10 )</f>
        <v>NA</v>
      </c>
      <c r="AE81" s="14" t="str">
        <f>IF(ISNUMBER(AD81*'Ranking Mask'!AD10),COUNTIFS('Ranking Mask'!AD$4:AD$70,"&gt;0",AD$75:AD$141,"&gt;"&amp;AD81)+1,IF(ISNUMBER(AD81),'Ranking Mask'!AD10,AD81))</f>
        <v>NA</v>
      </c>
      <c r="AF81" s="9" t="str">
        <f>IF( AND(ISNUMBER(AF10),ISNUMBER(AG10)),  AVERAGE(AF10:AG10), AF10 )</f>
        <v>NA</v>
      </c>
      <c r="AG81" s="15" t="str">
        <f>IF(ISNUMBER(AF81*'Ranking Mask'!AF10),COUNTIFS('Ranking Mask'!AF$4:AF$70,"&gt;0",AF$75:AF$141,"&gt;"&amp;AF81)+1,IF(ISNUMBER(AF81),'Ranking Mask'!AF10,AF81))</f>
        <v>NA</v>
      </c>
      <c r="AH81" s="8">
        <f>IF( AND(ISNUMBER(AH10),ISNUMBER(AI10)),  AVERAGE(AH10:AI10), AH10 )</f>
        <v>6.3646999999999995E-2</v>
      </c>
      <c r="AI81" s="14">
        <f>IF(ISNUMBER(AH81*'Ranking Mask'!AH10),COUNTIFS('Ranking Mask'!AH$4:AH$70,"&gt;0",AH$75:AH$141,"&gt;"&amp;AH81)+1,IF(ISNUMBER(AH81),'Ranking Mask'!AH10,AH81))</f>
        <v>15</v>
      </c>
      <c r="AJ81" s="9" t="str">
        <f>IF( AND(ISNUMBER(AJ10),ISNUMBER(AK10)),  AVERAGE(AJ10:AK10), AJ10 )</f>
        <v>NA</v>
      </c>
      <c r="AK81" s="15" t="str">
        <f>IF(ISNUMBER(AJ81*'Ranking Mask'!AJ10),COUNTIFS('Ranking Mask'!AJ$4:AJ$70,"&gt;0",AJ$75:AJ$141,"&gt;"&amp;AJ81)+1,IF(ISNUMBER(AJ81),'Ranking Mask'!AJ10,AJ81))</f>
        <v>NA</v>
      </c>
      <c r="AL81" s="8">
        <f>IF( AND(ISNUMBER(AL10),ISNUMBER(AM10)),  AVERAGE(AL10:AM10), AL10 )</f>
        <v>0.58627649999999998</v>
      </c>
      <c r="AM81" s="14">
        <f>IF(ISNUMBER(AL81*'Ranking Mask'!AL10),COUNTIFS('Ranking Mask'!AL$4:AL$70,"&gt;0",AL$75:AL$141,"&gt;"&amp;AL81)+1,IF(ISNUMBER(AL81),'Ranking Mask'!AL10,AL81))</f>
        <v>22</v>
      </c>
      <c r="AN81" s="9" t="str">
        <f>IF( AND(ISNUMBER(AN10),ISNUMBER(AO10)),  AVERAGE(AN10:AO10), AN10 )</f>
        <v>NA</v>
      </c>
      <c r="AO81" s="15" t="str">
        <f>IF(ISNUMBER(AN81*'Ranking Mask'!AN10),COUNTIFS('Ranking Mask'!AN$4:AN$70,"&gt;0",AN$75:AN$141,"&gt;"&amp;AN81)+1,IF(ISNUMBER(AN81),'Ranking Mask'!AN10,AN81))</f>
        <v>NA</v>
      </c>
    </row>
    <row r="82" spans="1:41" x14ac:dyDescent="0.25">
      <c r="A82" s="17" t="str">
        <f>SEG!A11</f>
        <v>BGU-IL (5)</v>
      </c>
      <c r="B82" s="8" t="str">
        <f>IF( AND(ISNUMBER(B11),ISNUMBER(C11)),  AVERAGE(B11:C11), B11 )</f>
        <v>NA</v>
      </c>
      <c r="C82" s="14" t="str">
        <f>IF(ISNUMBER(B82*'Ranking Mask'!B11),COUNTIFS('Ranking Mask'!B$4:B$70,"&gt;0",B$75:B$141,"&gt;"&amp;B82)+1,IF(ISNUMBER(B82),'Ranking Mask'!B11,B82))</f>
        <v>NA</v>
      </c>
      <c r="D82" s="9" t="str">
        <f>IF( AND(ISNUMBER(D11),ISNUMBER(E11)),  AVERAGE(D11:E11), D11 )</f>
        <v>NA</v>
      </c>
      <c r="E82" s="15" t="str">
        <f>IF(ISNUMBER(D82*'Ranking Mask'!D11),COUNTIFS('Ranking Mask'!D$4:D$70,"&gt;0",D$75:D$141,"&gt;"&amp;D82)+1,IF(ISNUMBER(D82),'Ranking Mask'!D11,D82))</f>
        <v>NA</v>
      </c>
      <c r="F82" s="8" t="str">
        <f>IF( AND(ISNUMBER(F11),ISNUMBER(G11)),  AVERAGE(F11:G11), F11 )</f>
        <v>NA</v>
      </c>
      <c r="G82" s="14" t="str">
        <f>IF(ISNUMBER(F82*'Ranking Mask'!F11),COUNTIFS('Ranking Mask'!F$4:F$70,"&gt;0",F$75:F$141,"&gt;"&amp;F82)+1,IF(ISNUMBER(F82),'Ranking Mask'!F11,F82))</f>
        <v>NA</v>
      </c>
      <c r="H82" s="9" t="str">
        <f>IF( AND(ISNUMBER(H11),ISNUMBER(I11)),  AVERAGE(H11:I11), H11 )</f>
        <v>NA</v>
      </c>
      <c r="I82" s="15" t="str">
        <f>IF(ISNUMBER(H82*'Ranking Mask'!H11),COUNTIFS('Ranking Mask'!H$4:H$70,"&gt;0",H$75:H$141,"&gt;"&amp;H82)+1,IF(ISNUMBER(H82),'Ranking Mask'!H11,H82))</f>
        <v>NA</v>
      </c>
      <c r="J82" s="8" t="str">
        <f>IF( AND(ISNUMBER(J11),ISNUMBER(K11)),  AVERAGE(J11:K11), J11 )</f>
        <v>NA</v>
      </c>
      <c r="K82" s="14" t="str">
        <f>IF(ISNUMBER(J82*'Ranking Mask'!J11),COUNTIFS('Ranking Mask'!J$4:J$70,"&gt;0",J$75:J$141,"&gt;"&amp;J82)+1,IF(ISNUMBER(J82),'Ranking Mask'!J11,J82))</f>
        <v>NA</v>
      </c>
      <c r="L82" s="9" t="str">
        <f>IF( AND(ISNUMBER(L11),ISNUMBER(M11)),  AVERAGE(L11:M11), L11 )</f>
        <v>NA</v>
      </c>
      <c r="M82" s="15" t="str">
        <f>IF(ISNUMBER(L82*'Ranking Mask'!L11),COUNTIFS('Ranking Mask'!L$4:L$70,"&gt;0",L$75:L$141,"&gt;"&amp;L82)+1,IF(ISNUMBER(L82),'Ranking Mask'!L11,L82))</f>
        <v>NA</v>
      </c>
      <c r="N82" s="8" t="str">
        <f>IF( AND(ISNUMBER(N11),ISNUMBER(O11)),  AVERAGE(N11:O11), N11 )</f>
        <v>NA</v>
      </c>
      <c r="O82" s="14" t="str">
        <f>IF(ISNUMBER(N82*'Ranking Mask'!N11),COUNTIFS('Ranking Mask'!N$4:N$70,"&gt;0",N$75:N$141,"&gt;"&amp;N82)+1,IF(ISNUMBER(N82),'Ranking Mask'!N11,N82))</f>
        <v>NA</v>
      </c>
      <c r="P82" s="9" t="str">
        <f>IF( AND(ISNUMBER(P11),ISNUMBER(Q11)),  AVERAGE(P11:Q11), P11 )</f>
        <v>NA</v>
      </c>
      <c r="Q82" s="15" t="str">
        <f>IF(ISNUMBER(P82*'Ranking Mask'!P11),COUNTIFS('Ranking Mask'!P$4:P$70,"&gt;0",P$75:P$141,"&gt;"&amp;P82)+1,IF(ISNUMBER(P82),'Ranking Mask'!P11,P82))</f>
        <v>NA</v>
      </c>
      <c r="R82" s="8" t="str">
        <f>IF( AND(ISNUMBER(R11),ISNUMBER(S11)),  AVERAGE(R11:S11), R11 )</f>
        <v>NA</v>
      </c>
      <c r="S82" s="14" t="str">
        <f>IF(ISNUMBER(R82*'Ranking Mask'!R11),COUNTIFS('Ranking Mask'!R$4:R$70,"&gt;0",R$75:R$141,"&gt;"&amp;R82)+1,IF(ISNUMBER(R82),'Ranking Mask'!R11,R82))</f>
        <v>NA</v>
      </c>
      <c r="T82" s="9">
        <f>IF( AND(ISNUMBER(T11),ISNUMBER(U11)),  AVERAGE(T11:U11), T11 )</f>
        <v>0.53203200000000006</v>
      </c>
      <c r="U82" s="15">
        <f>IF(ISNUMBER(T82*'Ranking Mask'!T11),COUNTIFS('Ranking Mask'!T$4:T$70,"&gt;0",T$75:T$141,"&gt;"&amp;T82)+1,IF(ISNUMBER(T82),'Ranking Mask'!T11,T82))</f>
        <v>15</v>
      </c>
      <c r="V82" s="8" t="str">
        <f>IF( AND(ISNUMBER(V11),ISNUMBER(W11)),  AVERAGE(V11:W11), V11 )</f>
        <v>NA</v>
      </c>
      <c r="W82" s="14" t="str">
        <f>IF(ISNUMBER(V82*'Ranking Mask'!V11),COUNTIFS('Ranking Mask'!V$4:V$70,"&gt;0",V$75:V$141,"&gt;"&amp;V82)+1,IF(ISNUMBER(V82),'Ranking Mask'!V11,V82))</f>
        <v>NA</v>
      </c>
      <c r="X82" s="9" t="str">
        <f>IF( AND(ISNUMBER(X11),ISNUMBER(Y11)),  AVERAGE(X11:Y11), X11 )</f>
        <v>NA</v>
      </c>
      <c r="Y82" s="15" t="str">
        <f>IF(ISNUMBER(X82*'Ranking Mask'!X11),COUNTIFS('Ranking Mask'!X$4:X$70,"&gt;0",X$75:X$141,"&gt;"&amp;X82)+1,IF(ISNUMBER(X82),'Ranking Mask'!X11,X82))</f>
        <v>NA</v>
      </c>
      <c r="Z82" s="8" t="str">
        <f>IF( AND(ISNUMBER(Z11),ISNUMBER(AA11)),  AVERAGE(Z11:AA11), Z11 )</f>
        <v>NA</v>
      </c>
      <c r="AA82" s="14" t="str">
        <f>IF(ISNUMBER(Z82*'Ranking Mask'!Z11),COUNTIFS('Ranking Mask'!Z$4:Z$70,"&gt;0",Z$75:Z$141,"&gt;"&amp;Z82)+1,IF(ISNUMBER(Z82),'Ranking Mask'!Z11,Z82))</f>
        <v>NA</v>
      </c>
      <c r="AB82" s="9" t="str">
        <f>IF( AND(ISNUMBER(AB11),ISNUMBER(AC11)),  AVERAGE(AB11:AC11), AB11 )</f>
        <v>NA</v>
      </c>
      <c r="AC82" s="15" t="str">
        <f>IF(ISNUMBER(AB82*'Ranking Mask'!AB11),COUNTIFS('Ranking Mask'!AB$4:AB$70,"&gt;0",AB$75:AB$141,"&gt;"&amp;AB82)+1,IF(ISNUMBER(AB82),'Ranking Mask'!AB11,AB82))</f>
        <v>NA</v>
      </c>
      <c r="AD82" s="8" t="str">
        <f>IF( AND(ISNUMBER(AD11),ISNUMBER(AE11)),  AVERAGE(AD11:AE11), AD11 )</f>
        <v>NA</v>
      </c>
      <c r="AE82" s="14" t="str">
        <f>IF(ISNUMBER(AD82*'Ranking Mask'!AD11),COUNTIFS('Ranking Mask'!AD$4:AD$70,"&gt;0",AD$75:AD$141,"&gt;"&amp;AD82)+1,IF(ISNUMBER(AD82),'Ranking Mask'!AD11,AD82))</f>
        <v>NA</v>
      </c>
      <c r="AF82" s="9" t="str">
        <f>IF( AND(ISNUMBER(AF11),ISNUMBER(AG11)),  AVERAGE(AF11:AG11), AF11 )</f>
        <v>NA</v>
      </c>
      <c r="AG82" s="15" t="str">
        <f>IF(ISNUMBER(AF82*'Ranking Mask'!AF11),COUNTIFS('Ranking Mask'!AF$4:AF$70,"&gt;0",AF$75:AF$141,"&gt;"&amp;AF82)+1,IF(ISNUMBER(AF82),'Ranking Mask'!AF11,AF82))</f>
        <v>NA</v>
      </c>
      <c r="AH82" s="8" t="str">
        <f>IF( AND(ISNUMBER(AH11),ISNUMBER(AI11)),  AVERAGE(AH11:AI11), AH11 )</f>
        <v>NA</v>
      </c>
      <c r="AI82" s="14" t="str">
        <f>IF(ISNUMBER(AH82*'Ranking Mask'!AH11),COUNTIFS('Ranking Mask'!AH$4:AH$70,"&gt;0",AH$75:AH$141,"&gt;"&amp;AH82)+1,IF(ISNUMBER(AH82),'Ranking Mask'!AH11,AH82))</f>
        <v>NA</v>
      </c>
      <c r="AJ82" s="9" t="str">
        <f>IF( AND(ISNUMBER(AJ11),ISNUMBER(AK11)),  AVERAGE(AJ11:AK11), AJ11 )</f>
        <v>NA</v>
      </c>
      <c r="AK82" s="15" t="str">
        <f>IF(ISNUMBER(AJ82*'Ranking Mask'!AJ11),COUNTIFS('Ranking Mask'!AJ$4:AJ$70,"&gt;0",AJ$75:AJ$141,"&gt;"&amp;AJ82)+1,IF(ISNUMBER(AJ82),'Ranking Mask'!AJ11,AJ82))</f>
        <v>NA</v>
      </c>
      <c r="AL82" s="8">
        <f>IF( AND(ISNUMBER(AL11),ISNUMBER(AM11)),  AVERAGE(AL11:AM11), AL11 )</f>
        <v>0.56546800000000008</v>
      </c>
      <c r="AM82" s="14">
        <f>IF(ISNUMBER(AL82*'Ranking Mask'!AL11),COUNTIFS('Ranking Mask'!AL$4:AL$70,"&gt;0",AL$75:AL$141,"&gt;"&amp;AL82)+1,IF(ISNUMBER(AL82),'Ranking Mask'!AL11,AL82))</f>
        <v>23</v>
      </c>
      <c r="AN82" s="9">
        <f>IF( AND(ISNUMBER(AN11),ISNUMBER(AO11)),  AVERAGE(AN11:AO11), AN11 )</f>
        <v>0.74695500000000004</v>
      </c>
      <c r="AO82" s="15">
        <f>IF(ISNUMBER(AN82*'Ranking Mask'!AN11),COUNTIFS('Ranking Mask'!AN$4:AN$70,"&gt;0",AN$75:AN$141,"&gt;"&amp;AN82)+1,IF(ISNUMBER(AN82),'Ranking Mask'!AN11,AN82))</f>
        <v>3</v>
      </c>
    </row>
    <row r="83" spans="1:41" x14ac:dyDescent="0.25">
      <c r="A83" s="17" t="str">
        <f>SEG!A12</f>
        <v>CAS-CN</v>
      </c>
      <c r="B83" s="8">
        <f>IF( AND(ISNUMBER(B12),ISNUMBER(C12)),  AVERAGE(B12:C12), B12 )</f>
        <v>3.9279999999999995E-2</v>
      </c>
      <c r="C83" s="14">
        <f>IF(ISNUMBER(B83*'Ranking Mask'!B12),COUNTIFS('Ranking Mask'!B$4:B$70,"&gt;0",B$75:B$141,"&gt;"&amp;B83)+1,IF(ISNUMBER(B83),'Ranking Mask'!B12,B83))</f>
        <v>11</v>
      </c>
      <c r="D83" s="9">
        <f>IF( AND(ISNUMBER(D12),ISNUMBER(E12)),  AVERAGE(D12:E12), D12 )</f>
        <v>0.1070555</v>
      </c>
      <c r="E83" s="15">
        <f>IF(ISNUMBER(D83*'Ranking Mask'!D12),COUNTIFS('Ranking Mask'!D$4:D$70,"&gt;0",D$75:D$141,"&gt;"&amp;D83)+1,IF(ISNUMBER(D83),'Ranking Mask'!D12,D83))</f>
        <v>9</v>
      </c>
      <c r="F83" s="8" t="str">
        <f>IF( AND(ISNUMBER(F12),ISNUMBER(G12)),  AVERAGE(F12:G12), F12 )</f>
        <v>NA</v>
      </c>
      <c r="G83" s="14" t="str">
        <f>IF(ISNUMBER(F83*'Ranking Mask'!F12),COUNTIFS('Ranking Mask'!F$4:F$70,"&gt;0",F$75:F$141,"&gt;"&amp;F83)+1,IF(ISNUMBER(F83),'Ranking Mask'!F12,F83))</f>
        <v>NA</v>
      </c>
      <c r="H83" s="9" t="str">
        <f>IF( AND(ISNUMBER(H12),ISNUMBER(I12)),  AVERAGE(H12:I12), H12 )</f>
        <v>NA</v>
      </c>
      <c r="I83" s="15" t="str">
        <f>IF(ISNUMBER(H83*'Ranking Mask'!H12),COUNTIFS('Ranking Mask'!H$4:H$70,"&gt;0",H$75:H$141,"&gt;"&amp;H83)+1,IF(ISNUMBER(H83),'Ranking Mask'!H12,H83))</f>
        <v>NA</v>
      </c>
      <c r="J83" s="8" t="str">
        <f>IF( AND(ISNUMBER(J12),ISNUMBER(K12)),  AVERAGE(J12:K12), J12 )</f>
        <v>NA</v>
      </c>
      <c r="K83" s="14" t="str">
        <f>IF(ISNUMBER(J83*'Ranking Mask'!J12),COUNTIFS('Ranking Mask'!J$4:J$70,"&gt;0",J$75:J$141,"&gt;"&amp;J83)+1,IF(ISNUMBER(J83),'Ranking Mask'!J12,J83))</f>
        <v>NA</v>
      </c>
      <c r="L83" s="9" t="str">
        <f>IF( AND(ISNUMBER(L12),ISNUMBER(M12)),  AVERAGE(L12:M12), L12 )</f>
        <v>NA</v>
      </c>
      <c r="M83" s="15" t="str">
        <f>IF(ISNUMBER(L83*'Ranking Mask'!L12),COUNTIFS('Ranking Mask'!L$4:L$70,"&gt;0",L$75:L$141,"&gt;"&amp;L83)+1,IF(ISNUMBER(L83),'Ranking Mask'!L12,L83))</f>
        <v>NA</v>
      </c>
      <c r="N83" s="8" t="str">
        <f>IF( AND(ISNUMBER(N12),ISNUMBER(O12)),  AVERAGE(N12:O12), N12 )</f>
        <v>NA</v>
      </c>
      <c r="O83" s="14" t="str">
        <f>IF(ISNUMBER(N83*'Ranking Mask'!N12),COUNTIFS('Ranking Mask'!N$4:N$70,"&gt;0",N$75:N$141,"&gt;"&amp;N83)+1,IF(ISNUMBER(N83),'Ranking Mask'!N12,N83))</f>
        <v>NA</v>
      </c>
      <c r="P83" s="9" t="str">
        <f>IF( AND(ISNUMBER(P12),ISNUMBER(Q12)),  AVERAGE(P12:Q12), P12 )</f>
        <v>NA</v>
      </c>
      <c r="Q83" s="15" t="str">
        <f>IF(ISNUMBER(P83*'Ranking Mask'!P12),COUNTIFS('Ranking Mask'!P$4:P$70,"&gt;0",P$75:P$141,"&gt;"&amp;P83)+1,IF(ISNUMBER(P83),'Ranking Mask'!P12,P83))</f>
        <v>NA</v>
      </c>
      <c r="R83" s="8" t="str">
        <f>IF( AND(ISNUMBER(R12),ISNUMBER(S12)),  AVERAGE(R12:S12), R12 )</f>
        <v>NA</v>
      </c>
      <c r="S83" s="14" t="str">
        <f>IF(ISNUMBER(R83*'Ranking Mask'!R12),COUNTIFS('Ranking Mask'!R$4:R$70,"&gt;0",R$75:R$141,"&gt;"&amp;R83)+1,IF(ISNUMBER(R83),'Ranking Mask'!R12,R83))</f>
        <v>NA</v>
      </c>
      <c r="T83" s="9">
        <f>IF( AND(ISNUMBER(T12),ISNUMBER(U12)),  AVERAGE(T12:U12), T12 )</f>
        <v>6.02245E-2</v>
      </c>
      <c r="U83" s="15">
        <f>IF(ISNUMBER(T83*'Ranking Mask'!T12),COUNTIFS('Ranking Mask'!T$4:T$70,"&gt;0",T$75:T$141,"&gt;"&amp;T83)+1,IF(ISNUMBER(T83),'Ranking Mask'!T12,T83))</f>
        <v>24</v>
      </c>
      <c r="V83" s="8" t="str">
        <f>IF( AND(ISNUMBER(V12),ISNUMBER(W12)),  AVERAGE(V12:W12), V12 )</f>
        <v>NA</v>
      </c>
      <c r="W83" s="14" t="str">
        <f>IF(ISNUMBER(V83*'Ranking Mask'!V12),COUNTIFS('Ranking Mask'!V$4:V$70,"&gt;0",V$75:V$141,"&gt;"&amp;V83)+1,IF(ISNUMBER(V83),'Ranking Mask'!V12,V83))</f>
        <v>NA</v>
      </c>
      <c r="X83" s="9" t="str">
        <f>IF( AND(ISNUMBER(X12),ISNUMBER(Y12)),  AVERAGE(X12:Y12), X12 )</f>
        <v>NA</v>
      </c>
      <c r="Y83" s="15" t="str">
        <f>IF(ISNUMBER(X83*'Ranking Mask'!X12),COUNTIFS('Ranking Mask'!X$4:X$70,"&gt;0",X$75:X$141,"&gt;"&amp;X83)+1,IF(ISNUMBER(X83),'Ranking Mask'!X12,X83))</f>
        <v>NA</v>
      </c>
      <c r="Z83" s="8" t="str">
        <f>IF( AND(ISNUMBER(Z12),ISNUMBER(AA12)),  AVERAGE(Z12:AA12), Z12 )</f>
        <v>NA</v>
      </c>
      <c r="AA83" s="14" t="str">
        <f>IF(ISNUMBER(Z83*'Ranking Mask'!Z12),COUNTIFS('Ranking Mask'!Z$4:Z$70,"&gt;0",Z$75:Z$141,"&gt;"&amp;Z83)+1,IF(ISNUMBER(Z83),'Ranking Mask'!Z12,Z83))</f>
        <v>NA</v>
      </c>
      <c r="AB83" s="9" t="str">
        <f>IF( AND(ISNUMBER(AB12),ISNUMBER(AC12)),  AVERAGE(AB12:AC12), AB12 )</f>
        <v>NA</v>
      </c>
      <c r="AC83" s="15" t="str">
        <f>IF(ISNUMBER(AB83*'Ranking Mask'!AB12),COUNTIFS('Ranking Mask'!AB$4:AB$70,"&gt;0",AB$75:AB$141,"&gt;"&amp;AB83)+1,IF(ISNUMBER(AB83),'Ranking Mask'!AB12,AB83))</f>
        <v>NA</v>
      </c>
      <c r="AD83" s="8" t="str">
        <f>IF( AND(ISNUMBER(AD12),ISNUMBER(AE12)),  AVERAGE(AD12:AE12), AD12 )</f>
        <v>NA</v>
      </c>
      <c r="AE83" s="14" t="str">
        <f>IF(ISNUMBER(AD83*'Ranking Mask'!AD12),COUNTIFS('Ranking Mask'!AD$4:AD$70,"&gt;0",AD$75:AD$141,"&gt;"&amp;AD83)+1,IF(ISNUMBER(AD83),'Ranking Mask'!AD12,AD83))</f>
        <v>NA</v>
      </c>
      <c r="AF83" s="9" t="str">
        <f>IF( AND(ISNUMBER(AF12),ISNUMBER(AG12)),  AVERAGE(AF12:AG12), AF12 )</f>
        <v>NA</v>
      </c>
      <c r="AG83" s="15" t="str">
        <f>IF(ISNUMBER(AF83*'Ranking Mask'!AF12),COUNTIFS('Ranking Mask'!AF$4:AF$70,"&gt;0",AF$75:AF$141,"&gt;"&amp;AF83)+1,IF(ISNUMBER(AF83),'Ranking Mask'!AF12,AF83))</f>
        <v>NA</v>
      </c>
      <c r="AH83" s="8">
        <f>IF( AND(ISNUMBER(AH12),ISNUMBER(AI12)),  AVERAGE(AH12:AI12), AH12 )</f>
        <v>0.232626</v>
      </c>
      <c r="AI83" s="14">
        <f>IF(ISNUMBER(AH83*'Ranking Mask'!AH12),COUNTIFS('Ranking Mask'!AH$4:AH$70,"&gt;0",AH$75:AH$141,"&gt;"&amp;AH83)+1,IF(ISNUMBER(AH83),'Ranking Mask'!AH12,AH83))</f>
        <v>12</v>
      </c>
      <c r="AJ83" s="9" t="str">
        <f>IF( AND(ISNUMBER(AJ12),ISNUMBER(AK12)),  AVERAGE(AJ12:AK12), AJ12 )</f>
        <v>NA</v>
      </c>
      <c r="AK83" s="15" t="str">
        <f>IF(ISNUMBER(AJ83*'Ranking Mask'!AJ12),COUNTIFS('Ranking Mask'!AJ$4:AJ$70,"&gt;0",AJ$75:AJ$141,"&gt;"&amp;AJ83)+1,IF(ISNUMBER(AJ83),'Ranking Mask'!AJ12,AJ83))</f>
        <v>NA</v>
      </c>
      <c r="AL83" s="8">
        <f>IF( AND(ISNUMBER(AL12),ISNUMBER(AM12)),  AVERAGE(AL12:AM12), AL12 )</f>
        <v>0.82887099999999991</v>
      </c>
      <c r="AM83" s="14">
        <f>IF(ISNUMBER(AL83*'Ranking Mask'!AL12),COUNTIFS('Ranking Mask'!AL$4:AL$70,"&gt;0",AL$75:AL$141,"&gt;"&amp;AL83)+1,IF(ISNUMBER(AL83),'Ranking Mask'!AL12,AL83))</f>
        <v>6</v>
      </c>
      <c r="AN83" s="9" t="str">
        <f>IF( AND(ISNUMBER(AN12),ISNUMBER(AO12)),  AVERAGE(AN12:AO12), AN12 )</f>
        <v>NA</v>
      </c>
      <c r="AO83" s="15" t="str">
        <f>IF(ISNUMBER(AN83*'Ranking Mask'!AN12),COUNTIFS('Ranking Mask'!AN$4:AN$70,"&gt;0",AN$75:AN$141,"&gt;"&amp;AN83)+1,IF(ISNUMBER(AN83),'Ranking Mask'!AN12,AN83))</f>
        <v>NA</v>
      </c>
    </row>
    <row r="84" spans="1:41" x14ac:dyDescent="0.25">
      <c r="A84" s="17" t="str">
        <f>SEG!A13</f>
        <v>COM-US</v>
      </c>
      <c r="B84" s="8" t="str">
        <f>IF( AND(ISNUMBER(B13),ISNUMBER(C13)),  AVERAGE(B13:C13), B13 )</f>
        <v>NA</v>
      </c>
      <c r="C84" s="14" t="str">
        <f>IF(ISNUMBER(B84*'Ranking Mask'!B13),COUNTIFS('Ranking Mask'!B$4:B$70,"&gt;0",B$75:B$141,"&gt;"&amp;B84)+1,IF(ISNUMBER(B84),'Ranking Mask'!B13,B84))</f>
        <v>NA</v>
      </c>
      <c r="D84" s="9" t="str">
        <f>IF( AND(ISNUMBER(D13),ISNUMBER(E13)),  AVERAGE(D13:E13), D13 )</f>
        <v>NA</v>
      </c>
      <c r="E84" s="15" t="str">
        <f>IF(ISNUMBER(D84*'Ranking Mask'!D13),COUNTIFS('Ranking Mask'!D$4:D$70,"&gt;0",D$75:D$141,"&gt;"&amp;D84)+1,IF(ISNUMBER(D84),'Ranking Mask'!D13,D84))</f>
        <v>NA</v>
      </c>
      <c r="F84" s="8" t="str">
        <f>IF( AND(ISNUMBER(F13),ISNUMBER(G13)),  AVERAGE(F13:G13), F13 )</f>
        <v>NA</v>
      </c>
      <c r="G84" s="14" t="str">
        <f>IF(ISNUMBER(F84*'Ranking Mask'!F13),COUNTIFS('Ranking Mask'!F$4:F$70,"&gt;0",F$75:F$141,"&gt;"&amp;F84)+1,IF(ISNUMBER(F84),'Ranking Mask'!F13,F84))</f>
        <v>NA</v>
      </c>
      <c r="H84" s="9" t="str">
        <f>IF( AND(ISNUMBER(H13),ISNUMBER(I13)),  AVERAGE(H13:I13), H13 )</f>
        <v>NA</v>
      </c>
      <c r="I84" s="15" t="str">
        <f>IF(ISNUMBER(H84*'Ranking Mask'!H13),COUNTIFS('Ranking Mask'!H$4:H$70,"&gt;0",H$75:H$141,"&gt;"&amp;H84)+1,IF(ISNUMBER(H84),'Ranking Mask'!H13,H84))</f>
        <v>NA</v>
      </c>
      <c r="J84" s="8" t="str">
        <f>IF( AND(ISNUMBER(J13),ISNUMBER(K13)),  AVERAGE(J13:K13), J13 )</f>
        <v>NA</v>
      </c>
      <c r="K84" s="14" t="str">
        <f>IF(ISNUMBER(J84*'Ranking Mask'!J13),COUNTIFS('Ranking Mask'!J$4:J$70,"&gt;0",J$75:J$141,"&gt;"&amp;J84)+1,IF(ISNUMBER(J84),'Ranking Mask'!J13,J84))</f>
        <v>NA</v>
      </c>
      <c r="L84" s="9" t="str">
        <f>IF( AND(ISNUMBER(L13),ISNUMBER(M13)),  AVERAGE(L13:M13), L13 )</f>
        <v>NA</v>
      </c>
      <c r="M84" s="15" t="str">
        <f>IF(ISNUMBER(L84*'Ranking Mask'!L13),COUNTIFS('Ranking Mask'!L$4:L$70,"&gt;0",L$75:L$141,"&gt;"&amp;L84)+1,IF(ISNUMBER(L84),'Ranking Mask'!L13,L84))</f>
        <v>NA</v>
      </c>
      <c r="N84" s="8" t="str">
        <f>IF( AND(ISNUMBER(N13),ISNUMBER(O13)),  AVERAGE(N13:O13), N13 )</f>
        <v>NA</v>
      </c>
      <c r="O84" s="14" t="str">
        <f>IF(ISNUMBER(N84*'Ranking Mask'!N13),COUNTIFS('Ranking Mask'!N$4:N$70,"&gt;0",N$75:N$141,"&gt;"&amp;N84)+1,IF(ISNUMBER(N84),'Ranking Mask'!N13,N84))</f>
        <v>NA</v>
      </c>
      <c r="P84" s="9" t="str">
        <f>IF( AND(ISNUMBER(P13),ISNUMBER(Q13)),  AVERAGE(P13:Q13), P13 )</f>
        <v>NA</v>
      </c>
      <c r="Q84" s="15" t="str">
        <f>IF(ISNUMBER(P84*'Ranking Mask'!P13),COUNTIFS('Ranking Mask'!P$4:P$70,"&gt;0",P$75:P$141,"&gt;"&amp;P84)+1,IF(ISNUMBER(P84),'Ranking Mask'!P13,P84))</f>
        <v>NA</v>
      </c>
      <c r="R84" s="8" t="str">
        <f>IF( AND(ISNUMBER(R13),ISNUMBER(S13)),  AVERAGE(R13:S13), R13 )</f>
        <v>NA</v>
      </c>
      <c r="S84" s="14" t="str">
        <f>IF(ISNUMBER(R84*'Ranking Mask'!R13),COUNTIFS('Ranking Mask'!R$4:R$70,"&gt;0",R$75:R$141,"&gt;"&amp;R84)+1,IF(ISNUMBER(R84),'Ranking Mask'!R13,R84))</f>
        <v>NA</v>
      </c>
      <c r="T84" s="9">
        <f>IF( AND(ISNUMBER(T13),ISNUMBER(U13)),  AVERAGE(T13:U13), T13 )</f>
        <v>0.36075249999999998</v>
      </c>
      <c r="U84" s="15">
        <f>IF(ISNUMBER(T84*'Ranking Mask'!T13),COUNTIFS('Ranking Mask'!T$4:T$70,"&gt;0",T$75:T$141,"&gt;"&amp;T84)+1,IF(ISNUMBER(T84),'Ranking Mask'!T13,T84))</f>
        <v>18</v>
      </c>
      <c r="V84" s="8" t="str">
        <f>IF( AND(ISNUMBER(V13),ISNUMBER(W13)),  AVERAGE(V13:W13), V13 )</f>
        <v>NA</v>
      </c>
      <c r="W84" s="14" t="str">
        <f>IF(ISNUMBER(V84*'Ranking Mask'!V13),COUNTIFS('Ranking Mask'!V$4:V$70,"&gt;0",V$75:V$141,"&gt;"&amp;V84)+1,IF(ISNUMBER(V84),'Ranking Mask'!V13,V84))</f>
        <v>NA</v>
      </c>
      <c r="X84" s="9" t="str">
        <f>IF( AND(ISNUMBER(X13),ISNUMBER(Y13)),  AVERAGE(X13:Y13), X13 )</f>
        <v>NA</v>
      </c>
      <c r="Y84" s="15" t="str">
        <f>IF(ISNUMBER(X84*'Ranking Mask'!X13),COUNTIFS('Ranking Mask'!X$4:X$70,"&gt;0",X$75:X$141,"&gt;"&amp;X84)+1,IF(ISNUMBER(X84),'Ranking Mask'!X13,X84))</f>
        <v>NA</v>
      </c>
      <c r="Z84" s="8" t="str">
        <f>IF( AND(ISNUMBER(Z13),ISNUMBER(AA13)),  AVERAGE(Z13:AA13), Z13 )</f>
        <v>NA</v>
      </c>
      <c r="AA84" s="14" t="str">
        <f>IF(ISNUMBER(Z84*'Ranking Mask'!Z13),COUNTIFS('Ranking Mask'!Z$4:Z$70,"&gt;0",Z$75:Z$141,"&gt;"&amp;Z84)+1,IF(ISNUMBER(Z84),'Ranking Mask'!Z13,Z84))</f>
        <v>NA</v>
      </c>
      <c r="AB84" s="9" t="str">
        <f>IF( AND(ISNUMBER(AB13),ISNUMBER(AC13)),  AVERAGE(AB13:AC13), AB13 )</f>
        <v>NA</v>
      </c>
      <c r="AC84" s="15" t="str">
        <f>IF(ISNUMBER(AB84*'Ranking Mask'!AB13),COUNTIFS('Ranking Mask'!AB$4:AB$70,"&gt;0",AB$75:AB$141,"&gt;"&amp;AB84)+1,IF(ISNUMBER(AB84),'Ranking Mask'!AB13,AB84))</f>
        <v>NA</v>
      </c>
      <c r="AD84" s="8" t="str">
        <f>IF( AND(ISNUMBER(AD13),ISNUMBER(AE13)),  AVERAGE(AD13:AE13), AD13 )</f>
        <v>NA</v>
      </c>
      <c r="AE84" s="14" t="str">
        <f>IF(ISNUMBER(AD84*'Ranking Mask'!AD13),COUNTIFS('Ranking Mask'!AD$4:AD$70,"&gt;0",AD$75:AD$141,"&gt;"&amp;AD84)+1,IF(ISNUMBER(AD84),'Ranking Mask'!AD13,AD84))</f>
        <v>NA</v>
      </c>
      <c r="AF84" s="9" t="str">
        <f>IF( AND(ISNUMBER(AF13),ISNUMBER(AG13)),  AVERAGE(AF13:AG13), AF13 )</f>
        <v>NA</v>
      </c>
      <c r="AG84" s="15" t="str">
        <f>IF(ISNUMBER(AF84*'Ranking Mask'!AF13),COUNTIFS('Ranking Mask'!AF$4:AF$70,"&gt;0",AF$75:AF$141,"&gt;"&amp;AF84)+1,IF(ISNUMBER(AF84),'Ranking Mask'!AF13,AF84))</f>
        <v>NA</v>
      </c>
      <c r="AH84" s="8" t="str">
        <f>IF( AND(ISNUMBER(AH13),ISNUMBER(AI13)),  AVERAGE(AH13:AI13), AH13 )</f>
        <v>NA</v>
      </c>
      <c r="AI84" s="14" t="str">
        <f>IF(ISNUMBER(AH84*'Ranking Mask'!AH13),COUNTIFS('Ranking Mask'!AH$4:AH$70,"&gt;0",AH$75:AH$141,"&gt;"&amp;AH84)+1,IF(ISNUMBER(AH84),'Ranking Mask'!AH13,AH84))</f>
        <v>NA</v>
      </c>
      <c r="AJ84" s="9" t="str">
        <f>IF( AND(ISNUMBER(AJ13),ISNUMBER(AK13)),  AVERAGE(AJ13:AK13), AJ13 )</f>
        <v>NA</v>
      </c>
      <c r="AK84" s="15" t="str">
        <f>IF(ISNUMBER(AJ84*'Ranking Mask'!AJ13),COUNTIFS('Ranking Mask'!AJ$4:AJ$70,"&gt;0",AJ$75:AJ$141,"&gt;"&amp;AJ84)+1,IF(ISNUMBER(AJ84),'Ranking Mask'!AJ13,AJ84))</f>
        <v>NA</v>
      </c>
      <c r="AL84" s="8" t="str">
        <f>IF( AND(ISNUMBER(AL13),ISNUMBER(AM13)),  AVERAGE(AL13:AM13), AL13 )</f>
        <v>NA</v>
      </c>
      <c r="AM84" s="14" t="str">
        <f>IF(ISNUMBER(AL84*'Ranking Mask'!AL13),COUNTIFS('Ranking Mask'!AL$4:AL$70,"&gt;0",AL$75:AL$141,"&gt;"&amp;AL84)+1,IF(ISNUMBER(AL84),'Ranking Mask'!AL13,AL84))</f>
        <v>NA</v>
      </c>
      <c r="AN84" s="9" t="str">
        <f>IF( AND(ISNUMBER(AN13),ISNUMBER(AO13)),  AVERAGE(AN13:AO13), AN13 )</f>
        <v>NA</v>
      </c>
      <c r="AO84" s="15" t="str">
        <f>IF(ISNUMBER(AN84*'Ranking Mask'!AN13),COUNTIFS('Ranking Mask'!AN$4:AN$70,"&gt;0",AN$75:AN$141,"&gt;"&amp;AN84)+1,IF(ISNUMBER(AN84),'Ranking Mask'!AN13,AN84))</f>
        <v>NA</v>
      </c>
    </row>
    <row r="85" spans="1:41" x14ac:dyDescent="0.25">
      <c r="A85" s="17" t="str">
        <f>SEG!A14</f>
        <v>CUHK-HK</v>
      </c>
      <c r="B85" s="8" t="str">
        <f>IF( AND(ISNUMBER(B14),ISNUMBER(C14)),  AVERAGE(B14:C14), B14 )</f>
        <v>NA</v>
      </c>
      <c r="C85" s="14" t="str">
        <f>IF(ISNUMBER(B85*'Ranking Mask'!B14),COUNTIFS('Ranking Mask'!B$4:B$70,"&gt;0",B$75:B$141,"&gt;"&amp;B85)+1,IF(ISNUMBER(B85),'Ranking Mask'!B14,B85))</f>
        <v>NA</v>
      </c>
      <c r="D85" s="9" t="str">
        <f>IF( AND(ISNUMBER(D14),ISNUMBER(E14)),  AVERAGE(D14:E14), D14 )</f>
        <v>NA</v>
      </c>
      <c r="E85" s="15" t="str">
        <f>IF(ISNUMBER(D85*'Ranking Mask'!D14),COUNTIFS('Ranking Mask'!D$4:D$70,"&gt;0",D$75:D$141,"&gt;"&amp;D85)+1,IF(ISNUMBER(D85),'Ranking Mask'!D14,D85))</f>
        <v>NA</v>
      </c>
      <c r="F85" s="8" t="str">
        <f>IF( AND(ISNUMBER(F14),ISNUMBER(G14)),  AVERAGE(F14:G14), F14 )</f>
        <v>NA</v>
      </c>
      <c r="G85" s="14" t="str">
        <f>IF(ISNUMBER(F85*'Ranking Mask'!F14),COUNTIFS('Ranking Mask'!F$4:F$70,"&gt;0",F$75:F$141,"&gt;"&amp;F85)+1,IF(ISNUMBER(F85),'Ranking Mask'!F14,F85))</f>
        <v>NA</v>
      </c>
      <c r="H85" s="9" t="str">
        <f>IF( AND(ISNUMBER(H14),ISNUMBER(I14)),  AVERAGE(H14:I14), H14 )</f>
        <v>NA</v>
      </c>
      <c r="I85" s="15" t="str">
        <f>IF(ISNUMBER(H85*'Ranking Mask'!H14),COUNTIFS('Ranking Mask'!H$4:H$70,"&gt;0",H$75:H$141,"&gt;"&amp;H85)+1,IF(ISNUMBER(H85),'Ranking Mask'!H14,H85))</f>
        <v>NA</v>
      </c>
      <c r="J85" s="8" t="str">
        <f>IF( AND(ISNUMBER(J14),ISNUMBER(K14)),  AVERAGE(J14:K14), J14 )</f>
        <v>NA</v>
      </c>
      <c r="K85" s="14" t="str">
        <f>IF(ISNUMBER(J85*'Ranking Mask'!J14),COUNTIFS('Ranking Mask'!J$4:J$70,"&gt;0",J$75:J$141,"&gt;"&amp;J85)+1,IF(ISNUMBER(J85),'Ranking Mask'!J14,J85))</f>
        <v>NA</v>
      </c>
      <c r="L85" s="9" t="str">
        <f>IF( AND(ISNUMBER(L14),ISNUMBER(M14)),  AVERAGE(L14:M14), L14 )</f>
        <v>NA</v>
      </c>
      <c r="M85" s="15" t="str">
        <f>IF(ISNUMBER(L85*'Ranking Mask'!L14),COUNTIFS('Ranking Mask'!L$4:L$70,"&gt;0",L$75:L$141,"&gt;"&amp;L85)+1,IF(ISNUMBER(L85),'Ranking Mask'!L14,L85))</f>
        <v>NA</v>
      </c>
      <c r="N85" s="8" t="str">
        <f>IF( AND(ISNUMBER(N14),ISNUMBER(O14)),  AVERAGE(N14:O14), N14 )</f>
        <v>NA</v>
      </c>
      <c r="O85" s="14" t="str">
        <f>IF(ISNUMBER(N85*'Ranking Mask'!N14),COUNTIFS('Ranking Mask'!N$4:N$70,"&gt;0",N$75:N$141,"&gt;"&amp;N85)+1,IF(ISNUMBER(N85),'Ranking Mask'!N14,N85))</f>
        <v>NA</v>
      </c>
      <c r="P85" s="9" t="str">
        <f>IF( AND(ISNUMBER(P14),ISNUMBER(Q14)),  AVERAGE(P14:Q14), P14 )</f>
        <v>NA</v>
      </c>
      <c r="Q85" s="15" t="str">
        <f>IF(ISNUMBER(P85*'Ranking Mask'!P14),COUNTIFS('Ranking Mask'!P$4:P$70,"&gt;0",P$75:P$141,"&gt;"&amp;P85)+1,IF(ISNUMBER(P85),'Ranking Mask'!P14,P85))</f>
        <v>NA</v>
      </c>
      <c r="R85" s="8" t="str">
        <f>IF( AND(ISNUMBER(R14),ISNUMBER(S14)),  AVERAGE(R14:S14), R14 )</f>
        <v>NA</v>
      </c>
      <c r="S85" s="14" t="str">
        <f>IF(ISNUMBER(R85*'Ranking Mask'!R14),COUNTIFS('Ranking Mask'!R$4:R$70,"&gt;0",R$75:R$141,"&gt;"&amp;R85)+1,IF(ISNUMBER(R85),'Ranking Mask'!R14,R85))</f>
        <v>NA</v>
      </c>
      <c r="T85" s="9" t="str">
        <f>IF( AND(ISNUMBER(T14),ISNUMBER(U14)),  AVERAGE(T14:U14), T14 )</f>
        <v>NA</v>
      </c>
      <c r="U85" s="15" t="str">
        <f>IF(ISNUMBER(T85*'Ranking Mask'!T14),COUNTIFS('Ranking Mask'!T$4:T$70,"&gt;0",T$75:T$141,"&gt;"&amp;T85)+1,IF(ISNUMBER(T85),'Ranking Mask'!T14,T85))</f>
        <v>NA</v>
      </c>
      <c r="V85" s="8" t="str">
        <f>IF( AND(ISNUMBER(V14),ISNUMBER(W14)),  AVERAGE(V14:W14), V14 )</f>
        <v>NA</v>
      </c>
      <c r="W85" s="14" t="str">
        <f>IF(ISNUMBER(V85*'Ranking Mask'!V14),COUNTIFS('Ranking Mask'!V$4:V$70,"&gt;0",V$75:V$141,"&gt;"&amp;V85)+1,IF(ISNUMBER(V85),'Ranking Mask'!V14,V85))</f>
        <v>NA</v>
      </c>
      <c r="X85" s="9" t="str">
        <f>IF( AND(ISNUMBER(X14),ISNUMBER(Y14)),  AVERAGE(X14:Y14), X14 )</f>
        <v>NA</v>
      </c>
      <c r="Y85" s="15" t="str">
        <f>IF(ISNUMBER(X85*'Ranking Mask'!X14),COUNTIFS('Ranking Mask'!X$4:X$70,"&gt;0",X$75:X$141,"&gt;"&amp;X85)+1,IF(ISNUMBER(X85),'Ranking Mask'!X14,X85))</f>
        <v>NA</v>
      </c>
      <c r="Z85" s="8" t="str">
        <f>IF( AND(ISNUMBER(Z14),ISNUMBER(AA14)),  AVERAGE(Z14:AA14), Z14 )</f>
        <v>NA</v>
      </c>
      <c r="AA85" s="14" t="str">
        <f>IF(ISNUMBER(Z85*'Ranking Mask'!Z14),COUNTIFS('Ranking Mask'!Z$4:Z$70,"&gt;0",Z$75:Z$141,"&gt;"&amp;Z85)+1,IF(ISNUMBER(Z85),'Ranking Mask'!Z14,Z85))</f>
        <v>NA</v>
      </c>
      <c r="AB85" s="9" t="str">
        <f>IF( AND(ISNUMBER(AB14),ISNUMBER(AC14)),  AVERAGE(AB14:AC14), AB14 )</f>
        <v>NA</v>
      </c>
      <c r="AC85" s="15" t="str">
        <f>IF(ISNUMBER(AB85*'Ranking Mask'!AB14),COUNTIFS('Ranking Mask'!AB$4:AB$70,"&gt;0",AB$75:AB$141,"&gt;"&amp;AB85)+1,IF(ISNUMBER(AB85),'Ranking Mask'!AB14,AB85))</f>
        <v>NA</v>
      </c>
      <c r="AD85" s="8" t="str">
        <f>IF( AND(ISNUMBER(AD14),ISNUMBER(AE14)),  AVERAGE(AD14:AE14), AD14 )</f>
        <v>NA</v>
      </c>
      <c r="AE85" s="14" t="str">
        <f>IF(ISNUMBER(AD85*'Ranking Mask'!AD14),COUNTIFS('Ranking Mask'!AD$4:AD$70,"&gt;0",AD$75:AD$141,"&gt;"&amp;AD85)+1,IF(ISNUMBER(AD85),'Ranking Mask'!AD14,AD85))</f>
        <v>NA</v>
      </c>
      <c r="AF85" s="9" t="str">
        <f>IF( AND(ISNUMBER(AF14),ISNUMBER(AG14)),  AVERAGE(AF14:AG14), AF14 )</f>
        <v>NA</v>
      </c>
      <c r="AG85" s="15" t="str">
        <f>IF(ISNUMBER(AF85*'Ranking Mask'!AF14),COUNTIFS('Ranking Mask'!AF$4:AF$70,"&gt;0",AF$75:AF$141,"&gt;"&amp;AF85)+1,IF(ISNUMBER(AF85),'Ranking Mask'!AF14,AF85))</f>
        <v>NA</v>
      </c>
      <c r="AH85" s="8" t="str">
        <f>IF( AND(ISNUMBER(AH14),ISNUMBER(AI14)),  AVERAGE(AH14:AI14), AH14 )</f>
        <v>NA</v>
      </c>
      <c r="AI85" s="14" t="str">
        <f>IF(ISNUMBER(AH85*'Ranking Mask'!AH14),COUNTIFS('Ranking Mask'!AH$4:AH$70,"&gt;0",AH$75:AH$141,"&gt;"&amp;AH85)+1,IF(ISNUMBER(AH85),'Ranking Mask'!AH14,AH85))</f>
        <v>NA</v>
      </c>
      <c r="AJ85" s="9" t="str">
        <f>IF( AND(ISNUMBER(AJ14),ISNUMBER(AK14)),  AVERAGE(AJ14:AK14), AJ14 )</f>
        <v>NA</v>
      </c>
      <c r="AK85" s="15" t="str">
        <f>IF(ISNUMBER(AJ85*'Ranking Mask'!AJ14),COUNTIFS('Ranking Mask'!AJ$4:AJ$70,"&gt;0",AJ$75:AJ$141,"&gt;"&amp;AJ85)+1,IF(ISNUMBER(AJ85),'Ranking Mask'!AJ14,AJ85))</f>
        <v>NA</v>
      </c>
      <c r="AL85" s="8" t="str">
        <f>IF( AND(ISNUMBER(AL14),ISNUMBER(AM14)),  AVERAGE(AL14:AM14), AL14 )</f>
        <v>NA</v>
      </c>
      <c r="AM85" s="14" t="str">
        <f>IF(ISNUMBER(AL85*'Ranking Mask'!AL14),COUNTIFS('Ranking Mask'!AL$4:AL$70,"&gt;0",AL$75:AL$141,"&gt;"&amp;AL85)+1,IF(ISNUMBER(AL85),'Ranking Mask'!AL14,AL85))</f>
        <v>NA</v>
      </c>
      <c r="AN85" s="9" t="str">
        <f>IF( AND(ISNUMBER(AN14),ISNUMBER(AO14)),  AVERAGE(AN14:AO14), AN14 )</f>
        <v>NA</v>
      </c>
      <c r="AO85" s="15" t="str">
        <f>IF(ISNUMBER(AN85*'Ranking Mask'!AN14),COUNTIFS('Ranking Mask'!AN$4:AN$70,"&gt;0",AN$75:AN$141,"&gt;"&amp;AN85)+1,IF(ISNUMBER(AN85),'Ranking Mask'!AN14,AN85))</f>
        <v>NA</v>
      </c>
    </row>
    <row r="86" spans="1:41" x14ac:dyDescent="0.25">
      <c r="A86" s="17" t="str">
        <f>SEG!A15</f>
        <v>CUL-UK</v>
      </c>
      <c r="B86" s="8" t="str">
        <f>IF( AND(ISNUMBER(B15),ISNUMBER(C15)),  AVERAGE(B15:C15), B15 )</f>
        <v>NA</v>
      </c>
      <c r="C86" s="14" t="str">
        <f>IF(ISNUMBER(B86*'Ranking Mask'!B15),COUNTIFS('Ranking Mask'!B$4:B$70,"&gt;0",B$75:B$141,"&gt;"&amp;B86)+1,IF(ISNUMBER(B86),'Ranking Mask'!B15,B86))</f>
        <v>NA</v>
      </c>
      <c r="D86" s="9" t="str">
        <f>IF( AND(ISNUMBER(D15),ISNUMBER(E15)),  AVERAGE(D15:E15), D15 )</f>
        <v>NA</v>
      </c>
      <c r="E86" s="15" t="str">
        <f>IF(ISNUMBER(D86*'Ranking Mask'!D15),COUNTIFS('Ranking Mask'!D$4:D$70,"&gt;0",D$75:D$141,"&gt;"&amp;D86)+1,IF(ISNUMBER(D86),'Ranking Mask'!D15,D86))</f>
        <v>NA</v>
      </c>
      <c r="F86" s="8" t="str">
        <f>IF( AND(ISNUMBER(F15),ISNUMBER(G15)),  AVERAGE(F15:G15), F15 )</f>
        <v>NA</v>
      </c>
      <c r="G86" s="14" t="str">
        <f>IF(ISNUMBER(F86*'Ranking Mask'!F15),COUNTIFS('Ranking Mask'!F$4:F$70,"&gt;0",F$75:F$141,"&gt;"&amp;F86)+1,IF(ISNUMBER(F86),'Ranking Mask'!F15,F86))</f>
        <v>NA</v>
      </c>
      <c r="H86" s="9" t="str">
        <f>IF( AND(ISNUMBER(H15),ISNUMBER(I15)),  AVERAGE(H15:I15), H15 )</f>
        <v>NA</v>
      </c>
      <c r="I86" s="15" t="str">
        <f>IF(ISNUMBER(H86*'Ranking Mask'!H15),COUNTIFS('Ranking Mask'!H$4:H$70,"&gt;0",H$75:H$141,"&gt;"&amp;H86)+1,IF(ISNUMBER(H86),'Ranking Mask'!H15,H86))</f>
        <v>NA</v>
      </c>
      <c r="J86" s="8" t="str">
        <f>IF( AND(ISNUMBER(J15),ISNUMBER(K15)),  AVERAGE(J15:K15), J15 )</f>
        <v>NA</v>
      </c>
      <c r="K86" s="14" t="str">
        <f>IF(ISNUMBER(J86*'Ranking Mask'!J15),COUNTIFS('Ranking Mask'!J$4:J$70,"&gt;0",J$75:J$141,"&gt;"&amp;J86)+1,IF(ISNUMBER(J86),'Ranking Mask'!J15,J86))</f>
        <v>NA</v>
      </c>
      <c r="L86" s="9" t="str">
        <f>IF( AND(ISNUMBER(L15),ISNUMBER(M15)),  AVERAGE(L15:M15), L15 )</f>
        <v>NA</v>
      </c>
      <c r="M86" s="15" t="str">
        <f>IF(ISNUMBER(L86*'Ranking Mask'!L15),COUNTIFS('Ranking Mask'!L$4:L$70,"&gt;0",L$75:L$141,"&gt;"&amp;L86)+1,IF(ISNUMBER(L86),'Ranking Mask'!L15,L86))</f>
        <v>NA</v>
      </c>
      <c r="N86" s="8" t="str">
        <f>IF( AND(ISNUMBER(N15),ISNUMBER(O15)),  AVERAGE(N15:O15), N15 )</f>
        <v>NA</v>
      </c>
      <c r="O86" s="14" t="str">
        <f>IF(ISNUMBER(N86*'Ranking Mask'!N15),COUNTIFS('Ranking Mask'!N$4:N$70,"&gt;0",N$75:N$141,"&gt;"&amp;N86)+1,IF(ISNUMBER(N86),'Ranking Mask'!N15,N86))</f>
        <v>NA</v>
      </c>
      <c r="P86" s="9" t="str">
        <f>IF( AND(ISNUMBER(P15),ISNUMBER(Q15)),  AVERAGE(P15:Q15), P15 )</f>
        <v>NA</v>
      </c>
      <c r="Q86" s="15" t="str">
        <f>IF(ISNUMBER(P86*'Ranking Mask'!P15),COUNTIFS('Ranking Mask'!P$4:P$70,"&gt;0",P$75:P$141,"&gt;"&amp;P86)+1,IF(ISNUMBER(P86),'Ranking Mask'!P15,P86))</f>
        <v>NA</v>
      </c>
      <c r="R86" s="8" t="str">
        <f>IF( AND(ISNUMBER(R15),ISNUMBER(S15)),  AVERAGE(R15:S15), R15 )</f>
        <v>NA</v>
      </c>
      <c r="S86" s="14" t="str">
        <f>IF(ISNUMBER(R86*'Ranking Mask'!R15),COUNTIFS('Ranking Mask'!R$4:R$70,"&gt;0",R$75:R$141,"&gt;"&amp;R86)+1,IF(ISNUMBER(R86),'Ranking Mask'!R15,R86))</f>
        <v>NA</v>
      </c>
      <c r="T86" s="9">
        <f>IF( AND(ISNUMBER(T15),ISNUMBER(U15)),  AVERAGE(T15:U15), T15 )</f>
        <v>0</v>
      </c>
      <c r="U86" s="15">
        <f>IF(ISNUMBER(T86*'Ranking Mask'!T15),COUNTIFS('Ranking Mask'!T$4:T$70,"&gt;0",T$75:T$141,"&gt;"&amp;T86)+1,IF(ISNUMBER(T86),'Ranking Mask'!T15,T86))</f>
        <v>29</v>
      </c>
      <c r="V86" s="8">
        <f>IF( AND(ISNUMBER(V15),ISNUMBER(W15)),  AVERAGE(V15:W15), V15 )</f>
        <v>0</v>
      </c>
      <c r="W86" s="14">
        <f>IF(ISNUMBER(V86*'Ranking Mask'!V15),COUNTIFS('Ranking Mask'!V$4:V$70,"&gt;0",V$75:V$141,"&gt;"&amp;V86)+1,IF(ISNUMBER(V86),'Ranking Mask'!V15,V86))</f>
        <v>13</v>
      </c>
      <c r="X86" s="9" t="str">
        <f>IF( AND(ISNUMBER(X15),ISNUMBER(Y15)),  AVERAGE(X15:Y15), X15 )</f>
        <v>NA</v>
      </c>
      <c r="Y86" s="15" t="str">
        <f>IF(ISNUMBER(X86*'Ranking Mask'!X15),COUNTIFS('Ranking Mask'!X$4:X$70,"&gt;0",X$75:X$141,"&gt;"&amp;X86)+1,IF(ISNUMBER(X86),'Ranking Mask'!X15,X86))</f>
        <v>NA</v>
      </c>
      <c r="Z86" s="8" t="str">
        <f>IF( AND(ISNUMBER(Z15),ISNUMBER(AA15)),  AVERAGE(Z15:AA15), Z15 )</f>
        <v>NA</v>
      </c>
      <c r="AA86" s="14" t="str">
        <f>IF(ISNUMBER(Z86*'Ranking Mask'!Z15),COUNTIFS('Ranking Mask'!Z$4:Z$70,"&gt;0",Z$75:Z$141,"&gt;"&amp;Z86)+1,IF(ISNUMBER(Z86),'Ranking Mask'!Z15,Z86))</f>
        <v>NA</v>
      </c>
      <c r="AB86" s="9" t="str">
        <f>IF( AND(ISNUMBER(AB15),ISNUMBER(AC15)),  AVERAGE(AB15:AC15), AB15 )</f>
        <v>NA</v>
      </c>
      <c r="AC86" s="15" t="str">
        <f>IF(ISNUMBER(AB86*'Ranking Mask'!AB15),COUNTIFS('Ranking Mask'!AB$4:AB$70,"&gt;0",AB$75:AB$141,"&gt;"&amp;AB86)+1,IF(ISNUMBER(AB86),'Ranking Mask'!AB15,AB86))</f>
        <v>NA</v>
      </c>
      <c r="AD86" s="8" t="str">
        <f>IF( AND(ISNUMBER(AD15),ISNUMBER(AE15)),  AVERAGE(AD15:AE15), AD15 )</f>
        <v>NA</v>
      </c>
      <c r="AE86" s="14" t="str">
        <f>IF(ISNUMBER(AD86*'Ranking Mask'!AD15),COUNTIFS('Ranking Mask'!AD$4:AD$70,"&gt;0",AD$75:AD$141,"&gt;"&amp;AD86)+1,IF(ISNUMBER(AD86),'Ranking Mask'!AD15,AD86))</f>
        <v>NA</v>
      </c>
      <c r="AF86" s="9" t="str">
        <f>IF( AND(ISNUMBER(AF15),ISNUMBER(AG15)),  AVERAGE(AF15:AG15), AF15 )</f>
        <v>NA</v>
      </c>
      <c r="AG86" s="15" t="str">
        <f>IF(ISNUMBER(AF86*'Ranking Mask'!AF15),COUNTIFS('Ranking Mask'!AF$4:AF$70,"&gt;0",AF$75:AF$141,"&gt;"&amp;AF86)+1,IF(ISNUMBER(AF86),'Ranking Mask'!AF15,AF86))</f>
        <v>NA</v>
      </c>
      <c r="AH86" s="8">
        <f>IF( AND(ISNUMBER(AH15),ISNUMBER(AI15)),  AVERAGE(AH15:AI15), AH15 )</f>
        <v>0</v>
      </c>
      <c r="AI86" s="14">
        <f>IF(ISNUMBER(AH86*'Ranking Mask'!AH15),COUNTIFS('Ranking Mask'!AH$4:AH$70,"&gt;0",AH$75:AH$141,"&gt;"&amp;AH86)+1,IF(ISNUMBER(AH86),'Ranking Mask'!AH15,AH86))</f>
        <v>20</v>
      </c>
      <c r="AJ86" s="9" t="str">
        <f>IF( AND(ISNUMBER(AJ15),ISNUMBER(AK15)),  AVERAGE(AJ15:AK15), AJ15 )</f>
        <v>NA</v>
      </c>
      <c r="AK86" s="15" t="str">
        <f>IF(ISNUMBER(AJ86*'Ranking Mask'!AJ15),COUNTIFS('Ranking Mask'!AJ$4:AJ$70,"&gt;0",AJ$75:AJ$141,"&gt;"&amp;AJ86)+1,IF(ISNUMBER(AJ86),'Ranking Mask'!AJ15,AJ86))</f>
        <v>NA</v>
      </c>
      <c r="AL86" s="8">
        <f>IF( AND(ISNUMBER(AL15),ISNUMBER(AM15)),  AVERAGE(AL15:AM15), AL15 )</f>
        <v>0</v>
      </c>
      <c r="AM86" s="14">
        <f>IF(ISNUMBER(AL86*'Ranking Mask'!AL15),COUNTIFS('Ranking Mask'!AL$4:AL$70,"&gt;0",AL$75:AL$141,"&gt;"&amp;AL86)+1,IF(ISNUMBER(AL86),'Ranking Mask'!AL15,AL86))</f>
        <v>33</v>
      </c>
      <c r="AN86" s="9">
        <f>IF( AND(ISNUMBER(AN15),ISNUMBER(AO15)),  AVERAGE(AN15:AO15), AN15 )</f>
        <v>0</v>
      </c>
      <c r="AO86" s="15">
        <f>IF(ISNUMBER(AN86*'Ranking Mask'!AN15),COUNTIFS('Ranking Mask'!AN$4:AN$70,"&gt;0",AN$75:AN$141,"&gt;"&amp;AN86)+1,IF(ISNUMBER(AN86),'Ranking Mask'!AN15,AN86))</f>
        <v>11</v>
      </c>
    </row>
    <row r="87" spans="1:41" x14ac:dyDescent="0.25">
      <c r="A87" s="17" t="str">
        <f>SEG!A16</f>
        <v>CUNI-CZ</v>
      </c>
      <c r="B87" s="8" t="str">
        <f>IF( AND(ISNUMBER(B16),ISNUMBER(C16)),  AVERAGE(B16:C16), B16 )</f>
        <v>NA</v>
      </c>
      <c r="C87" s="14" t="str">
        <f>IF(ISNUMBER(B87*'Ranking Mask'!B16),COUNTIFS('Ranking Mask'!B$4:B$70,"&gt;0",B$75:B$141,"&gt;"&amp;B87)+1,IF(ISNUMBER(B87),'Ranking Mask'!B16,B87))</f>
        <v>NA</v>
      </c>
      <c r="D87" s="9" t="str">
        <f>IF( AND(ISNUMBER(D16),ISNUMBER(E16)),  AVERAGE(D16:E16), D16 )</f>
        <v>NA</v>
      </c>
      <c r="E87" s="15" t="str">
        <f>IF(ISNUMBER(D87*'Ranking Mask'!D16),COUNTIFS('Ranking Mask'!D$4:D$70,"&gt;0",D$75:D$141,"&gt;"&amp;D87)+1,IF(ISNUMBER(D87),'Ranking Mask'!D16,D87))</f>
        <v>NA</v>
      </c>
      <c r="F87" s="8" t="str">
        <f>IF( AND(ISNUMBER(F16),ISNUMBER(G16)),  AVERAGE(F16:G16), F16 )</f>
        <v>NA</v>
      </c>
      <c r="G87" s="14" t="str">
        <f>IF(ISNUMBER(F87*'Ranking Mask'!F16),COUNTIFS('Ranking Mask'!F$4:F$70,"&gt;0",F$75:F$141,"&gt;"&amp;F87)+1,IF(ISNUMBER(F87),'Ranking Mask'!F16,F87))</f>
        <v>NA</v>
      </c>
      <c r="H87" s="9" t="str">
        <f>IF( AND(ISNUMBER(H16),ISNUMBER(I16)),  AVERAGE(H16:I16), H16 )</f>
        <v>NA</v>
      </c>
      <c r="I87" s="15" t="str">
        <f>IF(ISNUMBER(H87*'Ranking Mask'!H16),COUNTIFS('Ranking Mask'!H$4:H$70,"&gt;0",H$75:H$141,"&gt;"&amp;H87)+1,IF(ISNUMBER(H87),'Ranking Mask'!H16,H87))</f>
        <v>NA</v>
      </c>
      <c r="J87" s="8" t="str">
        <f>IF( AND(ISNUMBER(J16),ISNUMBER(K16)),  AVERAGE(J16:K16), J16 )</f>
        <v>NA</v>
      </c>
      <c r="K87" s="14" t="str">
        <f>IF(ISNUMBER(J87*'Ranking Mask'!J16),COUNTIFS('Ranking Mask'!J$4:J$70,"&gt;0",J$75:J$141,"&gt;"&amp;J87)+1,IF(ISNUMBER(J87),'Ranking Mask'!J16,J87))</f>
        <v>NA</v>
      </c>
      <c r="L87" s="9" t="str">
        <f>IF( AND(ISNUMBER(L16),ISNUMBER(M16)),  AVERAGE(L16:M16), L16 )</f>
        <v>NA</v>
      </c>
      <c r="M87" s="15" t="str">
        <f>IF(ISNUMBER(L87*'Ranking Mask'!L16),COUNTIFS('Ranking Mask'!L$4:L$70,"&gt;0",L$75:L$141,"&gt;"&amp;L87)+1,IF(ISNUMBER(L87),'Ranking Mask'!L16,L87))</f>
        <v>NA</v>
      </c>
      <c r="N87" s="8" t="str">
        <f>IF( AND(ISNUMBER(N16),ISNUMBER(O16)),  AVERAGE(N16:O16), N16 )</f>
        <v>NA</v>
      </c>
      <c r="O87" s="14" t="str">
        <f>IF(ISNUMBER(N87*'Ranking Mask'!N16),COUNTIFS('Ranking Mask'!N$4:N$70,"&gt;0",N$75:N$141,"&gt;"&amp;N87)+1,IF(ISNUMBER(N87),'Ranking Mask'!N16,N87))</f>
        <v>NA</v>
      </c>
      <c r="P87" s="9" t="str">
        <f>IF( AND(ISNUMBER(P16),ISNUMBER(Q16)),  AVERAGE(P16:Q16), P16 )</f>
        <v>NA</v>
      </c>
      <c r="Q87" s="15" t="str">
        <f>IF(ISNUMBER(P87*'Ranking Mask'!P16),COUNTIFS('Ranking Mask'!P$4:P$70,"&gt;0",P$75:P$141,"&gt;"&amp;P87)+1,IF(ISNUMBER(P87),'Ranking Mask'!P16,P87))</f>
        <v>NA</v>
      </c>
      <c r="R87" s="8" t="str">
        <f>IF( AND(ISNUMBER(R16),ISNUMBER(S16)),  AVERAGE(R16:S16), R16 )</f>
        <v>NA</v>
      </c>
      <c r="S87" s="14" t="str">
        <f>IF(ISNUMBER(R87*'Ranking Mask'!R16),COUNTIFS('Ranking Mask'!R$4:R$70,"&gt;0",R$75:R$141,"&gt;"&amp;R87)+1,IF(ISNUMBER(R87),'Ranking Mask'!R16,R87))</f>
        <v>NA</v>
      </c>
      <c r="T87" s="9">
        <f>IF( AND(ISNUMBER(T16),ISNUMBER(U16)),  AVERAGE(T16:U16), T16 )</f>
        <v>0.78666750000000008</v>
      </c>
      <c r="U87" s="15">
        <f>IF(ISNUMBER(T87*'Ranking Mask'!T16),COUNTIFS('Ranking Mask'!T$4:T$70,"&gt;0",T$75:T$141,"&gt;"&amp;T87)+1,IF(ISNUMBER(T87),'Ranking Mask'!T16,T87))</f>
        <v>7</v>
      </c>
      <c r="V87" s="8" t="str">
        <f>IF( AND(ISNUMBER(V16),ISNUMBER(W16)),  AVERAGE(V16:W16), V16 )</f>
        <v>NA</v>
      </c>
      <c r="W87" s="14" t="str">
        <f>IF(ISNUMBER(V87*'Ranking Mask'!V16),COUNTIFS('Ranking Mask'!V$4:V$70,"&gt;0",V$75:V$141,"&gt;"&amp;V87)+1,IF(ISNUMBER(V87),'Ranking Mask'!V16,V87))</f>
        <v>NA</v>
      </c>
      <c r="X87" s="9" t="str">
        <f>IF( AND(ISNUMBER(X16),ISNUMBER(Y16)),  AVERAGE(X16:Y16), X16 )</f>
        <v>NA</v>
      </c>
      <c r="Y87" s="15" t="str">
        <f>IF(ISNUMBER(X87*'Ranking Mask'!X16),COUNTIFS('Ranking Mask'!X$4:X$70,"&gt;0",X$75:X$141,"&gt;"&amp;X87)+1,IF(ISNUMBER(X87),'Ranking Mask'!X16,X87))</f>
        <v>NA</v>
      </c>
      <c r="Z87" s="8" t="str">
        <f>IF( AND(ISNUMBER(Z16),ISNUMBER(AA16)),  AVERAGE(Z16:AA16), Z16 )</f>
        <v>NA</v>
      </c>
      <c r="AA87" s="14" t="str">
        <f>IF(ISNUMBER(Z87*'Ranking Mask'!Z16),COUNTIFS('Ranking Mask'!Z$4:Z$70,"&gt;0",Z$75:Z$141,"&gt;"&amp;Z87)+1,IF(ISNUMBER(Z87),'Ranking Mask'!Z16,Z87))</f>
        <v>NA</v>
      </c>
      <c r="AB87" s="9" t="str">
        <f>IF( AND(ISNUMBER(AB16),ISNUMBER(AC16)),  AVERAGE(AB16:AC16), AB16 )</f>
        <v>NA</v>
      </c>
      <c r="AC87" s="15" t="str">
        <f>IF(ISNUMBER(AB87*'Ranking Mask'!AB16),COUNTIFS('Ranking Mask'!AB$4:AB$70,"&gt;0",AB$75:AB$141,"&gt;"&amp;AB87)+1,IF(ISNUMBER(AB87),'Ranking Mask'!AB16,AB87))</f>
        <v>NA</v>
      </c>
      <c r="AD87" s="8" t="str">
        <f>IF( AND(ISNUMBER(AD16),ISNUMBER(AE16)),  AVERAGE(AD16:AE16), AD16 )</f>
        <v>NA</v>
      </c>
      <c r="AE87" s="14" t="str">
        <f>IF(ISNUMBER(AD87*'Ranking Mask'!AD16),COUNTIFS('Ranking Mask'!AD$4:AD$70,"&gt;0",AD$75:AD$141,"&gt;"&amp;AD87)+1,IF(ISNUMBER(AD87),'Ranking Mask'!AD16,AD87))</f>
        <v>NA</v>
      </c>
      <c r="AF87" s="9" t="str">
        <f>IF( AND(ISNUMBER(AF16),ISNUMBER(AG16)),  AVERAGE(AF16:AG16), AF16 )</f>
        <v>NA</v>
      </c>
      <c r="AG87" s="15" t="str">
        <f>IF(ISNUMBER(AF87*'Ranking Mask'!AF16),COUNTIFS('Ranking Mask'!AF$4:AF$70,"&gt;0",AF$75:AF$141,"&gt;"&amp;AF87)+1,IF(ISNUMBER(AF87),'Ranking Mask'!AF16,AF87))</f>
        <v>NA</v>
      </c>
      <c r="AH87" s="8" t="str">
        <f>IF( AND(ISNUMBER(AH16),ISNUMBER(AI16)),  AVERAGE(AH16:AI16), AH16 )</f>
        <v>NA</v>
      </c>
      <c r="AI87" s="14" t="str">
        <f>IF(ISNUMBER(AH87*'Ranking Mask'!AH16),COUNTIFS('Ranking Mask'!AH$4:AH$70,"&gt;0",AH$75:AH$141,"&gt;"&amp;AH87)+1,IF(ISNUMBER(AH87),'Ranking Mask'!AH16,AH87))</f>
        <v>NA</v>
      </c>
      <c r="AJ87" s="9" t="str">
        <f>IF( AND(ISNUMBER(AJ16),ISNUMBER(AK16)),  AVERAGE(AJ16:AK16), AJ16 )</f>
        <v>NA</v>
      </c>
      <c r="AK87" s="15" t="str">
        <f>IF(ISNUMBER(AJ87*'Ranking Mask'!AJ16),COUNTIFS('Ranking Mask'!AJ$4:AJ$70,"&gt;0",AJ$75:AJ$141,"&gt;"&amp;AJ87)+1,IF(ISNUMBER(AJ87),'Ranking Mask'!AJ16,AJ87))</f>
        <v>NA</v>
      </c>
      <c r="AL87" s="8" t="str">
        <f>IF( AND(ISNUMBER(AL16),ISNUMBER(AM16)),  AVERAGE(AL16:AM16), AL16 )</f>
        <v>NA</v>
      </c>
      <c r="AM87" s="14" t="str">
        <f>IF(ISNUMBER(AL87*'Ranking Mask'!AL16),COUNTIFS('Ranking Mask'!AL$4:AL$70,"&gt;0",AL$75:AL$141,"&gt;"&amp;AL87)+1,IF(ISNUMBER(AL87),'Ranking Mask'!AL16,AL87))</f>
        <v>NA</v>
      </c>
      <c r="AN87" s="9" t="str">
        <f>IF( AND(ISNUMBER(AN16),ISNUMBER(AO16)),  AVERAGE(AN16:AO16), AN16 )</f>
        <v>NA</v>
      </c>
      <c r="AO87" s="15" t="str">
        <f>IF(ISNUMBER(AN87*'Ranking Mask'!AN16),COUNTIFS('Ranking Mask'!AN$4:AN$70,"&gt;0",AN$75:AN$141,"&gt;"&amp;AN87)+1,IF(ISNUMBER(AN87),'Ranking Mask'!AN16,AN87))</f>
        <v>NA</v>
      </c>
    </row>
    <row r="88" spans="1:41" x14ac:dyDescent="0.25">
      <c r="A88" s="17" t="str">
        <f>SEG!A17</f>
        <v>CVUT-CZ</v>
      </c>
      <c r="B88" s="8" t="str">
        <f>IF( AND(ISNUMBER(B17),ISNUMBER(C17)),  AVERAGE(B17:C17), B17 )</f>
        <v>NA</v>
      </c>
      <c r="C88" s="14" t="str">
        <f>IF(ISNUMBER(B88*'Ranking Mask'!B17),COUNTIFS('Ranking Mask'!B$4:B$70,"&gt;0",B$75:B$141,"&gt;"&amp;B88)+1,IF(ISNUMBER(B88),'Ranking Mask'!B17,B88))</f>
        <v>NA</v>
      </c>
      <c r="D88" s="9" t="str">
        <f>IF( AND(ISNUMBER(D17),ISNUMBER(E17)),  AVERAGE(D17:E17), D17 )</f>
        <v>NA</v>
      </c>
      <c r="E88" s="15" t="str">
        <f>IF(ISNUMBER(D88*'Ranking Mask'!D17),COUNTIFS('Ranking Mask'!D$4:D$70,"&gt;0",D$75:D$141,"&gt;"&amp;D88)+1,IF(ISNUMBER(D88),'Ranking Mask'!D17,D88))</f>
        <v>NA</v>
      </c>
      <c r="F88" s="8" t="str">
        <f>IF( AND(ISNUMBER(F17),ISNUMBER(G17)),  AVERAGE(F17:G17), F17 )</f>
        <v>NA</v>
      </c>
      <c r="G88" s="14" t="str">
        <f>IF(ISNUMBER(F88*'Ranking Mask'!F17),COUNTIFS('Ranking Mask'!F$4:F$70,"&gt;0",F$75:F$141,"&gt;"&amp;F88)+1,IF(ISNUMBER(F88),'Ranking Mask'!F17,F88))</f>
        <v>NA</v>
      </c>
      <c r="H88" s="9" t="str">
        <f>IF( AND(ISNUMBER(H17),ISNUMBER(I17)),  AVERAGE(H17:I17), H17 )</f>
        <v>NA</v>
      </c>
      <c r="I88" s="15" t="str">
        <f>IF(ISNUMBER(H88*'Ranking Mask'!H17),COUNTIFS('Ranking Mask'!H$4:H$70,"&gt;0",H$75:H$141,"&gt;"&amp;H88)+1,IF(ISNUMBER(H88),'Ranking Mask'!H17,H88))</f>
        <v>NA</v>
      </c>
      <c r="J88" s="8" t="str">
        <f>IF( AND(ISNUMBER(J17),ISNUMBER(K17)),  AVERAGE(J17:K17), J17 )</f>
        <v>NA</v>
      </c>
      <c r="K88" s="14" t="str">
        <f>IF(ISNUMBER(J88*'Ranking Mask'!J17),COUNTIFS('Ranking Mask'!J$4:J$70,"&gt;0",J$75:J$141,"&gt;"&amp;J88)+1,IF(ISNUMBER(J88),'Ranking Mask'!J17,J88))</f>
        <v>NA</v>
      </c>
      <c r="L88" s="9" t="str">
        <f>IF( AND(ISNUMBER(L17),ISNUMBER(M17)),  AVERAGE(L17:M17), L17 )</f>
        <v>NA</v>
      </c>
      <c r="M88" s="15" t="str">
        <f>IF(ISNUMBER(L88*'Ranking Mask'!L17),COUNTIFS('Ranking Mask'!L$4:L$70,"&gt;0",L$75:L$141,"&gt;"&amp;L88)+1,IF(ISNUMBER(L88),'Ranking Mask'!L17,L88))</f>
        <v>NA</v>
      </c>
      <c r="N88" s="8" t="str">
        <f>IF( AND(ISNUMBER(N17),ISNUMBER(O17)),  AVERAGE(N17:O17), N17 )</f>
        <v>NA</v>
      </c>
      <c r="O88" s="14" t="str">
        <f>IF(ISNUMBER(N88*'Ranking Mask'!N17),COUNTIFS('Ranking Mask'!N$4:N$70,"&gt;0",N$75:N$141,"&gt;"&amp;N88)+1,IF(ISNUMBER(N88),'Ranking Mask'!N17,N88))</f>
        <v>NA</v>
      </c>
      <c r="P88" s="9" t="str">
        <f>IF( AND(ISNUMBER(P17),ISNUMBER(Q17)),  AVERAGE(P17:Q17), P17 )</f>
        <v>NA</v>
      </c>
      <c r="Q88" s="15" t="str">
        <f>IF(ISNUMBER(P88*'Ranking Mask'!P17),COUNTIFS('Ranking Mask'!P$4:P$70,"&gt;0",P$75:P$141,"&gt;"&amp;P88)+1,IF(ISNUMBER(P88),'Ranking Mask'!P17,P88))</f>
        <v>NA</v>
      </c>
      <c r="R88" s="8" t="str">
        <f>IF( AND(ISNUMBER(R17),ISNUMBER(S17)),  AVERAGE(R17:S17), R17 )</f>
        <v>NA</v>
      </c>
      <c r="S88" s="14" t="str">
        <f>IF(ISNUMBER(R88*'Ranking Mask'!R17),COUNTIFS('Ranking Mask'!R$4:R$70,"&gt;0",R$75:R$141,"&gt;"&amp;R88)+1,IF(ISNUMBER(R88),'Ranking Mask'!R17,R88))</f>
        <v>NA</v>
      </c>
      <c r="T88" s="9">
        <f>IF( AND(ISNUMBER(T17),ISNUMBER(U17)),  AVERAGE(T17:U17), T17 )</f>
        <v>0.88115549999999998</v>
      </c>
      <c r="U88" s="15">
        <f>IF(ISNUMBER(T88*'Ranking Mask'!T17),COUNTIFS('Ranking Mask'!T$4:T$70,"&gt;0",T$75:T$141,"&gt;"&amp;T88)+1,IF(ISNUMBER(T88),'Ranking Mask'!T17,T88))</f>
        <v>2</v>
      </c>
      <c r="V88" s="8" t="str">
        <f>IF( AND(ISNUMBER(V17),ISNUMBER(W17)),  AVERAGE(V17:W17), V17 )</f>
        <v>NA</v>
      </c>
      <c r="W88" s="14" t="str">
        <f>IF(ISNUMBER(V88*'Ranking Mask'!V17),COUNTIFS('Ranking Mask'!V$4:V$70,"&gt;0",V$75:V$141,"&gt;"&amp;V88)+1,IF(ISNUMBER(V88),'Ranking Mask'!V17,V88))</f>
        <v>NA</v>
      </c>
      <c r="X88" s="9" t="str">
        <f>IF( AND(ISNUMBER(X17),ISNUMBER(Y17)),  AVERAGE(X17:Y17), X17 )</f>
        <v>NA</v>
      </c>
      <c r="Y88" s="15" t="str">
        <f>IF(ISNUMBER(X88*'Ranking Mask'!X17),COUNTIFS('Ranking Mask'!X$4:X$70,"&gt;0",X$75:X$141,"&gt;"&amp;X88)+1,IF(ISNUMBER(X88),'Ranking Mask'!X17,X88))</f>
        <v>NA</v>
      </c>
      <c r="Z88" s="8" t="str">
        <f>IF( AND(ISNUMBER(Z17),ISNUMBER(AA17)),  AVERAGE(Z17:AA17), Z17 )</f>
        <v>NA</v>
      </c>
      <c r="AA88" s="14" t="str">
        <f>IF(ISNUMBER(Z88*'Ranking Mask'!Z17),COUNTIFS('Ranking Mask'!Z$4:Z$70,"&gt;0",Z$75:Z$141,"&gt;"&amp;Z88)+1,IF(ISNUMBER(Z88),'Ranking Mask'!Z17,Z88))</f>
        <v>NA</v>
      </c>
      <c r="AB88" s="9" t="str">
        <f>IF( AND(ISNUMBER(AB17),ISNUMBER(AC17)),  AVERAGE(AB17:AC17), AB17 )</f>
        <v>NA</v>
      </c>
      <c r="AC88" s="15" t="str">
        <f>IF(ISNUMBER(AB88*'Ranking Mask'!AB17),COUNTIFS('Ranking Mask'!AB$4:AB$70,"&gt;0",AB$75:AB$141,"&gt;"&amp;AB88)+1,IF(ISNUMBER(AB88),'Ranking Mask'!AB17,AB88))</f>
        <v>NA</v>
      </c>
      <c r="AD88" s="8" t="str">
        <f>IF( AND(ISNUMBER(AD17),ISNUMBER(AE17)),  AVERAGE(AD17:AE17), AD17 )</f>
        <v>NA</v>
      </c>
      <c r="AE88" s="14" t="str">
        <f>IF(ISNUMBER(AD88*'Ranking Mask'!AD17),COUNTIFS('Ranking Mask'!AD$4:AD$70,"&gt;0",AD$75:AD$141,"&gt;"&amp;AD88)+1,IF(ISNUMBER(AD88),'Ranking Mask'!AD17,AD88))</f>
        <v>NA</v>
      </c>
      <c r="AF88" s="9" t="str">
        <f>IF( AND(ISNUMBER(AF17),ISNUMBER(AG17)),  AVERAGE(AF17:AG17), AF17 )</f>
        <v>NA</v>
      </c>
      <c r="AG88" s="15" t="str">
        <f>IF(ISNUMBER(AF88*'Ranking Mask'!AF17),COUNTIFS('Ranking Mask'!AF$4:AF$70,"&gt;0",AF$75:AF$141,"&gt;"&amp;AF88)+1,IF(ISNUMBER(AF88),'Ranking Mask'!AF17,AF88))</f>
        <v>NA</v>
      </c>
      <c r="AH88" s="8">
        <f>IF( AND(ISNUMBER(AH17),ISNUMBER(AI17)),  AVERAGE(AH17:AI17), AH17 )</f>
        <v>0</v>
      </c>
      <c r="AI88" s="14">
        <f>IF(ISNUMBER(AH88*'Ranking Mask'!AH17),COUNTIFS('Ranking Mask'!AH$4:AH$70,"&gt;0",AH$75:AH$141,"&gt;"&amp;AH88)+1,IF(ISNUMBER(AH88),'Ranking Mask'!AH17,AH88))</f>
        <v>20</v>
      </c>
      <c r="AJ88" s="9" t="str">
        <f>IF( AND(ISNUMBER(AJ17),ISNUMBER(AK17)),  AVERAGE(AJ17:AK17), AJ17 )</f>
        <v>NA</v>
      </c>
      <c r="AK88" s="15" t="str">
        <f>IF(ISNUMBER(AJ88*'Ranking Mask'!AJ17),COUNTIFS('Ranking Mask'!AJ$4:AJ$70,"&gt;0",AJ$75:AJ$141,"&gt;"&amp;AJ88)+1,IF(ISNUMBER(AJ88),'Ranking Mask'!AJ17,AJ88))</f>
        <v>NA</v>
      </c>
      <c r="AL88" s="8">
        <f>IF( AND(ISNUMBER(AL17),ISNUMBER(AM17)),  AVERAGE(AL17:AM17), AL17 )</f>
        <v>0.81006599999999995</v>
      </c>
      <c r="AM88" s="14">
        <f>IF(ISNUMBER(AL88*'Ranking Mask'!AL17),COUNTIFS('Ranking Mask'!AL$4:AL$70,"&gt;0",AL$75:AL$141,"&gt;"&amp;AL88)+1,IF(ISNUMBER(AL88),'Ranking Mask'!AL17,AL88))</f>
        <v>8</v>
      </c>
      <c r="AN88" s="9" t="str">
        <f>IF( AND(ISNUMBER(AN17),ISNUMBER(AO17)),  AVERAGE(AN17:AO17), AN17 )</f>
        <v>NA</v>
      </c>
      <c r="AO88" s="15" t="str">
        <f>IF(ISNUMBER(AN88*'Ranking Mask'!AN17),COUNTIFS('Ranking Mask'!AN$4:AN$70,"&gt;0",AN$75:AN$141,"&gt;"&amp;AN88)+1,IF(ISNUMBER(AN88),'Ranking Mask'!AN17,AN88))</f>
        <v>NA</v>
      </c>
    </row>
    <row r="89" spans="1:41" x14ac:dyDescent="0.25">
      <c r="A89" s="17" t="str">
        <f>SEG!A18</f>
        <v>DESU-US</v>
      </c>
      <c r="B89" s="8" t="str">
        <f>IF( AND(ISNUMBER(B18),ISNUMBER(C18)),  AVERAGE(B18:C18), B18 )</f>
        <v>NA</v>
      </c>
      <c r="C89" s="14" t="str">
        <f>IF(ISNUMBER(B89*'Ranking Mask'!B18),COUNTIFS('Ranking Mask'!B$4:B$70,"&gt;0",B$75:B$141,"&gt;"&amp;B89)+1,IF(ISNUMBER(B89),'Ranking Mask'!B18,B89))</f>
        <v>NA</v>
      </c>
      <c r="D89" s="9" t="str">
        <f>IF( AND(ISNUMBER(D18),ISNUMBER(E18)),  AVERAGE(D18:E18), D18 )</f>
        <v>NA</v>
      </c>
      <c r="E89" s="15" t="str">
        <f>IF(ISNUMBER(D89*'Ranking Mask'!D18),COUNTIFS('Ranking Mask'!D$4:D$70,"&gt;0",D$75:D$141,"&gt;"&amp;D89)+1,IF(ISNUMBER(D89),'Ranking Mask'!D18,D89))</f>
        <v>NA</v>
      </c>
      <c r="F89" s="8" t="str">
        <f>IF( AND(ISNUMBER(F18),ISNUMBER(G18)),  AVERAGE(F18:G18), F18 )</f>
        <v>NA</v>
      </c>
      <c r="G89" s="14" t="str">
        <f>IF(ISNUMBER(F89*'Ranking Mask'!F18),COUNTIFS('Ranking Mask'!F$4:F$70,"&gt;0",F$75:F$141,"&gt;"&amp;F89)+1,IF(ISNUMBER(F89),'Ranking Mask'!F18,F89))</f>
        <v>NA</v>
      </c>
      <c r="H89" s="9" t="str">
        <f>IF( AND(ISNUMBER(H18),ISNUMBER(I18)),  AVERAGE(H18:I18), H18 )</f>
        <v>NA</v>
      </c>
      <c r="I89" s="15" t="str">
        <f>IF(ISNUMBER(H89*'Ranking Mask'!H18),COUNTIFS('Ranking Mask'!H$4:H$70,"&gt;0",H$75:H$141,"&gt;"&amp;H89)+1,IF(ISNUMBER(H89),'Ranking Mask'!H18,H89))</f>
        <v>NA</v>
      </c>
      <c r="J89" s="8" t="str">
        <f>IF( AND(ISNUMBER(J18),ISNUMBER(K18)),  AVERAGE(J18:K18), J18 )</f>
        <v>NA</v>
      </c>
      <c r="K89" s="14" t="str">
        <f>IF(ISNUMBER(J89*'Ranking Mask'!J18),COUNTIFS('Ranking Mask'!J$4:J$70,"&gt;0",J$75:J$141,"&gt;"&amp;J89)+1,IF(ISNUMBER(J89),'Ranking Mask'!J18,J89))</f>
        <v>NA</v>
      </c>
      <c r="L89" s="9" t="str">
        <f>IF( AND(ISNUMBER(L18),ISNUMBER(M18)),  AVERAGE(L18:M18), L18 )</f>
        <v>NA</v>
      </c>
      <c r="M89" s="15" t="str">
        <f>IF(ISNUMBER(L89*'Ranking Mask'!L18),COUNTIFS('Ranking Mask'!L$4:L$70,"&gt;0",L$75:L$141,"&gt;"&amp;L89)+1,IF(ISNUMBER(L89),'Ranking Mask'!L18,L89))</f>
        <v>NA</v>
      </c>
      <c r="N89" s="8" t="str">
        <f>IF( AND(ISNUMBER(N18),ISNUMBER(O18)),  AVERAGE(N18:O18), N18 )</f>
        <v>NA</v>
      </c>
      <c r="O89" s="14" t="str">
        <f>IF(ISNUMBER(N89*'Ranking Mask'!N18),COUNTIFS('Ranking Mask'!N$4:N$70,"&gt;0",N$75:N$141,"&gt;"&amp;N89)+1,IF(ISNUMBER(N89),'Ranking Mask'!N18,N89))</f>
        <v>NA</v>
      </c>
      <c r="P89" s="9" t="str">
        <f>IF( AND(ISNUMBER(P18),ISNUMBER(Q18)),  AVERAGE(P18:Q18), P18 )</f>
        <v>NA</v>
      </c>
      <c r="Q89" s="15" t="str">
        <f>IF(ISNUMBER(P89*'Ranking Mask'!P18),COUNTIFS('Ranking Mask'!P$4:P$70,"&gt;0",P$75:P$141,"&gt;"&amp;P89)+1,IF(ISNUMBER(P89),'Ranking Mask'!P18,P89))</f>
        <v>NA</v>
      </c>
      <c r="R89" s="8" t="str">
        <f>IF( AND(ISNUMBER(R18),ISNUMBER(S18)),  AVERAGE(R18:S18), R18 )</f>
        <v>NA</v>
      </c>
      <c r="S89" s="14" t="str">
        <f>IF(ISNUMBER(R89*'Ranking Mask'!R18),COUNTIFS('Ranking Mask'!R$4:R$70,"&gt;0",R$75:R$141,"&gt;"&amp;R89)+1,IF(ISNUMBER(R89),'Ranking Mask'!R18,R89))</f>
        <v>NA</v>
      </c>
      <c r="T89" s="9">
        <f>IF( AND(ISNUMBER(T18),ISNUMBER(U18)),  AVERAGE(T18:U18), T18 )</f>
        <v>0.20700499999999999</v>
      </c>
      <c r="U89" s="15">
        <f>IF(ISNUMBER(T89*'Ranking Mask'!T18),COUNTIFS('Ranking Mask'!T$4:T$70,"&gt;0",T$75:T$141,"&gt;"&amp;T89)+1,IF(ISNUMBER(T89),'Ranking Mask'!T18,T89))</f>
        <v>19</v>
      </c>
      <c r="V89" s="8" t="str">
        <f>IF( AND(ISNUMBER(V18),ISNUMBER(W18)),  AVERAGE(V18:W18), V18 )</f>
        <v>NA</v>
      </c>
      <c r="W89" s="14" t="str">
        <f>IF(ISNUMBER(V89*'Ranking Mask'!V18),COUNTIFS('Ranking Mask'!V$4:V$70,"&gt;0",V$75:V$141,"&gt;"&amp;V89)+1,IF(ISNUMBER(V89),'Ranking Mask'!V18,V89))</f>
        <v>NA</v>
      </c>
      <c r="X89" s="9" t="str">
        <f>IF( AND(ISNUMBER(X18),ISNUMBER(Y18)),  AVERAGE(X18:Y18), X18 )</f>
        <v>NA</v>
      </c>
      <c r="Y89" s="15" t="str">
        <f>IF(ISNUMBER(X89*'Ranking Mask'!X18),COUNTIFS('Ranking Mask'!X$4:X$70,"&gt;0",X$75:X$141,"&gt;"&amp;X89)+1,IF(ISNUMBER(X89),'Ranking Mask'!X18,X89))</f>
        <v>NA</v>
      </c>
      <c r="Z89" s="8" t="str">
        <f>IF( AND(ISNUMBER(Z18),ISNUMBER(AA18)),  AVERAGE(Z18:AA18), Z18 )</f>
        <v>NA</v>
      </c>
      <c r="AA89" s="14" t="str">
        <f>IF(ISNUMBER(Z89*'Ranking Mask'!Z18),COUNTIFS('Ranking Mask'!Z$4:Z$70,"&gt;0",Z$75:Z$141,"&gt;"&amp;Z89)+1,IF(ISNUMBER(Z89),'Ranking Mask'!Z18,Z89))</f>
        <v>NA</v>
      </c>
      <c r="AB89" s="9" t="str">
        <f>IF( AND(ISNUMBER(AB18),ISNUMBER(AC18)),  AVERAGE(AB18:AC18), AB18 )</f>
        <v>NA</v>
      </c>
      <c r="AC89" s="15" t="str">
        <f>IF(ISNUMBER(AB89*'Ranking Mask'!AB18),COUNTIFS('Ranking Mask'!AB$4:AB$70,"&gt;0",AB$75:AB$141,"&gt;"&amp;AB89)+1,IF(ISNUMBER(AB89),'Ranking Mask'!AB18,AB89))</f>
        <v>NA</v>
      </c>
      <c r="AD89" s="8" t="str">
        <f>IF( AND(ISNUMBER(AD18),ISNUMBER(AE18)),  AVERAGE(AD18:AE18), AD18 )</f>
        <v>NA</v>
      </c>
      <c r="AE89" s="14" t="str">
        <f>IF(ISNUMBER(AD89*'Ranking Mask'!AD18),COUNTIFS('Ranking Mask'!AD$4:AD$70,"&gt;0",AD$75:AD$141,"&gt;"&amp;AD89)+1,IF(ISNUMBER(AD89),'Ranking Mask'!AD18,AD89))</f>
        <v>NA</v>
      </c>
      <c r="AF89" s="9" t="str">
        <f>IF( AND(ISNUMBER(AF18),ISNUMBER(AG18)),  AVERAGE(AF18:AG18), AF18 )</f>
        <v>NA</v>
      </c>
      <c r="AG89" s="15" t="str">
        <f>IF(ISNUMBER(AF89*'Ranking Mask'!AF18),COUNTIFS('Ranking Mask'!AF$4:AF$70,"&gt;0",AF$75:AF$141,"&gt;"&amp;AF89)+1,IF(ISNUMBER(AF89),'Ranking Mask'!AF18,AF89))</f>
        <v>NA</v>
      </c>
      <c r="AH89" s="8">
        <f>IF( AND(ISNUMBER(AH18),ISNUMBER(AI18)),  AVERAGE(AH18:AI18), AH18 )</f>
        <v>3.4771999999999997E-2</v>
      </c>
      <c r="AI89" s="14">
        <f>IF(ISNUMBER(AH89*'Ranking Mask'!AH18),COUNTIFS('Ranking Mask'!AH$4:AH$70,"&gt;0",AH$75:AH$141,"&gt;"&amp;AH89)+1,IF(ISNUMBER(AH89),'Ranking Mask'!AH18,AH89))</f>
        <v>18</v>
      </c>
      <c r="AJ89" s="9" t="str">
        <f>IF( AND(ISNUMBER(AJ18),ISNUMBER(AK18)),  AVERAGE(AJ18:AK18), AJ18 )</f>
        <v>NA</v>
      </c>
      <c r="AK89" s="15" t="str">
        <f>IF(ISNUMBER(AJ89*'Ranking Mask'!AJ18),COUNTIFS('Ranking Mask'!AJ$4:AJ$70,"&gt;0",AJ$75:AJ$141,"&gt;"&amp;AJ89)+1,IF(ISNUMBER(AJ89),'Ranking Mask'!AJ18,AJ89))</f>
        <v>NA</v>
      </c>
      <c r="AL89" s="8">
        <f>IF( AND(ISNUMBER(AL18),ISNUMBER(AM18)),  AVERAGE(AL18:AM18), AL18 )</f>
        <v>0.47865150000000001</v>
      </c>
      <c r="AM89" s="14">
        <f>IF(ISNUMBER(AL89*'Ranking Mask'!AL18),COUNTIFS('Ranking Mask'!AL$4:AL$70,"&gt;0",AL$75:AL$141,"&gt;"&amp;AL89)+1,IF(ISNUMBER(AL89),'Ranking Mask'!AL18,AL89))</f>
        <v>25</v>
      </c>
      <c r="AN89" s="9" t="str">
        <f>IF( AND(ISNUMBER(AN18),ISNUMBER(AO18)),  AVERAGE(AN18:AO18), AN18 )</f>
        <v>NA</v>
      </c>
      <c r="AO89" s="15" t="str">
        <f>IF(ISNUMBER(AN89*'Ranking Mask'!AN18),COUNTIFS('Ranking Mask'!AN$4:AN$70,"&gt;0",AN$75:AN$141,"&gt;"&amp;AN89)+1,IF(ISNUMBER(AN89),'Ranking Mask'!AN18,AN89))</f>
        <v>NA</v>
      </c>
    </row>
    <row r="90" spans="1:41" x14ac:dyDescent="0.25">
      <c r="A90" s="17" t="str">
        <f>SEG!A19</f>
        <v>DREX-US</v>
      </c>
      <c r="B90" s="8">
        <f>IF( AND(ISNUMBER(B19),ISNUMBER(C19)),  AVERAGE(B19:C19), B19 )</f>
        <v>0.17214399999999999</v>
      </c>
      <c r="C90" s="14">
        <f>IF(ISNUMBER(B90*'Ranking Mask'!B19),COUNTIFS('Ranking Mask'!B$4:B$70,"&gt;0",B$75:B$141,"&gt;"&amp;B90)+1,IF(ISNUMBER(B90),'Ranking Mask'!B19,B90))</f>
        <v>7</v>
      </c>
      <c r="D90" s="9">
        <f>IF( AND(ISNUMBER(D19),ISNUMBER(E19)),  AVERAGE(D19:E19), D19 )</f>
        <v>0.2173505</v>
      </c>
      <c r="E90" s="15">
        <f>IF(ISNUMBER(D90*'Ranking Mask'!D19),COUNTIFS('Ranking Mask'!D$4:D$70,"&gt;0",D$75:D$141,"&gt;"&amp;D90)+1,IF(ISNUMBER(D90),'Ranking Mask'!D19,D90))</f>
        <v>6</v>
      </c>
      <c r="F90" s="8" t="str">
        <f>IF( AND(ISNUMBER(F19),ISNUMBER(G19)),  AVERAGE(F19:G19), F19 )</f>
        <v>NA</v>
      </c>
      <c r="G90" s="14" t="str">
        <f>IF(ISNUMBER(F90*'Ranking Mask'!F19),COUNTIFS('Ranking Mask'!F$4:F$70,"&gt;0",F$75:F$141,"&gt;"&amp;F90)+1,IF(ISNUMBER(F90),'Ranking Mask'!F19,F90))</f>
        <v>NA</v>
      </c>
      <c r="H90" s="9" t="str">
        <f>IF( AND(ISNUMBER(H19),ISNUMBER(I19)),  AVERAGE(H19:I19), H19 )</f>
        <v>NA</v>
      </c>
      <c r="I90" s="15" t="str">
        <f>IF(ISNUMBER(H90*'Ranking Mask'!H19),COUNTIFS('Ranking Mask'!H$4:H$70,"&gt;0",H$75:H$141,"&gt;"&amp;H90)+1,IF(ISNUMBER(H90),'Ranking Mask'!H19,H90))</f>
        <v>NA</v>
      </c>
      <c r="J90" s="8" t="str">
        <f>IF( AND(ISNUMBER(J19),ISNUMBER(K19)),  AVERAGE(J19:K19), J19 )</f>
        <v>NA</v>
      </c>
      <c r="K90" s="14" t="str">
        <f>IF(ISNUMBER(J90*'Ranking Mask'!J19),COUNTIFS('Ranking Mask'!J$4:J$70,"&gt;0",J$75:J$141,"&gt;"&amp;J90)+1,IF(ISNUMBER(J90),'Ranking Mask'!J19,J90))</f>
        <v>NA</v>
      </c>
      <c r="L90" s="9" t="str">
        <f>IF( AND(ISNUMBER(L19),ISNUMBER(M19)),  AVERAGE(L19:M19), L19 )</f>
        <v>NA</v>
      </c>
      <c r="M90" s="15" t="str">
        <f>IF(ISNUMBER(L90*'Ranking Mask'!L19),COUNTIFS('Ranking Mask'!L$4:L$70,"&gt;0",L$75:L$141,"&gt;"&amp;L90)+1,IF(ISNUMBER(L90),'Ranking Mask'!L19,L90))</f>
        <v>NA</v>
      </c>
      <c r="N90" s="8" t="str">
        <f>IF( AND(ISNUMBER(N19),ISNUMBER(O19)),  AVERAGE(N19:O19), N19 )</f>
        <v>NA</v>
      </c>
      <c r="O90" s="14" t="str">
        <f>IF(ISNUMBER(N90*'Ranking Mask'!N19),COUNTIFS('Ranking Mask'!N$4:N$70,"&gt;0",N$75:N$141,"&gt;"&amp;N90)+1,IF(ISNUMBER(N90),'Ranking Mask'!N19,N90))</f>
        <v>NA</v>
      </c>
      <c r="P90" s="9" t="str">
        <f>IF( AND(ISNUMBER(P19),ISNUMBER(Q19)),  AVERAGE(P19:Q19), P19 )</f>
        <v>NA</v>
      </c>
      <c r="Q90" s="15" t="str">
        <f>IF(ISNUMBER(P90*'Ranking Mask'!P19),COUNTIFS('Ranking Mask'!P$4:P$70,"&gt;0",P$75:P$141,"&gt;"&amp;P90)+1,IF(ISNUMBER(P90),'Ranking Mask'!P19,P90))</f>
        <v>NA</v>
      </c>
      <c r="R90" s="8" t="str">
        <f>IF( AND(ISNUMBER(R19),ISNUMBER(S19)),  AVERAGE(R19:S19), R19 )</f>
        <v>NA</v>
      </c>
      <c r="S90" s="14" t="str">
        <f>IF(ISNUMBER(R90*'Ranking Mask'!R19),COUNTIFS('Ranking Mask'!R$4:R$70,"&gt;0",R$75:R$141,"&gt;"&amp;R90)+1,IF(ISNUMBER(R90),'Ranking Mask'!R19,R90))</f>
        <v>NA</v>
      </c>
      <c r="T90" s="9">
        <f>IF( AND(ISNUMBER(T19),ISNUMBER(U19)),  AVERAGE(T19:U19), T19 )</f>
        <v>0.88210299999999997</v>
      </c>
      <c r="U90" s="15">
        <f>IF(ISNUMBER(T90*'Ranking Mask'!T19),COUNTIFS('Ranking Mask'!T$4:T$70,"&gt;0",T$75:T$141,"&gt;"&amp;T90)+1,IF(ISNUMBER(T90),'Ranking Mask'!T19,T90))</f>
        <v>1</v>
      </c>
      <c r="V90" s="8">
        <f>IF( AND(ISNUMBER(V19),ISNUMBER(W19)),  AVERAGE(V19:W19), V19 )</f>
        <v>0.24290700000000001</v>
      </c>
      <c r="W90" s="14">
        <f>IF(ISNUMBER(V90*'Ranking Mask'!V19),COUNTIFS('Ranking Mask'!V$4:V$70,"&gt;0",V$75:V$141,"&gt;"&amp;V90)+1,IF(ISNUMBER(V90),'Ranking Mask'!V19,V90))</f>
        <v>7</v>
      </c>
      <c r="X90" s="9" t="str">
        <f>IF( AND(ISNUMBER(X19),ISNUMBER(Y19)),  AVERAGE(X19:Y19), X19 )</f>
        <v>NA</v>
      </c>
      <c r="Y90" s="15" t="str">
        <f>IF(ISNUMBER(X90*'Ranking Mask'!X19),COUNTIFS('Ranking Mask'!X$4:X$70,"&gt;0",X$75:X$141,"&gt;"&amp;X90)+1,IF(ISNUMBER(X90),'Ranking Mask'!X19,X90))</f>
        <v>NA</v>
      </c>
      <c r="Z90" s="8" t="str">
        <f>IF( AND(ISNUMBER(Z19),ISNUMBER(AA19)),  AVERAGE(Z19:AA19), Z19 )</f>
        <v>NA</v>
      </c>
      <c r="AA90" s="14" t="str">
        <f>IF(ISNUMBER(Z90*'Ranking Mask'!Z19),COUNTIFS('Ranking Mask'!Z$4:Z$70,"&gt;0",Z$75:Z$141,"&gt;"&amp;Z90)+1,IF(ISNUMBER(Z90),'Ranking Mask'!Z19,Z90))</f>
        <v>NA</v>
      </c>
      <c r="AB90" s="9">
        <f>IF( AND(ISNUMBER(AB19),ISNUMBER(AC19)),  AVERAGE(AB19:AC19), AB19 )</f>
        <v>0</v>
      </c>
      <c r="AC90" s="15">
        <f>IF(ISNUMBER(AB90*'Ranking Mask'!AB19),COUNTIFS('Ranking Mask'!AB$4:AB$70,"&gt;0",AB$75:AB$141,"&gt;"&amp;AB90)+1,IF(ISNUMBER(AB90),'Ranking Mask'!AB19,AB90))</f>
        <v>6</v>
      </c>
      <c r="AD90" s="8" t="str">
        <f>IF( AND(ISNUMBER(AD19),ISNUMBER(AE19)),  AVERAGE(AD19:AE19), AD19 )</f>
        <v>NA</v>
      </c>
      <c r="AE90" s="14" t="str">
        <f>IF(ISNUMBER(AD90*'Ranking Mask'!AD19),COUNTIFS('Ranking Mask'!AD$4:AD$70,"&gt;0",AD$75:AD$141,"&gt;"&amp;AD90)+1,IF(ISNUMBER(AD90),'Ranking Mask'!AD19,AD90))</f>
        <v>NA</v>
      </c>
      <c r="AF90" s="9" t="str">
        <f>IF( AND(ISNUMBER(AF19),ISNUMBER(AG19)),  AVERAGE(AF19:AG19), AF19 )</f>
        <v>NA</v>
      </c>
      <c r="AG90" s="15" t="str">
        <f>IF(ISNUMBER(AF90*'Ranking Mask'!AF19),COUNTIFS('Ranking Mask'!AF$4:AF$70,"&gt;0",AF$75:AF$141,"&gt;"&amp;AF90)+1,IF(ISNUMBER(AF90),'Ranking Mask'!AF19,AF90))</f>
        <v>NA</v>
      </c>
      <c r="AH90" s="8">
        <f>IF( AND(ISNUMBER(AH19),ISNUMBER(AI19)),  AVERAGE(AH19:AI19), AH19 )</f>
        <v>0.36835649999999998</v>
      </c>
      <c r="AI90" s="14">
        <f>IF(ISNUMBER(AH90*'Ranking Mask'!AH19),COUNTIFS('Ranking Mask'!AH$4:AH$70,"&gt;0",AH$75:AH$141,"&gt;"&amp;AH90)+1,IF(ISNUMBER(AH90),'Ranking Mask'!AH19,AH90))</f>
        <v>7</v>
      </c>
      <c r="AJ90" s="9" t="str">
        <f>IF( AND(ISNUMBER(AJ19),ISNUMBER(AK19)),  AVERAGE(AJ19:AK19), AJ19 )</f>
        <v>NA</v>
      </c>
      <c r="AK90" s="15" t="str">
        <f>IF(ISNUMBER(AJ90*'Ranking Mask'!AJ19),COUNTIFS('Ranking Mask'!AJ$4:AJ$70,"&gt;0",AJ$75:AJ$141,"&gt;"&amp;AJ90)+1,IF(ISNUMBER(AJ90),'Ranking Mask'!AJ19,AJ90))</f>
        <v>NA</v>
      </c>
      <c r="AL90" s="8">
        <f>IF( AND(ISNUMBER(AL19),ISNUMBER(AM19)),  AVERAGE(AL19:AM19), AL19 )</f>
        <v>0.77375349999999998</v>
      </c>
      <c r="AM90" s="14">
        <f>IF(ISNUMBER(AL90*'Ranking Mask'!AL19),COUNTIFS('Ranking Mask'!AL$4:AL$70,"&gt;0",AL$75:AL$141,"&gt;"&amp;AL90)+1,IF(ISNUMBER(AL90),'Ranking Mask'!AL19,AL90))</f>
        <v>11</v>
      </c>
      <c r="AN90" s="9">
        <f>IF( AND(ISNUMBER(AN19),ISNUMBER(AO19)),  AVERAGE(AN19:AO19), AN19 )</f>
        <v>0.60877950000000003</v>
      </c>
      <c r="AO90" s="15">
        <f>IF(ISNUMBER(AN90*'Ranking Mask'!AN19),COUNTIFS('Ranking Mask'!AN$4:AN$70,"&gt;0",AN$75:AN$141,"&gt;"&amp;AN90)+1,IF(ISNUMBER(AN90),'Ranking Mask'!AN19,AN90))</f>
        <v>5</v>
      </c>
    </row>
    <row r="91" spans="1:41" x14ac:dyDescent="0.25">
      <c r="A91" s="17" t="str">
        <f>SEG!A20</f>
        <v>DREX-US (*)</v>
      </c>
      <c r="B91" s="8">
        <f>IF( AND(ISNUMBER(B20),ISNUMBER(C20)),  AVERAGE(B20:C20), B20 )</f>
        <v>0.14535300000000001</v>
      </c>
      <c r="C91" s="14" t="str">
        <f>IF(ISNUMBER(B91*'Ranking Mask'!B20),COUNTIFS('Ranking Mask'!B$4:B$70,"&gt;0",B$75:B$141,"&gt;"&amp;B91)+1,IF(ISNUMBER(B91),'Ranking Mask'!B20,B91))</f>
        <v>-</v>
      </c>
      <c r="D91" s="9">
        <f>IF( AND(ISNUMBER(D20),ISNUMBER(E20)),  AVERAGE(D20:E20), D20 )</f>
        <v>0.42872399999999999</v>
      </c>
      <c r="E91" s="15" t="str">
        <f>IF(ISNUMBER(D91*'Ranking Mask'!D20),COUNTIFS('Ranking Mask'!D$4:D$70,"&gt;0",D$75:D$141,"&gt;"&amp;D91)+1,IF(ISNUMBER(D91),'Ranking Mask'!D20,D91))</f>
        <v>-</v>
      </c>
      <c r="F91" s="8" t="str">
        <f>IF( AND(ISNUMBER(F20),ISNUMBER(G20)),  AVERAGE(F20:G20), F20 )</f>
        <v>NA</v>
      </c>
      <c r="G91" s="14" t="str">
        <f>IF(ISNUMBER(F91*'Ranking Mask'!F20),COUNTIFS('Ranking Mask'!F$4:F$70,"&gt;0",F$75:F$141,"&gt;"&amp;F91)+1,IF(ISNUMBER(F91),'Ranking Mask'!F20,F91))</f>
        <v>NA</v>
      </c>
      <c r="H91" s="9" t="str">
        <f>IF( AND(ISNUMBER(H20),ISNUMBER(I20)),  AVERAGE(H20:I20), H20 )</f>
        <v>NA</v>
      </c>
      <c r="I91" s="15" t="str">
        <f>IF(ISNUMBER(H91*'Ranking Mask'!H20),COUNTIFS('Ranking Mask'!H$4:H$70,"&gt;0",H$75:H$141,"&gt;"&amp;H91)+1,IF(ISNUMBER(H91),'Ranking Mask'!H20,H91))</f>
        <v>NA</v>
      </c>
      <c r="J91" s="8" t="str">
        <f>IF( AND(ISNUMBER(J20),ISNUMBER(K20)),  AVERAGE(J20:K20), J20 )</f>
        <v>NA</v>
      </c>
      <c r="K91" s="14" t="str">
        <f>IF(ISNUMBER(J91*'Ranking Mask'!J20),COUNTIFS('Ranking Mask'!J$4:J$70,"&gt;0",J$75:J$141,"&gt;"&amp;J91)+1,IF(ISNUMBER(J91),'Ranking Mask'!J20,J91))</f>
        <v>NA</v>
      </c>
      <c r="L91" s="9" t="str">
        <f>IF( AND(ISNUMBER(L20),ISNUMBER(M20)),  AVERAGE(L20:M20), L20 )</f>
        <v>NA</v>
      </c>
      <c r="M91" s="15" t="str">
        <f>IF(ISNUMBER(L91*'Ranking Mask'!L20),COUNTIFS('Ranking Mask'!L$4:L$70,"&gt;0",L$75:L$141,"&gt;"&amp;L91)+1,IF(ISNUMBER(L91),'Ranking Mask'!L20,L91))</f>
        <v>NA</v>
      </c>
      <c r="N91" s="8" t="str">
        <f>IF( AND(ISNUMBER(N20),ISNUMBER(O20)),  AVERAGE(N20:O20), N20 )</f>
        <v>NA</v>
      </c>
      <c r="O91" s="14" t="str">
        <f>IF(ISNUMBER(N91*'Ranking Mask'!N20),COUNTIFS('Ranking Mask'!N$4:N$70,"&gt;0",N$75:N$141,"&gt;"&amp;N91)+1,IF(ISNUMBER(N91),'Ranking Mask'!N20,N91))</f>
        <v>NA</v>
      </c>
      <c r="P91" s="9" t="str">
        <f>IF( AND(ISNUMBER(P20),ISNUMBER(Q20)),  AVERAGE(P20:Q20), P20 )</f>
        <v>NA</v>
      </c>
      <c r="Q91" s="15" t="str">
        <f>IF(ISNUMBER(P91*'Ranking Mask'!P20),COUNTIFS('Ranking Mask'!P$4:P$70,"&gt;0",P$75:P$141,"&gt;"&amp;P91)+1,IF(ISNUMBER(P91),'Ranking Mask'!P20,P91))</f>
        <v>NA</v>
      </c>
      <c r="R91" s="8" t="str">
        <f>IF( AND(ISNUMBER(R20),ISNUMBER(S20)),  AVERAGE(R20:S20), R20 )</f>
        <v>NA</v>
      </c>
      <c r="S91" s="14" t="str">
        <f>IF(ISNUMBER(R91*'Ranking Mask'!R20),COUNTIFS('Ranking Mask'!R$4:R$70,"&gt;0",R$75:R$141,"&gt;"&amp;R91)+1,IF(ISNUMBER(R91),'Ranking Mask'!R20,R91))</f>
        <v>NA</v>
      </c>
      <c r="T91" s="9">
        <f>IF( AND(ISNUMBER(T20),ISNUMBER(U20)),  AVERAGE(T20:U20), T20 )</f>
        <v>0.86905250000000001</v>
      </c>
      <c r="U91" s="15" t="str">
        <f>IF(ISNUMBER(T91*'Ranking Mask'!T20),COUNTIFS('Ranking Mask'!T$4:T$70,"&gt;0",T$75:T$141,"&gt;"&amp;T91)+1,IF(ISNUMBER(T91),'Ranking Mask'!T20,T91))</f>
        <v>-</v>
      </c>
      <c r="V91" s="8">
        <f>IF( AND(ISNUMBER(V20),ISNUMBER(W20)),  AVERAGE(V20:W20), V20 )</f>
        <v>0.22625000000000001</v>
      </c>
      <c r="W91" s="14" t="str">
        <f>IF(ISNUMBER(V91*'Ranking Mask'!V20),COUNTIFS('Ranking Mask'!V$4:V$70,"&gt;0",V$75:V$141,"&gt;"&amp;V91)+1,IF(ISNUMBER(V91),'Ranking Mask'!V20,V91))</f>
        <v>-</v>
      </c>
      <c r="X91" s="9" t="str">
        <f>IF( AND(ISNUMBER(X20),ISNUMBER(Y20)),  AVERAGE(X20:Y20), X20 )</f>
        <v>NA</v>
      </c>
      <c r="Y91" s="15" t="str">
        <f>IF(ISNUMBER(X91*'Ranking Mask'!X20),COUNTIFS('Ranking Mask'!X$4:X$70,"&gt;0",X$75:X$141,"&gt;"&amp;X91)+1,IF(ISNUMBER(X91),'Ranking Mask'!X20,X91))</f>
        <v>NA</v>
      </c>
      <c r="Z91" s="8" t="str">
        <f>IF( AND(ISNUMBER(Z20),ISNUMBER(AA20)),  AVERAGE(Z20:AA20), Z20 )</f>
        <v>NA</v>
      </c>
      <c r="AA91" s="14" t="str">
        <f>IF(ISNUMBER(Z91*'Ranking Mask'!Z20),COUNTIFS('Ranking Mask'!Z$4:Z$70,"&gt;0",Z$75:Z$141,"&gt;"&amp;Z91)+1,IF(ISNUMBER(Z91),'Ranking Mask'!Z20,Z91))</f>
        <v>NA</v>
      </c>
      <c r="AB91" s="9" t="str">
        <f>IF( AND(ISNUMBER(AB20),ISNUMBER(AC20)),  AVERAGE(AB20:AC20), AB20 )</f>
        <v>NA</v>
      </c>
      <c r="AC91" s="15" t="str">
        <f>IF(ISNUMBER(AB91*'Ranking Mask'!AB20),COUNTIFS('Ranking Mask'!AB$4:AB$70,"&gt;0",AB$75:AB$141,"&gt;"&amp;AB91)+1,IF(ISNUMBER(AB91),'Ranking Mask'!AB20,AB91))</f>
        <v>NA</v>
      </c>
      <c r="AD91" s="8" t="str">
        <f>IF( AND(ISNUMBER(AD20),ISNUMBER(AE20)),  AVERAGE(AD20:AE20), AD20 )</f>
        <v>NA</v>
      </c>
      <c r="AE91" s="14" t="str">
        <f>IF(ISNUMBER(AD91*'Ranking Mask'!AD20),COUNTIFS('Ranking Mask'!AD$4:AD$70,"&gt;0",AD$75:AD$141,"&gt;"&amp;AD91)+1,IF(ISNUMBER(AD91),'Ranking Mask'!AD20,AD91))</f>
        <v>NA</v>
      </c>
      <c r="AF91" s="9" t="str">
        <f>IF( AND(ISNUMBER(AF20),ISNUMBER(AG20)),  AVERAGE(AF20:AG20), AF20 )</f>
        <v>NA</v>
      </c>
      <c r="AG91" s="15" t="str">
        <f>IF(ISNUMBER(AF91*'Ranking Mask'!AF20),COUNTIFS('Ranking Mask'!AF$4:AF$70,"&gt;0",AF$75:AF$141,"&gt;"&amp;AF91)+1,IF(ISNUMBER(AF91),'Ranking Mask'!AF20,AF91))</f>
        <v>NA</v>
      </c>
      <c r="AH91" s="8">
        <f>IF( AND(ISNUMBER(AH20),ISNUMBER(AI20)),  AVERAGE(AH20:AI20), AH20 )</f>
        <v>0.153507</v>
      </c>
      <c r="AI91" s="14" t="str">
        <f>IF(ISNUMBER(AH91*'Ranking Mask'!AH20),COUNTIFS('Ranking Mask'!AH$4:AH$70,"&gt;0",AH$75:AH$141,"&gt;"&amp;AH91)+1,IF(ISNUMBER(AH91),'Ranking Mask'!AH20,AH91))</f>
        <v>-</v>
      </c>
      <c r="AJ91" s="9" t="str">
        <f>IF( AND(ISNUMBER(AJ20),ISNUMBER(AK20)),  AVERAGE(AJ20:AK20), AJ20 )</f>
        <v>NA</v>
      </c>
      <c r="AK91" s="15" t="str">
        <f>IF(ISNUMBER(AJ91*'Ranking Mask'!AJ20),COUNTIFS('Ranking Mask'!AJ$4:AJ$70,"&gt;0",AJ$75:AJ$141,"&gt;"&amp;AJ91)+1,IF(ISNUMBER(AJ91),'Ranking Mask'!AJ20,AJ91))</f>
        <v>NA</v>
      </c>
      <c r="AL91" s="8" t="str">
        <f>IF( AND(ISNUMBER(AL20),ISNUMBER(AM20)),  AVERAGE(AL20:AM20), AL20 )</f>
        <v>NA</v>
      </c>
      <c r="AM91" s="14" t="str">
        <f>IF(ISNUMBER(AL91*'Ranking Mask'!AL20),COUNTIFS('Ranking Mask'!AL$4:AL$70,"&gt;0",AL$75:AL$141,"&gt;"&amp;AL91)+1,IF(ISNUMBER(AL91),'Ranking Mask'!AL20,AL91))</f>
        <v>NA</v>
      </c>
      <c r="AN91" s="9" t="str">
        <f>IF( AND(ISNUMBER(AN20),ISNUMBER(AO20)),  AVERAGE(AN20:AO20), AN20 )</f>
        <v>NA</v>
      </c>
      <c r="AO91" s="15" t="str">
        <f>IF(ISNUMBER(AN91*'Ranking Mask'!AN20),COUNTIFS('Ranking Mask'!AN$4:AN$70,"&gt;0",AN$75:AN$141,"&gt;"&amp;AN91)+1,IF(ISNUMBER(AN91),'Ranking Mask'!AN20,AN91))</f>
        <v>NA</v>
      </c>
    </row>
    <row r="92" spans="1:41" x14ac:dyDescent="0.25">
      <c r="A92" s="17" t="str">
        <f>SEG!A21</f>
        <v>FR-GE (1)</v>
      </c>
      <c r="B92" s="8" t="str">
        <f>IF( AND(ISNUMBER(B21),ISNUMBER(C21)),  AVERAGE(B21:C21), B21 )</f>
        <v>NA</v>
      </c>
      <c r="C92" s="14" t="str">
        <f>IF(ISNUMBER(B92*'Ranking Mask'!B21),COUNTIFS('Ranking Mask'!B$4:B$70,"&gt;0",B$75:B$141,"&gt;"&amp;B92)+1,IF(ISNUMBER(B92),'Ranking Mask'!B21,B92))</f>
        <v>NA</v>
      </c>
      <c r="D92" s="9" t="str">
        <f>IF( AND(ISNUMBER(D21),ISNUMBER(E21)),  AVERAGE(D21:E21), D21 )</f>
        <v>NA</v>
      </c>
      <c r="E92" s="15" t="str">
        <f>IF(ISNUMBER(D92*'Ranking Mask'!D21),COUNTIFS('Ranking Mask'!D$4:D$70,"&gt;0",D$75:D$141,"&gt;"&amp;D92)+1,IF(ISNUMBER(D92),'Ranking Mask'!D21,D92))</f>
        <v>NA</v>
      </c>
      <c r="F92" s="8" t="str">
        <f>IF( AND(ISNUMBER(F21),ISNUMBER(G21)),  AVERAGE(F21:G21), F21 )</f>
        <v>NA</v>
      </c>
      <c r="G92" s="14" t="str">
        <f>IF(ISNUMBER(F92*'Ranking Mask'!F21),COUNTIFS('Ranking Mask'!F$4:F$70,"&gt;0",F$75:F$141,"&gt;"&amp;F92)+1,IF(ISNUMBER(F92),'Ranking Mask'!F21,F92))</f>
        <v>NA</v>
      </c>
      <c r="H92" s="9" t="str">
        <f>IF( AND(ISNUMBER(H21),ISNUMBER(I21)),  AVERAGE(H21:I21), H21 )</f>
        <v>NA</v>
      </c>
      <c r="I92" s="15" t="str">
        <f>IF(ISNUMBER(H92*'Ranking Mask'!H21),COUNTIFS('Ranking Mask'!H$4:H$70,"&gt;0",H$75:H$141,"&gt;"&amp;H92)+1,IF(ISNUMBER(H92),'Ranking Mask'!H21,H92))</f>
        <v>NA</v>
      </c>
      <c r="J92" s="8" t="str">
        <f>IF( AND(ISNUMBER(J21),ISNUMBER(K21)),  AVERAGE(J21:K21), J21 )</f>
        <v>NA</v>
      </c>
      <c r="K92" s="14" t="str">
        <f>IF(ISNUMBER(J92*'Ranking Mask'!J21),COUNTIFS('Ranking Mask'!J$4:J$70,"&gt;0",J$75:J$141,"&gt;"&amp;J92)+1,IF(ISNUMBER(J92),'Ranking Mask'!J21,J92))</f>
        <v>NA</v>
      </c>
      <c r="L92" s="9" t="str">
        <f>IF( AND(ISNUMBER(L21),ISNUMBER(M21)),  AVERAGE(L21:M21), L21 )</f>
        <v>NA</v>
      </c>
      <c r="M92" s="15" t="str">
        <f>IF(ISNUMBER(L92*'Ranking Mask'!L21),COUNTIFS('Ranking Mask'!L$4:L$70,"&gt;0",L$75:L$141,"&gt;"&amp;L92)+1,IF(ISNUMBER(L92),'Ranking Mask'!L21,L92))</f>
        <v>NA</v>
      </c>
      <c r="N92" s="8" t="str">
        <f>IF( AND(ISNUMBER(N21),ISNUMBER(O21)),  AVERAGE(N21:O21), N21 )</f>
        <v>NA</v>
      </c>
      <c r="O92" s="14" t="str">
        <f>IF(ISNUMBER(N92*'Ranking Mask'!N21),COUNTIFS('Ranking Mask'!N$4:N$70,"&gt;0",N$75:N$141,"&gt;"&amp;N92)+1,IF(ISNUMBER(N92),'Ranking Mask'!N21,N92))</f>
        <v>NA</v>
      </c>
      <c r="P92" s="9" t="str">
        <f>IF( AND(ISNUMBER(P21),ISNUMBER(Q21)),  AVERAGE(P21:Q21), P21 )</f>
        <v>NA</v>
      </c>
      <c r="Q92" s="15" t="str">
        <f>IF(ISNUMBER(P92*'Ranking Mask'!P21),COUNTIFS('Ranking Mask'!P$4:P$70,"&gt;0",P$75:P$141,"&gt;"&amp;P92)+1,IF(ISNUMBER(P92),'Ranking Mask'!P21,P92))</f>
        <v>NA</v>
      </c>
      <c r="R92" s="8" t="str">
        <f>IF( AND(ISNUMBER(R21),ISNUMBER(S21)),  AVERAGE(R21:S21), R21 )</f>
        <v>NA</v>
      </c>
      <c r="S92" s="14" t="str">
        <f>IF(ISNUMBER(R92*'Ranking Mask'!R21),COUNTIFS('Ranking Mask'!R$4:R$70,"&gt;0",R$75:R$141,"&gt;"&amp;R92)+1,IF(ISNUMBER(R92),'Ranking Mask'!R21,R92))</f>
        <v>NA</v>
      </c>
      <c r="T92" s="9" t="str">
        <f>IF( AND(ISNUMBER(T21),ISNUMBER(U21)),  AVERAGE(T21:U21), T21 )</f>
        <v>NA</v>
      </c>
      <c r="U92" s="15" t="str">
        <f>IF(ISNUMBER(T92*'Ranking Mask'!T21),COUNTIFS('Ranking Mask'!T$4:T$70,"&gt;0",T$75:T$141,"&gt;"&amp;T92)+1,IF(ISNUMBER(T92),'Ranking Mask'!T21,T92))</f>
        <v>NA</v>
      </c>
      <c r="V92" s="8" t="str">
        <f>IF( AND(ISNUMBER(V21),ISNUMBER(W21)),  AVERAGE(V21:W21), V21 )</f>
        <v>NA</v>
      </c>
      <c r="W92" s="14" t="str">
        <f>IF(ISNUMBER(V92*'Ranking Mask'!V21),COUNTIFS('Ranking Mask'!V$4:V$70,"&gt;0",V$75:V$141,"&gt;"&amp;V92)+1,IF(ISNUMBER(V92),'Ranking Mask'!V21,V92))</f>
        <v>NA</v>
      </c>
      <c r="X92" s="9" t="str">
        <f>IF( AND(ISNUMBER(X21),ISNUMBER(Y21)),  AVERAGE(X21:Y21), X21 )</f>
        <v>NA</v>
      </c>
      <c r="Y92" s="15" t="str">
        <f>IF(ISNUMBER(X92*'Ranking Mask'!X21),COUNTIFS('Ranking Mask'!X$4:X$70,"&gt;0",X$75:X$141,"&gt;"&amp;X92)+1,IF(ISNUMBER(X92),'Ranking Mask'!X21,X92))</f>
        <v>NA</v>
      </c>
      <c r="Z92" s="8" t="str">
        <f>IF( AND(ISNUMBER(Z21),ISNUMBER(AA21)),  AVERAGE(Z21:AA21), Z21 )</f>
        <v>NA</v>
      </c>
      <c r="AA92" s="14" t="str">
        <f>IF(ISNUMBER(Z92*'Ranking Mask'!Z21),COUNTIFS('Ranking Mask'!Z$4:Z$70,"&gt;0",Z$75:Z$141,"&gt;"&amp;Z92)+1,IF(ISNUMBER(Z92),'Ranking Mask'!Z21,Z92))</f>
        <v>NA</v>
      </c>
      <c r="AB92" s="9" t="str">
        <f>IF( AND(ISNUMBER(AB21),ISNUMBER(AC21)),  AVERAGE(AB21:AC21), AB21 )</f>
        <v>NA</v>
      </c>
      <c r="AC92" s="15" t="str">
        <f>IF(ISNUMBER(AB92*'Ranking Mask'!AB21),COUNTIFS('Ranking Mask'!AB$4:AB$70,"&gt;0",AB$75:AB$141,"&gt;"&amp;AB92)+1,IF(ISNUMBER(AB92),'Ranking Mask'!AB21,AB92))</f>
        <v>NA</v>
      </c>
      <c r="AD92" s="8" t="str">
        <f>IF( AND(ISNUMBER(AD21),ISNUMBER(AE21)),  AVERAGE(AD21:AE21), AD21 )</f>
        <v>NA</v>
      </c>
      <c r="AE92" s="14" t="str">
        <f>IF(ISNUMBER(AD92*'Ranking Mask'!AD21),COUNTIFS('Ranking Mask'!AD$4:AD$70,"&gt;0",AD$75:AD$141,"&gt;"&amp;AD92)+1,IF(ISNUMBER(AD92),'Ranking Mask'!AD21,AD92))</f>
        <v>NA</v>
      </c>
      <c r="AF92" s="9" t="str">
        <f>IF( AND(ISNUMBER(AF21),ISNUMBER(AG21)),  AVERAGE(AF21:AG21), AF21 )</f>
        <v>NA</v>
      </c>
      <c r="AG92" s="15" t="str">
        <f>IF(ISNUMBER(AF92*'Ranking Mask'!AF21),COUNTIFS('Ranking Mask'!AF$4:AF$70,"&gt;0",AF$75:AF$141,"&gt;"&amp;AF92)+1,IF(ISNUMBER(AF92),'Ranking Mask'!AF21,AF92))</f>
        <v>NA</v>
      </c>
      <c r="AH92" s="8">
        <f>IF( AND(ISNUMBER(AH21),ISNUMBER(AI21)),  AVERAGE(AH21:AI21), AH21 )</f>
        <v>0</v>
      </c>
      <c r="AI92" s="14">
        <f>IF(ISNUMBER(AH92*'Ranking Mask'!AH21),COUNTIFS('Ranking Mask'!AH$4:AH$70,"&gt;0",AH$75:AH$141,"&gt;"&amp;AH92)+1,IF(ISNUMBER(AH92),'Ranking Mask'!AH21,AH92))</f>
        <v>20</v>
      </c>
      <c r="AJ92" s="9" t="str">
        <f>IF( AND(ISNUMBER(AJ21),ISNUMBER(AK21)),  AVERAGE(AJ21:AK21), AJ21 )</f>
        <v>NA</v>
      </c>
      <c r="AK92" s="15" t="str">
        <f>IF(ISNUMBER(AJ92*'Ranking Mask'!AJ21),COUNTIFS('Ranking Mask'!AJ$4:AJ$70,"&gt;0",AJ$75:AJ$141,"&gt;"&amp;AJ92)+1,IF(ISNUMBER(AJ92),'Ranking Mask'!AJ21,AJ92))</f>
        <v>NA</v>
      </c>
      <c r="AL92" s="8" t="str">
        <f>IF( AND(ISNUMBER(AL21),ISNUMBER(AM21)),  AVERAGE(AL21:AM21), AL21 )</f>
        <v>NA</v>
      </c>
      <c r="AM92" s="14" t="str">
        <f>IF(ISNUMBER(AL92*'Ranking Mask'!AL21),COUNTIFS('Ranking Mask'!AL$4:AL$70,"&gt;0",AL$75:AL$141,"&gt;"&amp;AL92)+1,IF(ISNUMBER(AL92),'Ranking Mask'!AL21,AL92))</f>
        <v>NA</v>
      </c>
      <c r="AN92" s="9" t="str">
        <f>IF( AND(ISNUMBER(AN21),ISNUMBER(AO21)),  AVERAGE(AN21:AO21), AN21 )</f>
        <v>NA</v>
      </c>
      <c r="AO92" s="15" t="str">
        <f>IF(ISNUMBER(AN92*'Ranking Mask'!AN21),COUNTIFS('Ranking Mask'!AN$4:AN$70,"&gt;0",AN$75:AN$141,"&gt;"&amp;AN92)+1,IF(ISNUMBER(AN92),'Ranking Mask'!AN21,AN92))</f>
        <v>NA</v>
      </c>
    </row>
    <row r="93" spans="1:41" x14ac:dyDescent="0.25">
      <c r="A93" s="17" t="str">
        <f>SEG!A22</f>
        <v>FR-GE (2)</v>
      </c>
      <c r="B93" s="8" t="str">
        <f>IF( AND(ISNUMBER(B22),ISNUMBER(C22)),  AVERAGE(B22:C22), B22 )</f>
        <v>NA</v>
      </c>
      <c r="C93" s="14" t="str">
        <f>IF(ISNUMBER(B93*'Ranking Mask'!B22),COUNTIFS('Ranking Mask'!B$4:B$70,"&gt;0",B$75:B$141,"&gt;"&amp;B93)+1,IF(ISNUMBER(B93),'Ranking Mask'!B22,B93))</f>
        <v>NA</v>
      </c>
      <c r="D93" s="9" t="str">
        <f>IF( AND(ISNUMBER(D22),ISNUMBER(E22)),  AVERAGE(D22:E22), D22 )</f>
        <v>NA</v>
      </c>
      <c r="E93" s="15" t="str">
        <f>IF(ISNUMBER(D93*'Ranking Mask'!D22),COUNTIFS('Ranking Mask'!D$4:D$70,"&gt;0",D$75:D$141,"&gt;"&amp;D93)+1,IF(ISNUMBER(D93),'Ranking Mask'!D22,D93))</f>
        <v>NA</v>
      </c>
      <c r="F93" s="8" t="str">
        <f>IF( AND(ISNUMBER(F22),ISNUMBER(G22)),  AVERAGE(F22:G22), F22 )</f>
        <v>NA</v>
      </c>
      <c r="G93" s="14" t="str">
        <f>IF(ISNUMBER(F93*'Ranking Mask'!F22),COUNTIFS('Ranking Mask'!F$4:F$70,"&gt;0",F$75:F$141,"&gt;"&amp;F93)+1,IF(ISNUMBER(F93),'Ranking Mask'!F22,F93))</f>
        <v>NA</v>
      </c>
      <c r="H93" s="9" t="str">
        <f>IF( AND(ISNUMBER(H22),ISNUMBER(I22)),  AVERAGE(H22:I22), H22 )</f>
        <v>NA</v>
      </c>
      <c r="I93" s="15" t="str">
        <f>IF(ISNUMBER(H93*'Ranking Mask'!H22),COUNTIFS('Ranking Mask'!H$4:H$70,"&gt;0",H$75:H$141,"&gt;"&amp;H93)+1,IF(ISNUMBER(H93),'Ranking Mask'!H22,H93))</f>
        <v>NA</v>
      </c>
      <c r="J93" s="8" t="str">
        <f>IF( AND(ISNUMBER(J22),ISNUMBER(K22)),  AVERAGE(J22:K22), J22 )</f>
        <v>NA</v>
      </c>
      <c r="K93" s="14" t="str">
        <f>IF(ISNUMBER(J93*'Ranking Mask'!J22),COUNTIFS('Ranking Mask'!J$4:J$70,"&gt;0",J$75:J$141,"&gt;"&amp;J93)+1,IF(ISNUMBER(J93),'Ranking Mask'!J22,J93))</f>
        <v>NA</v>
      </c>
      <c r="L93" s="9" t="str">
        <f>IF( AND(ISNUMBER(L22),ISNUMBER(M22)),  AVERAGE(L22:M22), L22 )</f>
        <v>NA</v>
      </c>
      <c r="M93" s="15" t="str">
        <f>IF(ISNUMBER(L93*'Ranking Mask'!L22),COUNTIFS('Ranking Mask'!L$4:L$70,"&gt;0",L$75:L$141,"&gt;"&amp;L93)+1,IF(ISNUMBER(L93),'Ranking Mask'!L22,L93))</f>
        <v>NA</v>
      </c>
      <c r="N93" s="8" t="str">
        <f>IF( AND(ISNUMBER(N22),ISNUMBER(O22)),  AVERAGE(N22:O22), N22 )</f>
        <v>NA</v>
      </c>
      <c r="O93" s="14" t="str">
        <f>IF(ISNUMBER(N93*'Ranking Mask'!N22),COUNTIFS('Ranking Mask'!N$4:N$70,"&gt;0",N$75:N$141,"&gt;"&amp;N93)+1,IF(ISNUMBER(N93),'Ranking Mask'!N22,N93))</f>
        <v>NA</v>
      </c>
      <c r="P93" s="9" t="str">
        <f>IF( AND(ISNUMBER(P22),ISNUMBER(Q22)),  AVERAGE(P22:Q22), P22 )</f>
        <v>NA</v>
      </c>
      <c r="Q93" s="15" t="str">
        <f>IF(ISNUMBER(P93*'Ranking Mask'!P22),COUNTIFS('Ranking Mask'!P$4:P$70,"&gt;0",P$75:P$141,"&gt;"&amp;P93)+1,IF(ISNUMBER(P93),'Ranking Mask'!P22,P93))</f>
        <v>NA</v>
      </c>
      <c r="R93" s="8" t="str">
        <f>IF( AND(ISNUMBER(R22),ISNUMBER(S22)),  AVERAGE(R22:S22), R22 )</f>
        <v>NA</v>
      </c>
      <c r="S93" s="14" t="str">
        <f>IF(ISNUMBER(R93*'Ranking Mask'!R22),COUNTIFS('Ranking Mask'!R$4:R$70,"&gt;0",R$75:R$141,"&gt;"&amp;R93)+1,IF(ISNUMBER(R93),'Ranking Mask'!R22,R93))</f>
        <v>NA</v>
      </c>
      <c r="T93" s="9">
        <f>IF( AND(ISNUMBER(T22),ISNUMBER(U22)),  AVERAGE(T22:U22), T22 )</f>
        <v>0</v>
      </c>
      <c r="U93" s="15">
        <f>IF(ISNUMBER(T93*'Ranking Mask'!T22),COUNTIFS('Ranking Mask'!T$4:T$70,"&gt;0",T$75:T$141,"&gt;"&amp;T93)+1,IF(ISNUMBER(T93),'Ranking Mask'!T22,T93))</f>
        <v>29</v>
      </c>
      <c r="V93" s="8" t="str">
        <f>IF( AND(ISNUMBER(V22),ISNUMBER(W22)),  AVERAGE(V22:W22), V22 )</f>
        <v>NA</v>
      </c>
      <c r="W93" s="14" t="str">
        <f>IF(ISNUMBER(V93*'Ranking Mask'!V22),COUNTIFS('Ranking Mask'!V$4:V$70,"&gt;0",V$75:V$141,"&gt;"&amp;V93)+1,IF(ISNUMBER(V93),'Ranking Mask'!V22,V93))</f>
        <v>NA</v>
      </c>
      <c r="X93" s="9" t="str">
        <f>IF( AND(ISNUMBER(X22),ISNUMBER(Y22)),  AVERAGE(X22:Y22), X22 )</f>
        <v>NA</v>
      </c>
      <c r="Y93" s="15" t="str">
        <f>IF(ISNUMBER(X93*'Ranking Mask'!X22),COUNTIFS('Ranking Mask'!X$4:X$70,"&gt;0",X$75:X$141,"&gt;"&amp;X93)+1,IF(ISNUMBER(X93),'Ranking Mask'!X22,X93))</f>
        <v>NA</v>
      </c>
      <c r="Z93" s="8" t="str">
        <f>IF( AND(ISNUMBER(Z22),ISNUMBER(AA22)),  AVERAGE(Z22:AA22), Z22 )</f>
        <v>NA</v>
      </c>
      <c r="AA93" s="14" t="str">
        <f>IF(ISNUMBER(Z93*'Ranking Mask'!Z22),COUNTIFS('Ranking Mask'!Z$4:Z$70,"&gt;0",Z$75:Z$141,"&gt;"&amp;Z93)+1,IF(ISNUMBER(Z93),'Ranking Mask'!Z22,Z93))</f>
        <v>NA</v>
      </c>
      <c r="AB93" s="9" t="str">
        <f>IF( AND(ISNUMBER(AB22),ISNUMBER(AC22)),  AVERAGE(AB22:AC22), AB22 )</f>
        <v>NA</v>
      </c>
      <c r="AC93" s="15" t="str">
        <f>IF(ISNUMBER(AB93*'Ranking Mask'!AB22),COUNTIFS('Ranking Mask'!AB$4:AB$70,"&gt;0",AB$75:AB$141,"&gt;"&amp;AB93)+1,IF(ISNUMBER(AB93),'Ranking Mask'!AB22,AB93))</f>
        <v>NA</v>
      </c>
      <c r="AD93" s="8" t="str">
        <f>IF( AND(ISNUMBER(AD22),ISNUMBER(AE22)),  AVERAGE(AD22:AE22), AD22 )</f>
        <v>NA</v>
      </c>
      <c r="AE93" s="14" t="str">
        <f>IF(ISNUMBER(AD93*'Ranking Mask'!AD22),COUNTIFS('Ranking Mask'!AD$4:AD$70,"&gt;0",AD$75:AD$141,"&gt;"&amp;AD93)+1,IF(ISNUMBER(AD93),'Ranking Mask'!AD22,AD93))</f>
        <v>NA</v>
      </c>
      <c r="AF93" s="9" t="str">
        <f>IF( AND(ISNUMBER(AF22),ISNUMBER(AG22)),  AVERAGE(AF22:AG22), AF22 )</f>
        <v>NA</v>
      </c>
      <c r="AG93" s="15" t="str">
        <f>IF(ISNUMBER(AF93*'Ranking Mask'!AF22),COUNTIFS('Ranking Mask'!AF$4:AF$70,"&gt;0",AF$75:AF$141,"&gt;"&amp;AF93)+1,IF(ISNUMBER(AF93),'Ranking Mask'!AF22,AF93))</f>
        <v>NA</v>
      </c>
      <c r="AH93" s="8">
        <f>IF( AND(ISNUMBER(AH22),ISNUMBER(AI22)),  AVERAGE(AH22:AI22), AH22 )</f>
        <v>0</v>
      </c>
      <c r="AI93" s="14">
        <f>IF(ISNUMBER(AH93*'Ranking Mask'!AH22),COUNTIFS('Ranking Mask'!AH$4:AH$70,"&gt;0",AH$75:AH$141,"&gt;"&amp;AH93)+1,IF(ISNUMBER(AH93),'Ranking Mask'!AH22,AH93))</f>
        <v>20</v>
      </c>
      <c r="AJ93" s="9" t="str">
        <f>IF( AND(ISNUMBER(AJ22),ISNUMBER(AK22)),  AVERAGE(AJ22:AK22), AJ22 )</f>
        <v>NA</v>
      </c>
      <c r="AK93" s="15" t="str">
        <f>IF(ISNUMBER(AJ93*'Ranking Mask'!AJ22),COUNTIFS('Ranking Mask'!AJ$4:AJ$70,"&gt;0",AJ$75:AJ$141,"&gt;"&amp;AJ93)+1,IF(ISNUMBER(AJ93),'Ranking Mask'!AJ22,AJ93))</f>
        <v>NA</v>
      </c>
      <c r="AL93" s="8">
        <f>IF( AND(ISNUMBER(AL22),ISNUMBER(AM22)),  AVERAGE(AL22:AM22), AL22 )</f>
        <v>0</v>
      </c>
      <c r="AM93" s="14">
        <f>IF(ISNUMBER(AL93*'Ranking Mask'!AL22),COUNTIFS('Ranking Mask'!AL$4:AL$70,"&gt;0",AL$75:AL$141,"&gt;"&amp;AL93)+1,IF(ISNUMBER(AL93),'Ranking Mask'!AL22,AL93))</f>
        <v>33</v>
      </c>
      <c r="AN93" s="9" t="str">
        <f>IF( AND(ISNUMBER(AN22),ISNUMBER(AO22)),  AVERAGE(AN22:AO22), AN22 )</f>
        <v>NA</v>
      </c>
      <c r="AO93" s="15" t="str">
        <f>IF(ISNUMBER(AN93*'Ranking Mask'!AN22),COUNTIFS('Ranking Mask'!AN$4:AN$70,"&gt;0",AN$75:AN$141,"&gt;"&amp;AN93)+1,IF(ISNUMBER(AN93),'Ranking Mask'!AN22,AN93))</f>
        <v>NA</v>
      </c>
    </row>
    <row r="94" spans="1:41" x14ac:dyDescent="0.25">
      <c r="A94" s="17" t="str">
        <f>SEG!A23</f>
        <v>FR-GE (3)</v>
      </c>
      <c r="B94" s="8" t="str">
        <f>IF( AND(ISNUMBER(B23),ISNUMBER(C23)),  AVERAGE(B23:C23), B23 )</f>
        <v>NA</v>
      </c>
      <c r="C94" s="14" t="str">
        <f>IF(ISNUMBER(B94*'Ranking Mask'!B23),COUNTIFS('Ranking Mask'!B$4:B$70,"&gt;0",B$75:B$141,"&gt;"&amp;B94)+1,IF(ISNUMBER(B94),'Ranking Mask'!B23,B94))</f>
        <v>NA</v>
      </c>
      <c r="D94" s="9" t="str">
        <f>IF( AND(ISNUMBER(D23),ISNUMBER(E23)),  AVERAGE(D23:E23), D23 )</f>
        <v>NA</v>
      </c>
      <c r="E94" s="15" t="str">
        <f>IF(ISNUMBER(D94*'Ranking Mask'!D23),COUNTIFS('Ranking Mask'!D$4:D$70,"&gt;0",D$75:D$141,"&gt;"&amp;D94)+1,IF(ISNUMBER(D94),'Ranking Mask'!D23,D94))</f>
        <v>NA</v>
      </c>
      <c r="F94" s="8" t="str">
        <f>IF( AND(ISNUMBER(F23),ISNUMBER(G23)),  AVERAGE(F23:G23), F23 )</f>
        <v>NA</v>
      </c>
      <c r="G94" s="14" t="str">
        <f>IF(ISNUMBER(F94*'Ranking Mask'!F23),COUNTIFS('Ranking Mask'!F$4:F$70,"&gt;0",F$75:F$141,"&gt;"&amp;F94)+1,IF(ISNUMBER(F94),'Ranking Mask'!F23,F94))</f>
        <v>NA</v>
      </c>
      <c r="H94" s="9" t="str">
        <f>IF( AND(ISNUMBER(H23),ISNUMBER(I23)),  AVERAGE(H23:I23), H23 )</f>
        <v>NA</v>
      </c>
      <c r="I94" s="15" t="str">
        <f>IF(ISNUMBER(H94*'Ranking Mask'!H23),COUNTIFS('Ranking Mask'!H$4:H$70,"&gt;0",H$75:H$141,"&gt;"&amp;H94)+1,IF(ISNUMBER(H94),'Ranking Mask'!H23,H94))</f>
        <v>NA</v>
      </c>
      <c r="J94" s="8" t="str">
        <f>IF( AND(ISNUMBER(J23),ISNUMBER(K23)),  AVERAGE(J23:K23), J23 )</f>
        <v>NA</v>
      </c>
      <c r="K94" s="14" t="str">
        <f>IF(ISNUMBER(J94*'Ranking Mask'!J23),COUNTIFS('Ranking Mask'!J$4:J$70,"&gt;0",J$75:J$141,"&gt;"&amp;J94)+1,IF(ISNUMBER(J94),'Ranking Mask'!J23,J94))</f>
        <v>NA</v>
      </c>
      <c r="L94" s="9" t="str">
        <f>IF( AND(ISNUMBER(L23),ISNUMBER(M23)),  AVERAGE(L23:M23), L23 )</f>
        <v>NA</v>
      </c>
      <c r="M94" s="15" t="str">
        <f>IF(ISNUMBER(L94*'Ranking Mask'!L23),COUNTIFS('Ranking Mask'!L$4:L$70,"&gt;0",L$75:L$141,"&gt;"&amp;L94)+1,IF(ISNUMBER(L94),'Ranking Mask'!L23,L94))</f>
        <v>NA</v>
      </c>
      <c r="N94" s="8" t="str">
        <f>IF( AND(ISNUMBER(N23),ISNUMBER(O23)),  AVERAGE(N23:O23), N23 )</f>
        <v>NA</v>
      </c>
      <c r="O94" s="14" t="str">
        <f>IF(ISNUMBER(N94*'Ranking Mask'!N23),COUNTIFS('Ranking Mask'!N$4:N$70,"&gt;0",N$75:N$141,"&gt;"&amp;N94)+1,IF(ISNUMBER(N94),'Ranking Mask'!N23,N94))</f>
        <v>NA</v>
      </c>
      <c r="P94" s="9" t="str">
        <f>IF( AND(ISNUMBER(P23),ISNUMBER(Q23)),  AVERAGE(P23:Q23), P23 )</f>
        <v>NA</v>
      </c>
      <c r="Q94" s="15" t="str">
        <f>IF(ISNUMBER(P94*'Ranking Mask'!P23),COUNTIFS('Ranking Mask'!P$4:P$70,"&gt;0",P$75:P$141,"&gt;"&amp;P94)+1,IF(ISNUMBER(P94),'Ranking Mask'!P23,P94))</f>
        <v>NA</v>
      </c>
      <c r="R94" s="8" t="str">
        <f>IF( AND(ISNUMBER(R23),ISNUMBER(S23)),  AVERAGE(R23:S23), R23 )</f>
        <v>NA</v>
      </c>
      <c r="S94" s="14" t="str">
        <f>IF(ISNUMBER(R94*'Ranking Mask'!R23),COUNTIFS('Ranking Mask'!R$4:R$70,"&gt;0",R$75:R$141,"&gt;"&amp;R94)+1,IF(ISNUMBER(R94),'Ranking Mask'!R23,R94))</f>
        <v>NA</v>
      </c>
      <c r="T94" s="9">
        <f>IF( AND(ISNUMBER(T23),ISNUMBER(U23)),  AVERAGE(T23:U23), T23 )</f>
        <v>0</v>
      </c>
      <c r="U94" s="15">
        <f>IF(ISNUMBER(T94*'Ranking Mask'!T23),COUNTIFS('Ranking Mask'!T$4:T$70,"&gt;0",T$75:T$141,"&gt;"&amp;T94)+1,IF(ISNUMBER(T94),'Ranking Mask'!T23,T94))</f>
        <v>29</v>
      </c>
      <c r="V94" s="8" t="str">
        <f>IF( AND(ISNUMBER(V23),ISNUMBER(W23)),  AVERAGE(V23:W23), V23 )</f>
        <v>NA</v>
      </c>
      <c r="W94" s="14" t="str">
        <f>IF(ISNUMBER(V94*'Ranking Mask'!V23),COUNTIFS('Ranking Mask'!V$4:V$70,"&gt;0",V$75:V$141,"&gt;"&amp;V94)+1,IF(ISNUMBER(V94),'Ranking Mask'!V23,V94))</f>
        <v>NA</v>
      </c>
      <c r="X94" s="9" t="str">
        <f>IF( AND(ISNUMBER(X23),ISNUMBER(Y23)),  AVERAGE(X23:Y23), X23 )</f>
        <v>NA</v>
      </c>
      <c r="Y94" s="15" t="str">
        <f>IF(ISNUMBER(X94*'Ranking Mask'!X23),COUNTIFS('Ranking Mask'!X$4:X$70,"&gt;0",X$75:X$141,"&gt;"&amp;X94)+1,IF(ISNUMBER(X94),'Ranking Mask'!X23,X94))</f>
        <v>NA</v>
      </c>
      <c r="Z94" s="8" t="str">
        <f>IF( AND(ISNUMBER(Z23),ISNUMBER(AA23)),  AVERAGE(Z23:AA23), Z23 )</f>
        <v>NA</v>
      </c>
      <c r="AA94" s="14" t="str">
        <f>IF(ISNUMBER(Z94*'Ranking Mask'!Z23),COUNTIFS('Ranking Mask'!Z$4:Z$70,"&gt;0",Z$75:Z$141,"&gt;"&amp;Z94)+1,IF(ISNUMBER(Z94),'Ranking Mask'!Z23,Z94))</f>
        <v>NA</v>
      </c>
      <c r="AB94" s="9" t="str">
        <f>IF( AND(ISNUMBER(AB23),ISNUMBER(AC23)),  AVERAGE(AB23:AC23), AB23 )</f>
        <v>NA</v>
      </c>
      <c r="AC94" s="15" t="str">
        <f>IF(ISNUMBER(AB94*'Ranking Mask'!AB23),COUNTIFS('Ranking Mask'!AB$4:AB$70,"&gt;0",AB$75:AB$141,"&gt;"&amp;AB94)+1,IF(ISNUMBER(AB94),'Ranking Mask'!AB23,AB94))</f>
        <v>NA</v>
      </c>
      <c r="AD94" s="8" t="str">
        <f>IF( AND(ISNUMBER(AD23),ISNUMBER(AE23)),  AVERAGE(AD23:AE23), AD23 )</f>
        <v>NA</v>
      </c>
      <c r="AE94" s="14" t="str">
        <f>IF(ISNUMBER(AD94*'Ranking Mask'!AD23),COUNTIFS('Ranking Mask'!AD$4:AD$70,"&gt;0",AD$75:AD$141,"&gt;"&amp;AD94)+1,IF(ISNUMBER(AD94),'Ranking Mask'!AD23,AD94))</f>
        <v>NA</v>
      </c>
      <c r="AF94" s="9" t="str">
        <f>IF( AND(ISNUMBER(AF23),ISNUMBER(AG23)),  AVERAGE(AF23:AG23), AF23 )</f>
        <v>NA</v>
      </c>
      <c r="AG94" s="15" t="str">
        <f>IF(ISNUMBER(AF94*'Ranking Mask'!AF23),COUNTIFS('Ranking Mask'!AF$4:AF$70,"&gt;0",AF$75:AF$141,"&gt;"&amp;AF94)+1,IF(ISNUMBER(AF94),'Ranking Mask'!AF23,AF94))</f>
        <v>NA</v>
      </c>
      <c r="AH94" s="8">
        <f>IF( AND(ISNUMBER(AH23),ISNUMBER(AI23)),  AVERAGE(AH23:AI23), AH23 )</f>
        <v>0</v>
      </c>
      <c r="AI94" s="14">
        <f>IF(ISNUMBER(AH94*'Ranking Mask'!AH23),COUNTIFS('Ranking Mask'!AH$4:AH$70,"&gt;0",AH$75:AH$141,"&gt;"&amp;AH94)+1,IF(ISNUMBER(AH94),'Ranking Mask'!AH23,AH94))</f>
        <v>20</v>
      </c>
      <c r="AJ94" s="9" t="str">
        <f>IF( AND(ISNUMBER(AJ23),ISNUMBER(AK23)),  AVERAGE(AJ23:AK23), AJ23 )</f>
        <v>NA</v>
      </c>
      <c r="AK94" s="15" t="str">
        <f>IF(ISNUMBER(AJ94*'Ranking Mask'!AJ23),COUNTIFS('Ranking Mask'!AJ$4:AJ$70,"&gt;0",AJ$75:AJ$141,"&gt;"&amp;AJ94)+1,IF(ISNUMBER(AJ94),'Ranking Mask'!AJ23,AJ94))</f>
        <v>NA</v>
      </c>
      <c r="AL94" s="8">
        <f>IF( AND(ISNUMBER(AL23),ISNUMBER(AM23)),  AVERAGE(AL23:AM23), AL23 )</f>
        <v>0</v>
      </c>
      <c r="AM94" s="14">
        <f>IF(ISNUMBER(AL94*'Ranking Mask'!AL23),COUNTIFS('Ranking Mask'!AL$4:AL$70,"&gt;0",AL$75:AL$141,"&gt;"&amp;AL94)+1,IF(ISNUMBER(AL94),'Ranking Mask'!AL23,AL94))</f>
        <v>33</v>
      </c>
      <c r="AN94" s="9" t="str">
        <f>IF( AND(ISNUMBER(AN23),ISNUMBER(AO23)),  AVERAGE(AN23:AO23), AN23 )</f>
        <v>NA</v>
      </c>
      <c r="AO94" s="15" t="str">
        <f>IF(ISNUMBER(AN94*'Ranking Mask'!AN23),COUNTIFS('Ranking Mask'!AN$4:AN$70,"&gt;0",AN$75:AN$141,"&gt;"&amp;AN94)+1,IF(ISNUMBER(AN94),'Ranking Mask'!AN23,AN94))</f>
        <v>NA</v>
      </c>
    </row>
    <row r="95" spans="1:41" x14ac:dyDescent="0.25">
      <c r="A95" s="17" t="str">
        <f>SEG!A24</f>
        <v>HD-GE (BMCV) (1)</v>
      </c>
      <c r="B95" s="8" t="str">
        <f>IF( AND(ISNUMBER(B24),ISNUMBER(C24)),  AVERAGE(B24:C24), B24 )</f>
        <v>NA</v>
      </c>
      <c r="C95" s="14" t="str">
        <f>IF(ISNUMBER(B95*'Ranking Mask'!B24),COUNTIFS('Ranking Mask'!B$4:B$70,"&gt;0",B$75:B$141,"&gt;"&amp;B95)+1,IF(ISNUMBER(B95),'Ranking Mask'!B24,B95))</f>
        <v>NA</v>
      </c>
      <c r="D95" s="9" t="str">
        <f>IF( AND(ISNUMBER(D24),ISNUMBER(E24)),  AVERAGE(D24:E24), D24 )</f>
        <v>NA</v>
      </c>
      <c r="E95" s="15" t="str">
        <f>IF(ISNUMBER(D95*'Ranking Mask'!D24),COUNTIFS('Ranking Mask'!D$4:D$70,"&gt;0",D$75:D$141,"&gt;"&amp;D95)+1,IF(ISNUMBER(D95),'Ranking Mask'!D24,D95))</f>
        <v>NA</v>
      </c>
      <c r="F95" s="8" t="str">
        <f>IF( AND(ISNUMBER(F24),ISNUMBER(G24)),  AVERAGE(F24:G24), F24 )</f>
        <v>NA</v>
      </c>
      <c r="G95" s="14" t="str">
        <f>IF(ISNUMBER(F95*'Ranking Mask'!F24),COUNTIFS('Ranking Mask'!F$4:F$70,"&gt;0",F$75:F$141,"&gt;"&amp;F95)+1,IF(ISNUMBER(F95),'Ranking Mask'!F24,F95))</f>
        <v>NA</v>
      </c>
      <c r="H95" s="9" t="str">
        <f>IF( AND(ISNUMBER(H24),ISNUMBER(I24)),  AVERAGE(H24:I24), H24 )</f>
        <v>NA</v>
      </c>
      <c r="I95" s="15" t="str">
        <f>IF(ISNUMBER(H95*'Ranking Mask'!H24),COUNTIFS('Ranking Mask'!H$4:H$70,"&gt;0",H$75:H$141,"&gt;"&amp;H95)+1,IF(ISNUMBER(H95),'Ranking Mask'!H24,H95))</f>
        <v>NA</v>
      </c>
      <c r="J95" s="8" t="str">
        <f>IF( AND(ISNUMBER(J24),ISNUMBER(K24)),  AVERAGE(J24:K24), J24 )</f>
        <v>NA</v>
      </c>
      <c r="K95" s="14" t="str">
        <f>IF(ISNUMBER(J95*'Ranking Mask'!J24),COUNTIFS('Ranking Mask'!J$4:J$70,"&gt;0",J$75:J$141,"&gt;"&amp;J95)+1,IF(ISNUMBER(J95),'Ranking Mask'!J24,J95))</f>
        <v>NA</v>
      </c>
      <c r="L95" s="9" t="str">
        <f>IF( AND(ISNUMBER(L24),ISNUMBER(M24)),  AVERAGE(L24:M24), L24 )</f>
        <v>NA</v>
      </c>
      <c r="M95" s="15" t="str">
        <f>IF(ISNUMBER(L95*'Ranking Mask'!L24),COUNTIFS('Ranking Mask'!L$4:L$70,"&gt;0",L$75:L$141,"&gt;"&amp;L95)+1,IF(ISNUMBER(L95),'Ranking Mask'!L24,L95))</f>
        <v>NA</v>
      </c>
      <c r="N95" s="8" t="str">
        <f>IF( AND(ISNUMBER(N24),ISNUMBER(O24)),  AVERAGE(N24:O24), N24 )</f>
        <v>NA</v>
      </c>
      <c r="O95" s="14" t="str">
        <f>IF(ISNUMBER(N95*'Ranking Mask'!N24),COUNTIFS('Ranking Mask'!N$4:N$70,"&gt;0",N$75:N$141,"&gt;"&amp;N95)+1,IF(ISNUMBER(N95),'Ranking Mask'!N24,N95))</f>
        <v>NA</v>
      </c>
      <c r="P95" s="9" t="str">
        <f>IF( AND(ISNUMBER(P24),ISNUMBER(Q24)),  AVERAGE(P24:Q24), P24 )</f>
        <v>NA</v>
      </c>
      <c r="Q95" s="15" t="str">
        <f>IF(ISNUMBER(P95*'Ranking Mask'!P24),COUNTIFS('Ranking Mask'!P$4:P$70,"&gt;0",P$75:P$141,"&gt;"&amp;P95)+1,IF(ISNUMBER(P95),'Ranking Mask'!P24,P95))</f>
        <v>NA</v>
      </c>
      <c r="R95" s="8" t="str">
        <f>IF( AND(ISNUMBER(R24),ISNUMBER(S24)),  AVERAGE(R24:S24), R24 )</f>
        <v>NA</v>
      </c>
      <c r="S95" s="14" t="str">
        <f>IF(ISNUMBER(R95*'Ranking Mask'!R24),COUNTIFS('Ranking Mask'!R$4:R$70,"&gt;0",R$75:R$141,"&gt;"&amp;R95)+1,IF(ISNUMBER(R95),'Ranking Mask'!R24,R95))</f>
        <v>NA</v>
      </c>
      <c r="T95" s="9">
        <f>IF( AND(ISNUMBER(T24),ISNUMBER(U24)),  AVERAGE(T24:U24), T24 )</f>
        <v>0.79568499999999998</v>
      </c>
      <c r="U95" s="15">
        <f>IF(ISNUMBER(T95*'Ranking Mask'!T24),COUNTIFS('Ranking Mask'!T$4:T$70,"&gt;0",T$75:T$141,"&gt;"&amp;T95)+1,IF(ISNUMBER(T95),'Ranking Mask'!T24,T95))</f>
        <v>5</v>
      </c>
      <c r="V95" s="8">
        <f>IF( AND(ISNUMBER(V24),ISNUMBER(W24)),  AVERAGE(V24:W24), V24 )</f>
        <v>0.31090099999999998</v>
      </c>
      <c r="W95" s="14">
        <f>IF(ISNUMBER(V95*'Ranking Mask'!V24),COUNTIFS('Ranking Mask'!V$4:V$70,"&gt;0",V$75:V$141,"&gt;"&amp;V95)+1,IF(ISNUMBER(V95),'Ranking Mask'!V24,V95))</f>
        <v>5</v>
      </c>
      <c r="X95" s="9" t="str">
        <f>IF( AND(ISNUMBER(X24),ISNUMBER(Y24)),  AVERAGE(X24:Y24), X24 )</f>
        <v>NA</v>
      </c>
      <c r="Y95" s="15" t="str">
        <f>IF(ISNUMBER(X95*'Ranking Mask'!X24),COUNTIFS('Ranking Mask'!X$4:X$70,"&gt;0",X$75:X$141,"&gt;"&amp;X95)+1,IF(ISNUMBER(X95),'Ranking Mask'!X24,X95))</f>
        <v>NA</v>
      </c>
      <c r="Z95" s="8" t="str">
        <f>IF( AND(ISNUMBER(Z24),ISNUMBER(AA24)),  AVERAGE(Z24:AA24), Z24 )</f>
        <v>NA</v>
      </c>
      <c r="AA95" s="14" t="str">
        <f>IF(ISNUMBER(Z95*'Ranking Mask'!Z24),COUNTIFS('Ranking Mask'!Z$4:Z$70,"&gt;0",Z$75:Z$141,"&gt;"&amp;Z95)+1,IF(ISNUMBER(Z95),'Ranking Mask'!Z24,Z95))</f>
        <v>NA</v>
      </c>
      <c r="AB95" s="9" t="str">
        <f>IF( AND(ISNUMBER(AB24),ISNUMBER(AC24)),  AVERAGE(AB24:AC24), AB24 )</f>
        <v>NA</v>
      </c>
      <c r="AC95" s="15" t="str">
        <f>IF(ISNUMBER(AB95*'Ranking Mask'!AB24),COUNTIFS('Ranking Mask'!AB$4:AB$70,"&gt;0",AB$75:AB$141,"&gt;"&amp;AB95)+1,IF(ISNUMBER(AB95),'Ranking Mask'!AB24,AB95))</f>
        <v>NA</v>
      </c>
      <c r="AD95" s="8" t="str">
        <f>IF( AND(ISNUMBER(AD24),ISNUMBER(AE24)),  AVERAGE(AD24:AE24), AD24 )</f>
        <v>NA</v>
      </c>
      <c r="AE95" s="14" t="str">
        <f>IF(ISNUMBER(AD95*'Ranking Mask'!AD24),COUNTIFS('Ranking Mask'!AD$4:AD$70,"&gt;0",AD$75:AD$141,"&gt;"&amp;AD95)+1,IF(ISNUMBER(AD95),'Ranking Mask'!AD24,AD95))</f>
        <v>NA</v>
      </c>
      <c r="AF95" s="9" t="str">
        <f>IF( AND(ISNUMBER(AF24),ISNUMBER(AG24)),  AVERAGE(AF24:AG24), AF24 )</f>
        <v>NA</v>
      </c>
      <c r="AG95" s="15" t="str">
        <f>IF(ISNUMBER(AF95*'Ranking Mask'!AF24),COUNTIFS('Ranking Mask'!AF$4:AF$70,"&gt;0",AF$75:AF$141,"&gt;"&amp;AF95)+1,IF(ISNUMBER(AF95),'Ranking Mask'!AF24,AF95))</f>
        <v>NA</v>
      </c>
      <c r="AH95" s="8">
        <f>IF( AND(ISNUMBER(AH24),ISNUMBER(AI24)),  AVERAGE(AH24:AI24), AH24 )</f>
        <v>0.25168499999999999</v>
      </c>
      <c r="AI95" s="14">
        <f>IF(ISNUMBER(AH95*'Ranking Mask'!AH24),COUNTIFS('Ranking Mask'!AH$4:AH$70,"&gt;0",AH$75:AH$141,"&gt;"&amp;AH95)+1,IF(ISNUMBER(AH95),'Ranking Mask'!AH24,AH95))</f>
        <v>10</v>
      </c>
      <c r="AJ95" s="9" t="str">
        <f>IF( AND(ISNUMBER(AJ24),ISNUMBER(AK24)),  AVERAGE(AJ24:AK24), AJ24 )</f>
        <v>NA</v>
      </c>
      <c r="AK95" s="15" t="str">
        <f>IF(ISNUMBER(AJ95*'Ranking Mask'!AJ24),COUNTIFS('Ranking Mask'!AJ$4:AJ$70,"&gt;0",AJ$75:AJ$141,"&gt;"&amp;AJ95)+1,IF(ISNUMBER(AJ95),'Ranking Mask'!AJ24,AJ95))</f>
        <v>NA</v>
      </c>
      <c r="AL95" s="8">
        <f>IF( AND(ISNUMBER(AL24),ISNUMBER(AM24)),  AVERAGE(AL24:AM24), AL24 )</f>
        <v>0.61094000000000004</v>
      </c>
      <c r="AM95" s="14">
        <f>IF(ISNUMBER(AL95*'Ranking Mask'!AL24),COUNTIFS('Ranking Mask'!AL$4:AL$70,"&gt;0",AL$75:AL$141,"&gt;"&amp;AL95)+1,IF(ISNUMBER(AL95),'Ranking Mask'!AL24,AL95))</f>
        <v>21</v>
      </c>
      <c r="AN95" s="9">
        <f>IF( AND(ISNUMBER(AN24),ISNUMBER(AO24)),  AVERAGE(AN24:AO24), AN24 )</f>
        <v>0.52719300000000002</v>
      </c>
      <c r="AO95" s="15">
        <f>IF(ISNUMBER(AN95*'Ranking Mask'!AN24),COUNTIFS('Ranking Mask'!AN$4:AN$70,"&gt;0",AN$75:AN$141,"&gt;"&amp;AN95)+1,IF(ISNUMBER(AN95),'Ranking Mask'!AN24,AN95))</f>
        <v>7</v>
      </c>
    </row>
    <row r="96" spans="1:41" x14ac:dyDescent="0.25">
      <c r="A96" s="17" t="str">
        <f>SEG!A25</f>
        <v>HD-GE (IWR)</v>
      </c>
      <c r="B96" s="8" t="str">
        <f>IF( AND(ISNUMBER(B25),ISNUMBER(C25)),  AVERAGE(B25:C25), B25 )</f>
        <v>NA</v>
      </c>
      <c r="C96" s="14" t="str">
        <f>IF(ISNUMBER(B96*'Ranking Mask'!B25),COUNTIFS('Ranking Mask'!B$4:B$70,"&gt;0",B$75:B$141,"&gt;"&amp;B96)+1,IF(ISNUMBER(B96),'Ranking Mask'!B25,B96))</f>
        <v>NA</v>
      </c>
      <c r="D96" s="9" t="str">
        <f>IF( AND(ISNUMBER(D25),ISNUMBER(E25)),  AVERAGE(D25:E25), D25 )</f>
        <v>NA</v>
      </c>
      <c r="E96" s="15" t="str">
        <f>IF(ISNUMBER(D96*'Ranking Mask'!D25),COUNTIFS('Ranking Mask'!D$4:D$70,"&gt;0",D$75:D$141,"&gt;"&amp;D96)+1,IF(ISNUMBER(D96),'Ranking Mask'!D25,D96))</f>
        <v>NA</v>
      </c>
      <c r="F96" s="8" t="str">
        <f>IF( AND(ISNUMBER(F25),ISNUMBER(G25)),  AVERAGE(F25:G25), F25 )</f>
        <v>NA</v>
      </c>
      <c r="G96" s="14" t="str">
        <f>IF(ISNUMBER(F96*'Ranking Mask'!F25),COUNTIFS('Ranking Mask'!F$4:F$70,"&gt;0",F$75:F$141,"&gt;"&amp;F96)+1,IF(ISNUMBER(F96),'Ranking Mask'!F25,F96))</f>
        <v>NA</v>
      </c>
      <c r="H96" s="9" t="str">
        <f>IF( AND(ISNUMBER(H25),ISNUMBER(I25)),  AVERAGE(H25:I25), H25 )</f>
        <v>NA</v>
      </c>
      <c r="I96" s="15" t="str">
        <f>IF(ISNUMBER(H96*'Ranking Mask'!H25),COUNTIFS('Ranking Mask'!H$4:H$70,"&gt;0",H$75:H$141,"&gt;"&amp;H96)+1,IF(ISNUMBER(H96),'Ranking Mask'!H25,H96))</f>
        <v>NA</v>
      </c>
      <c r="J96" s="8" t="str">
        <f>IF( AND(ISNUMBER(J25),ISNUMBER(K25)),  AVERAGE(J25:K25), J25 )</f>
        <v>NA</v>
      </c>
      <c r="K96" s="14" t="str">
        <f>IF(ISNUMBER(J96*'Ranking Mask'!J25),COUNTIFS('Ranking Mask'!J$4:J$70,"&gt;0",J$75:J$141,"&gt;"&amp;J96)+1,IF(ISNUMBER(J96),'Ranking Mask'!J25,J96))</f>
        <v>NA</v>
      </c>
      <c r="L96" s="9" t="str">
        <f>IF( AND(ISNUMBER(L25),ISNUMBER(M25)),  AVERAGE(L25:M25), L25 )</f>
        <v>NA</v>
      </c>
      <c r="M96" s="15" t="str">
        <f>IF(ISNUMBER(L96*'Ranking Mask'!L25),COUNTIFS('Ranking Mask'!L$4:L$70,"&gt;0",L$75:L$141,"&gt;"&amp;L96)+1,IF(ISNUMBER(L96),'Ranking Mask'!L25,L96))</f>
        <v>NA</v>
      </c>
      <c r="N96" s="8" t="str">
        <f>IF( AND(ISNUMBER(N25),ISNUMBER(O25)),  AVERAGE(N25:O25), N25 )</f>
        <v>NA</v>
      </c>
      <c r="O96" s="14" t="str">
        <f>IF(ISNUMBER(N96*'Ranking Mask'!N25),COUNTIFS('Ranking Mask'!N$4:N$70,"&gt;0",N$75:N$141,"&gt;"&amp;N96)+1,IF(ISNUMBER(N96),'Ranking Mask'!N25,N96))</f>
        <v>NA</v>
      </c>
      <c r="P96" s="9" t="str">
        <f>IF( AND(ISNUMBER(P25),ISNUMBER(Q25)),  AVERAGE(P25:Q25), P25 )</f>
        <v>NA</v>
      </c>
      <c r="Q96" s="15" t="str">
        <f>IF(ISNUMBER(P96*'Ranking Mask'!P25),COUNTIFS('Ranking Mask'!P$4:P$70,"&gt;0",P$75:P$141,"&gt;"&amp;P96)+1,IF(ISNUMBER(P96),'Ranking Mask'!P25,P96))</f>
        <v>NA</v>
      </c>
      <c r="R96" s="8" t="str">
        <f>IF( AND(ISNUMBER(R25),ISNUMBER(S25)),  AVERAGE(R25:S25), R25 )</f>
        <v>NA</v>
      </c>
      <c r="S96" s="14" t="str">
        <f>IF(ISNUMBER(R96*'Ranking Mask'!R25),COUNTIFS('Ranking Mask'!R$4:R$70,"&gt;0",R$75:R$141,"&gt;"&amp;R96)+1,IF(ISNUMBER(R96),'Ranking Mask'!R25,R96))</f>
        <v>NA</v>
      </c>
      <c r="T96" s="9">
        <f>IF( AND(ISNUMBER(T25),ISNUMBER(U25)),  AVERAGE(T25:U25), T25 )</f>
        <v>0.76242900000000002</v>
      </c>
      <c r="U96" s="15">
        <f>IF(ISNUMBER(T96*'Ranking Mask'!T25),COUNTIFS('Ranking Mask'!T$4:T$70,"&gt;0",T$75:T$141,"&gt;"&amp;T96)+1,IF(ISNUMBER(T96),'Ranking Mask'!T25,T96))</f>
        <v>9</v>
      </c>
      <c r="V96" s="8" t="str">
        <f>IF( AND(ISNUMBER(V25),ISNUMBER(W25)),  AVERAGE(V25:W25), V25 )</f>
        <v>NA</v>
      </c>
      <c r="W96" s="14" t="str">
        <f>IF(ISNUMBER(V96*'Ranking Mask'!V25),COUNTIFS('Ranking Mask'!V$4:V$70,"&gt;0",V$75:V$141,"&gt;"&amp;V96)+1,IF(ISNUMBER(V96),'Ranking Mask'!V25,V96))</f>
        <v>NA</v>
      </c>
      <c r="X96" s="9" t="str">
        <f>IF( AND(ISNUMBER(X25),ISNUMBER(Y25)),  AVERAGE(X25:Y25), X25 )</f>
        <v>NA</v>
      </c>
      <c r="Y96" s="15" t="str">
        <f>IF(ISNUMBER(X96*'Ranking Mask'!X25),COUNTIFS('Ranking Mask'!X$4:X$70,"&gt;0",X$75:X$141,"&gt;"&amp;X96)+1,IF(ISNUMBER(X96),'Ranking Mask'!X25,X96))</f>
        <v>NA</v>
      </c>
      <c r="Z96" s="8" t="str">
        <f>IF( AND(ISNUMBER(Z25),ISNUMBER(AA25)),  AVERAGE(Z25:AA25), Z25 )</f>
        <v>NA</v>
      </c>
      <c r="AA96" s="14" t="str">
        <f>IF(ISNUMBER(Z96*'Ranking Mask'!Z25),COUNTIFS('Ranking Mask'!Z$4:Z$70,"&gt;0",Z$75:Z$141,"&gt;"&amp;Z96)+1,IF(ISNUMBER(Z96),'Ranking Mask'!Z25,Z96))</f>
        <v>NA</v>
      </c>
      <c r="AB96" s="9" t="str">
        <f>IF( AND(ISNUMBER(AB25),ISNUMBER(AC25)),  AVERAGE(AB25:AC25), AB25 )</f>
        <v>NA</v>
      </c>
      <c r="AC96" s="15" t="str">
        <f>IF(ISNUMBER(AB96*'Ranking Mask'!AB25),COUNTIFS('Ranking Mask'!AB$4:AB$70,"&gt;0",AB$75:AB$141,"&gt;"&amp;AB96)+1,IF(ISNUMBER(AB96),'Ranking Mask'!AB25,AB96))</f>
        <v>NA</v>
      </c>
      <c r="AD96" s="8" t="str">
        <f>IF( AND(ISNUMBER(AD25),ISNUMBER(AE25)),  AVERAGE(AD25:AE25), AD25 )</f>
        <v>NA</v>
      </c>
      <c r="AE96" s="14" t="str">
        <f>IF(ISNUMBER(AD96*'Ranking Mask'!AD25),COUNTIFS('Ranking Mask'!AD$4:AD$70,"&gt;0",AD$75:AD$141,"&gt;"&amp;AD96)+1,IF(ISNUMBER(AD96),'Ranking Mask'!AD25,AD96))</f>
        <v>NA</v>
      </c>
      <c r="AF96" s="9" t="str">
        <f>IF( AND(ISNUMBER(AF25),ISNUMBER(AG25)),  AVERAGE(AF25:AG25), AF25 )</f>
        <v>NA</v>
      </c>
      <c r="AG96" s="15" t="str">
        <f>IF(ISNUMBER(AF96*'Ranking Mask'!AF25),COUNTIFS('Ranking Mask'!AF$4:AF$70,"&gt;0",AF$75:AF$141,"&gt;"&amp;AF96)+1,IF(ISNUMBER(AF96),'Ranking Mask'!AF25,AF96))</f>
        <v>NA</v>
      </c>
      <c r="AH96" s="8">
        <f>IF( AND(ISNUMBER(AH25),ISNUMBER(AI25)),  AVERAGE(AH25:AI25), AH25 )</f>
        <v>0.53581800000000002</v>
      </c>
      <c r="AI96" s="14">
        <f>IF(ISNUMBER(AH96*'Ranking Mask'!AH25),COUNTIFS('Ranking Mask'!AH$4:AH$70,"&gt;0",AH$75:AH$141,"&gt;"&amp;AH96)+1,IF(ISNUMBER(AH96),'Ranking Mask'!AH25,AH96))</f>
        <v>4</v>
      </c>
      <c r="AJ96" s="9" t="str">
        <f>IF( AND(ISNUMBER(AJ25),ISNUMBER(AK25)),  AVERAGE(AJ25:AK25), AJ25 )</f>
        <v>NA</v>
      </c>
      <c r="AK96" s="15" t="str">
        <f>IF(ISNUMBER(AJ96*'Ranking Mask'!AJ25),COUNTIFS('Ranking Mask'!AJ$4:AJ$70,"&gt;0",AJ$75:AJ$141,"&gt;"&amp;AJ96)+1,IF(ISNUMBER(AJ96),'Ranking Mask'!AJ25,AJ96))</f>
        <v>NA</v>
      </c>
      <c r="AL96" s="8">
        <f>IF( AND(ISNUMBER(AL25),ISNUMBER(AM25)),  AVERAGE(AL25:AM25), AL25 )</f>
        <v>0.69603100000000007</v>
      </c>
      <c r="AM96" s="14">
        <f>IF(ISNUMBER(AL96*'Ranking Mask'!AL25),COUNTIFS('Ranking Mask'!AL$4:AL$70,"&gt;0",AL$75:AL$141,"&gt;"&amp;AL96)+1,IF(ISNUMBER(AL96),'Ranking Mask'!AL25,AL96))</f>
        <v>15</v>
      </c>
      <c r="AN96" s="9" t="str">
        <f>IF( AND(ISNUMBER(AN25),ISNUMBER(AO25)),  AVERAGE(AN25:AO25), AN25 )</f>
        <v>NA</v>
      </c>
      <c r="AO96" s="15" t="str">
        <f>IF(ISNUMBER(AN96*'Ranking Mask'!AN25),COUNTIFS('Ranking Mask'!AN$4:AN$70,"&gt;0",AN$75:AN$141,"&gt;"&amp;AN96)+1,IF(ISNUMBER(AN96),'Ranking Mask'!AN25,AN96))</f>
        <v>NA</v>
      </c>
    </row>
    <row r="97" spans="1:41" x14ac:dyDescent="0.25">
      <c r="A97" s="17" t="str">
        <f>SEG!A26</f>
        <v>HIT-CN (1)</v>
      </c>
      <c r="B97" s="8" t="str">
        <f>IF( AND(ISNUMBER(B26),ISNUMBER(C26)),  AVERAGE(B26:C26), B26 )</f>
        <v>NA</v>
      </c>
      <c r="C97" s="14" t="str">
        <f>IF(ISNUMBER(B97*'Ranking Mask'!B26),COUNTIFS('Ranking Mask'!B$4:B$70,"&gt;0",B$75:B$141,"&gt;"&amp;B97)+1,IF(ISNUMBER(B97),'Ranking Mask'!B26,B97))</f>
        <v>NA</v>
      </c>
      <c r="D97" s="9" t="str">
        <f>IF( AND(ISNUMBER(D26),ISNUMBER(E26)),  AVERAGE(D26:E26), D26 )</f>
        <v>NA</v>
      </c>
      <c r="E97" s="15" t="str">
        <f>IF(ISNUMBER(D97*'Ranking Mask'!D26),COUNTIFS('Ranking Mask'!D$4:D$70,"&gt;0",D$75:D$141,"&gt;"&amp;D97)+1,IF(ISNUMBER(D97),'Ranking Mask'!D26,D97))</f>
        <v>NA</v>
      </c>
      <c r="F97" s="8" t="str">
        <f>IF( AND(ISNUMBER(F26),ISNUMBER(G26)),  AVERAGE(F26:G26), F26 )</f>
        <v>NA</v>
      </c>
      <c r="G97" s="14" t="str">
        <f>IF(ISNUMBER(F97*'Ranking Mask'!F26),COUNTIFS('Ranking Mask'!F$4:F$70,"&gt;0",F$75:F$141,"&gt;"&amp;F97)+1,IF(ISNUMBER(F97),'Ranking Mask'!F26,F97))</f>
        <v>NA</v>
      </c>
      <c r="H97" s="9" t="str">
        <f>IF( AND(ISNUMBER(H26),ISNUMBER(I26)),  AVERAGE(H26:I26), H26 )</f>
        <v>NA</v>
      </c>
      <c r="I97" s="15" t="str">
        <f>IF(ISNUMBER(H97*'Ranking Mask'!H26),COUNTIFS('Ranking Mask'!H$4:H$70,"&gt;0",H$75:H$141,"&gt;"&amp;H97)+1,IF(ISNUMBER(H97),'Ranking Mask'!H26,H97))</f>
        <v>NA</v>
      </c>
      <c r="J97" s="8" t="str">
        <f>IF( AND(ISNUMBER(J26),ISNUMBER(K26)),  AVERAGE(J26:K26), J26 )</f>
        <v>NA</v>
      </c>
      <c r="K97" s="14" t="str">
        <f>IF(ISNUMBER(J97*'Ranking Mask'!J26),COUNTIFS('Ranking Mask'!J$4:J$70,"&gt;0",J$75:J$141,"&gt;"&amp;J97)+1,IF(ISNUMBER(J97),'Ranking Mask'!J26,J97))</f>
        <v>NA</v>
      </c>
      <c r="L97" s="9" t="str">
        <f>IF( AND(ISNUMBER(L26),ISNUMBER(M26)),  AVERAGE(L26:M26), L26 )</f>
        <v>NA</v>
      </c>
      <c r="M97" s="15" t="str">
        <f>IF(ISNUMBER(L97*'Ranking Mask'!L26),COUNTIFS('Ranking Mask'!L$4:L$70,"&gt;0",L$75:L$141,"&gt;"&amp;L97)+1,IF(ISNUMBER(L97),'Ranking Mask'!L26,L97))</f>
        <v>NA</v>
      </c>
      <c r="N97" s="8" t="str">
        <f>IF( AND(ISNUMBER(N26),ISNUMBER(O26)),  AVERAGE(N26:O26), N26 )</f>
        <v>NA</v>
      </c>
      <c r="O97" s="14" t="str">
        <f>IF(ISNUMBER(N97*'Ranking Mask'!N26),COUNTIFS('Ranking Mask'!N$4:N$70,"&gt;0",N$75:N$141,"&gt;"&amp;N97)+1,IF(ISNUMBER(N97),'Ranking Mask'!N26,N97))</f>
        <v>NA</v>
      </c>
      <c r="P97" s="9" t="str">
        <f>IF( AND(ISNUMBER(P26),ISNUMBER(Q26)),  AVERAGE(P26:Q26), P26 )</f>
        <v>NA</v>
      </c>
      <c r="Q97" s="15" t="str">
        <f>IF(ISNUMBER(P97*'Ranking Mask'!P26),COUNTIFS('Ranking Mask'!P$4:P$70,"&gt;0",P$75:P$141,"&gt;"&amp;P97)+1,IF(ISNUMBER(P97),'Ranking Mask'!P26,P97))</f>
        <v>NA</v>
      </c>
      <c r="R97" s="8" t="str">
        <f>IF( AND(ISNUMBER(R26),ISNUMBER(S26)),  AVERAGE(R26:S26), R26 )</f>
        <v>NA</v>
      </c>
      <c r="S97" s="14" t="str">
        <f>IF(ISNUMBER(R97*'Ranking Mask'!R26),COUNTIFS('Ranking Mask'!R$4:R$70,"&gt;0",R$75:R$141,"&gt;"&amp;R97)+1,IF(ISNUMBER(R97),'Ranking Mask'!R26,R97))</f>
        <v>NA</v>
      </c>
      <c r="T97" s="9">
        <f>IF( AND(ISNUMBER(T26),ISNUMBER(U26)),  AVERAGE(T26:U26), T26 )</f>
        <v>0.79151550000000004</v>
      </c>
      <c r="U97" s="15">
        <f>IF(ISNUMBER(T97*'Ranking Mask'!T26),COUNTIFS('Ranking Mask'!T$4:T$70,"&gt;0",T$75:T$141,"&gt;"&amp;T97)+1,IF(ISNUMBER(T97),'Ranking Mask'!T26,T97))</f>
        <v>6</v>
      </c>
      <c r="V97" s="8" t="str">
        <f>IF( AND(ISNUMBER(V26),ISNUMBER(W26)),  AVERAGE(V26:W26), V26 )</f>
        <v>NA</v>
      </c>
      <c r="W97" s="14" t="str">
        <f>IF(ISNUMBER(V97*'Ranking Mask'!V26),COUNTIFS('Ranking Mask'!V$4:V$70,"&gt;0",V$75:V$141,"&gt;"&amp;V97)+1,IF(ISNUMBER(V97),'Ranking Mask'!V26,V97))</f>
        <v>NA</v>
      </c>
      <c r="X97" s="9" t="str">
        <f>IF( AND(ISNUMBER(X26),ISNUMBER(Y26)),  AVERAGE(X26:Y26), X26 )</f>
        <v>NA</v>
      </c>
      <c r="Y97" s="15" t="str">
        <f>IF(ISNUMBER(X97*'Ranking Mask'!X26),COUNTIFS('Ranking Mask'!X$4:X$70,"&gt;0",X$75:X$141,"&gt;"&amp;X97)+1,IF(ISNUMBER(X97),'Ranking Mask'!X26,X97))</f>
        <v>NA</v>
      </c>
      <c r="Z97" s="8" t="str">
        <f>IF( AND(ISNUMBER(Z26),ISNUMBER(AA26)),  AVERAGE(Z26:AA26), Z26 )</f>
        <v>NA</v>
      </c>
      <c r="AA97" s="14" t="str">
        <f>IF(ISNUMBER(Z97*'Ranking Mask'!Z26),COUNTIFS('Ranking Mask'!Z$4:Z$70,"&gt;0",Z$75:Z$141,"&gt;"&amp;Z97)+1,IF(ISNUMBER(Z97),'Ranking Mask'!Z26,Z97))</f>
        <v>NA</v>
      </c>
      <c r="AB97" s="9" t="str">
        <f>IF( AND(ISNUMBER(AB26),ISNUMBER(AC26)),  AVERAGE(AB26:AC26), AB26 )</f>
        <v>NA</v>
      </c>
      <c r="AC97" s="15" t="str">
        <f>IF(ISNUMBER(AB97*'Ranking Mask'!AB26),COUNTIFS('Ranking Mask'!AB$4:AB$70,"&gt;0",AB$75:AB$141,"&gt;"&amp;AB97)+1,IF(ISNUMBER(AB97),'Ranking Mask'!AB26,AB97))</f>
        <v>NA</v>
      </c>
      <c r="AD97" s="8" t="str">
        <f>IF( AND(ISNUMBER(AD26),ISNUMBER(AE26)),  AVERAGE(AD26:AE26), AD26 )</f>
        <v>NA</v>
      </c>
      <c r="AE97" s="14" t="str">
        <f>IF(ISNUMBER(AD97*'Ranking Mask'!AD26),COUNTIFS('Ranking Mask'!AD$4:AD$70,"&gt;0",AD$75:AD$141,"&gt;"&amp;AD97)+1,IF(ISNUMBER(AD97),'Ranking Mask'!AD26,AD97))</f>
        <v>NA</v>
      </c>
      <c r="AF97" s="9" t="str">
        <f>IF( AND(ISNUMBER(AF26),ISNUMBER(AG26)),  AVERAGE(AF26:AG26), AF26 )</f>
        <v>NA</v>
      </c>
      <c r="AG97" s="15" t="str">
        <f>IF(ISNUMBER(AF97*'Ranking Mask'!AF26),COUNTIFS('Ranking Mask'!AF$4:AF$70,"&gt;0",AF$75:AF$141,"&gt;"&amp;AF97)+1,IF(ISNUMBER(AF97),'Ranking Mask'!AF26,AF97))</f>
        <v>NA</v>
      </c>
      <c r="AH97" s="8">
        <f>IF( AND(ISNUMBER(AH26),ISNUMBER(AI26)),  AVERAGE(AH26:AI26), AH26 )</f>
        <v>0.57585149999999996</v>
      </c>
      <c r="AI97" s="14">
        <f>IF(ISNUMBER(AH97*'Ranking Mask'!AH26),COUNTIFS('Ranking Mask'!AH$4:AH$70,"&gt;0",AH$75:AH$141,"&gt;"&amp;AH97)+1,IF(ISNUMBER(AH97),'Ranking Mask'!AH26,AH97))</f>
        <v>3</v>
      </c>
      <c r="AJ97" s="9" t="str">
        <f>IF( AND(ISNUMBER(AJ26),ISNUMBER(AK26)),  AVERAGE(AJ26:AK26), AJ26 )</f>
        <v>NA</v>
      </c>
      <c r="AK97" s="15" t="str">
        <f>IF(ISNUMBER(AJ97*'Ranking Mask'!AJ26),COUNTIFS('Ranking Mask'!AJ$4:AJ$70,"&gt;0",AJ$75:AJ$141,"&gt;"&amp;AJ97)+1,IF(ISNUMBER(AJ97),'Ranking Mask'!AJ26,AJ97))</f>
        <v>NA</v>
      </c>
      <c r="AL97" s="8">
        <f>IF( AND(ISNUMBER(AL26),ISNUMBER(AM26)),  AVERAGE(AL26:AM26), AL26 )</f>
        <v>0.79568799999999995</v>
      </c>
      <c r="AM97" s="14">
        <f>IF(ISNUMBER(AL97*'Ranking Mask'!AL26),COUNTIFS('Ranking Mask'!AL$4:AL$70,"&gt;0",AL$75:AL$141,"&gt;"&amp;AL97)+1,IF(ISNUMBER(AL97),'Ranking Mask'!AL26,AL97))</f>
        <v>10</v>
      </c>
      <c r="AN97" s="9" t="str">
        <f>IF( AND(ISNUMBER(AN26),ISNUMBER(AO26)),  AVERAGE(AN26:AO26), AN26 )</f>
        <v>NA</v>
      </c>
      <c r="AO97" s="15" t="str">
        <f>IF(ISNUMBER(AN97*'Ranking Mask'!AN26),COUNTIFS('Ranking Mask'!AN$4:AN$70,"&gt;0",AN$75:AN$141,"&gt;"&amp;AN97)+1,IF(ISNUMBER(AN97),'Ranking Mask'!AN26,AN97))</f>
        <v>NA</v>
      </c>
    </row>
    <row r="98" spans="1:41" x14ac:dyDescent="0.25">
      <c r="A98" s="17" t="str">
        <f>SEG!A27</f>
        <v>HIT-CN (2)</v>
      </c>
      <c r="B98" s="8" t="str">
        <f>IF( AND(ISNUMBER(B27),ISNUMBER(C27)),  AVERAGE(B27:C27), B27 )</f>
        <v>NA</v>
      </c>
      <c r="C98" s="14" t="str">
        <f>IF(ISNUMBER(B98*'Ranking Mask'!B27),COUNTIFS('Ranking Mask'!B$4:B$70,"&gt;0",B$75:B$141,"&gt;"&amp;B98)+1,IF(ISNUMBER(B98),'Ranking Mask'!B27,B98))</f>
        <v>NA</v>
      </c>
      <c r="D98" s="9" t="str">
        <f>IF( AND(ISNUMBER(D27),ISNUMBER(E27)),  AVERAGE(D27:E27), D27 )</f>
        <v>NA</v>
      </c>
      <c r="E98" s="15" t="str">
        <f>IF(ISNUMBER(D98*'Ranking Mask'!D27),COUNTIFS('Ranking Mask'!D$4:D$70,"&gt;0",D$75:D$141,"&gt;"&amp;D98)+1,IF(ISNUMBER(D98),'Ranking Mask'!D27,D98))</f>
        <v>NA</v>
      </c>
      <c r="F98" s="8" t="str">
        <f>IF( AND(ISNUMBER(F27),ISNUMBER(G27)),  AVERAGE(F27:G27), F27 )</f>
        <v>NA</v>
      </c>
      <c r="G98" s="14" t="str">
        <f>IF(ISNUMBER(F98*'Ranking Mask'!F27),COUNTIFS('Ranking Mask'!F$4:F$70,"&gt;0",F$75:F$141,"&gt;"&amp;F98)+1,IF(ISNUMBER(F98),'Ranking Mask'!F27,F98))</f>
        <v>NA</v>
      </c>
      <c r="H98" s="9" t="str">
        <f>IF( AND(ISNUMBER(H27),ISNUMBER(I27)),  AVERAGE(H27:I27), H27 )</f>
        <v>NA</v>
      </c>
      <c r="I98" s="15" t="str">
        <f>IF(ISNUMBER(H98*'Ranking Mask'!H27),COUNTIFS('Ranking Mask'!H$4:H$70,"&gt;0",H$75:H$141,"&gt;"&amp;H98)+1,IF(ISNUMBER(H98),'Ranking Mask'!H27,H98))</f>
        <v>NA</v>
      </c>
      <c r="J98" s="8" t="str">
        <f>IF( AND(ISNUMBER(J27),ISNUMBER(K27)),  AVERAGE(J27:K27), J27 )</f>
        <v>NA</v>
      </c>
      <c r="K98" s="14" t="str">
        <f>IF(ISNUMBER(J98*'Ranking Mask'!J27),COUNTIFS('Ranking Mask'!J$4:J$70,"&gt;0",J$75:J$141,"&gt;"&amp;J98)+1,IF(ISNUMBER(J98),'Ranking Mask'!J27,J98))</f>
        <v>NA</v>
      </c>
      <c r="L98" s="9" t="str">
        <f>IF( AND(ISNUMBER(L27),ISNUMBER(M27)),  AVERAGE(L27:M27), L27 )</f>
        <v>NA</v>
      </c>
      <c r="M98" s="15" t="str">
        <f>IF(ISNUMBER(L98*'Ranking Mask'!L27),COUNTIFS('Ranking Mask'!L$4:L$70,"&gt;0",L$75:L$141,"&gt;"&amp;L98)+1,IF(ISNUMBER(L98),'Ranking Mask'!L27,L98))</f>
        <v>NA</v>
      </c>
      <c r="N98" s="8" t="str">
        <f>IF( AND(ISNUMBER(N27),ISNUMBER(O27)),  AVERAGE(N27:O27), N27 )</f>
        <v>NA</v>
      </c>
      <c r="O98" s="14" t="str">
        <f>IF(ISNUMBER(N98*'Ranking Mask'!N27),COUNTIFS('Ranking Mask'!N$4:N$70,"&gt;0",N$75:N$141,"&gt;"&amp;N98)+1,IF(ISNUMBER(N98),'Ranking Mask'!N27,N98))</f>
        <v>NA</v>
      </c>
      <c r="P98" s="9" t="str">
        <f>IF( AND(ISNUMBER(P27),ISNUMBER(Q27)),  AVERAGE(P27:Q27), P27 )</f>
        <v>NA</v>
      </c>
      <c r="Q98" s="15" t="str">
        <f>IF(ISNUMBER(P98*'Ranking Mask'!P27),COUNTIFS('Ranking Mask'!P$4:P$70,"&gt;0",P$75:P$141,"&gt;"&amp;P98)+1,IF(ISNUMBER(P98),'Ranking Mask'!P27,P98))</f>
        <v>NA</v>
      </c>
      <c r="R98" s="8" t="str">
        <f>IF( AND(ISNUMBER(R27),ISNUMBER(S27)),  AVERAGE(R27:S27), R27 )</f>
        <v>NA</v>
      </c>
      <c r="S98" s="14" t="str">
        <f>IF(ISNUMBER(R98*'Ranking Mask'!R27),COUNTIFS('Ranking Mask'!R$4:R$70,"&gt;0",R$75:R$141,"&gt;"&amp;R98)+1,IF(ISNUMBER(R98),'Ranking Mask'!R27,R98))</f>
        <v>NA</v>
      </c>
      <c r="T98" s="9" t="str">
        <f>IF( AND(ISNUMBER(T27),ISNUMBER(U27)),  AVERAGE(T27:U27), T27 )</f>
        <v>NA</v>
      </c>
      <c r="U98" s="15" t="str">
        <f>IF(ISNUMBER(T98*'Ranking Mask'!T27),COUNTIFS('Ranking Mask'!T$4:T$70,"&gt;0",T$75:T$141,"&gt;"&amp;T98)+1,IF(ISNUMBER(T98),'Ranking Mask'!T27,T98))</f>
        <v>NA</v>
      </c>
      <c r="V98" s="8" t="str">
        <f>IF( AND(ISNUMBER(V27),ISNUMBER(W27)),  AVERAGE(V27:W27), V27 )</f>
        <v>NA</v>
      </c>
      <c r="W98" s="14" t="str">
        <f>IF(ISNUMBER(V98*'Ranking Mask'!V27),COUNTIFS('Ranking Mask'!V$4:V$70,"&gt;0",V$75:V$141,"&gt;"&amp;V98)+1,IF(ISNUMBER(V98),'Ranking Mask'!V27,V98))</f>
        <v>NA</v>
      </c>
      <c r="X98" s="9" t="str">
        <f>IF( AND(ISNUMBER(X27),ISNUMBER(Y27)),  AVERAGE(X27:Y27), X27 )</f>
        <v>NA</v>
      </c>
      <c r="Y98" s="15" t="str">
        <f>IF(ISNUMBER(X98*'Ranking Mask'!X27),COUNTIFS('Ranking Mask'!X$4:X$70,"&gt;0",X$75:X$141,"&gt;"&amp;X98)+1,IF(ISNUMBER(X98),'Ranking Mask'!X27,X98))</f>
        <v>NA</v>
      </c>
      <c r="Z98" s="8" t="str">
        <f>IF( AND(ISNUMBER(Z27),ISNUMBER(AA27)),  AVERAGE(Z27:AA27), Z27 )</f>
        <v>NA</v>
      </c>
      <c r="AA98" s="14" t="str">
        <f>IF(ISNUMBER(Z98*'Ranking Mask'!Z27),COUNTIFS('Ranking Mask'!Z$4:Z$70,"&gt;0",Z$75:Z$141,"&gt;"&amp;Z98)+1,IF(ISNUMBER(Z98),'Ranking Mask'!Z27,Z98))</f>
        <v>NA</v>
      </c>
      <c r="AB98" s="9" t="str">
        <f>IF( AND(ISNUMBER(AB27),ISNUMBER(AC27)),  AVERAGE(AB27:AC27), AB27 )</f>
        <v>NA</v>
      </c>
      <c r="AC98" s="15" t="str">
        <f>IF(ISNUMBER(AB98*'Ranking Mask'!AB27),COUNTIFS('Ranking Mask'!AB$4:AB$70,"&gt;0",AB$75:AB$141,"&gt;"&amp;AB98)+1,IF(ISNUMBER(AB98),'Ranking Mask'!AB27,AB98))</f>
        <v>NA</v>
      </c>
      <c r="AD98" s="8" t="str">
        <f>IF( AND(ISNUMBER(AD27),ISNUMBER(AE27)),  AVERAGE(AD27:AE27), AD27 )</f>
        <v>NA</v>
      </c>
      <c r="AE98" s="14" t="str">
        <f>IF(ISNUMBER(AD98*'Ranking Mask'!AD27),COUNTIFS('Ranking Mask'!AD$4:AD$70,"&gt;0",AD$75:AD$141,"&gt;"&amp;AD98)+1,IF(ISNUMBER(AD98),'Ranking Mask'!AD27,AD98))</f>
        <v>NA</v>
      </c>
      <c r="AF98" s="9" t="str">
        <f>IF( AND(ISNUMBER(AF27),ISNUMBER(AG27)),  AVERAGE(AF27:AG27), AF27 )</f>
        <v>NA</v>
      </c>
      <c r="AG98" s="15" t="str">
        <f>IF(ISNUMBER(AF98*'Ranking Mask'!AF27),COUNTIFS('Ranking Mask'!AF$4:AF$70,"&gt;0",AF$75:AF$141,"&gt;"&amp;AF98)+1,IF(ISNUMBER(AF98),'Ranking Mask'!AF27,AF98))</f>
        <v>NA</v>
      </c>
      <c r="AH98" s="8" t="str">
        <f>IF( AND(ISNUMBER(AH27),ISNUMBER(AI27)),  AVERAGE(AH27:AI27), AH27 )</f>
        <v>NA</v>
      </c>
      <c r="AI98" s="14" t="str">
        <f>IF(ISNUMBER(AH98*'Ranking Mask'!AH27),COUNTIFS('Ranking Mask'!AH$4:AH$70,"&gt;0",AH$75:AH$141,"&gt;"&amp;AH98)+1,IF(ISNUMBER(AH98),'Ranking Mask'!AH27,AH98))</f>
        <v>NA</v>
      </c>
      <c r="AJ98" s="9" t="str">
        <f>IF( AND(ISNUMBER(AJ27),ISNUMBER(AK27)),  AVERAGE(AJ27:AK27), AJ27 )</f>
        <v>NA</v>
      </c>
      <c r="AK98" s="15" t="str">
        <f>IF(ISNUMBER(AJ98*'Ranking Mask'!AJ27),COUNTIFS('Ranking Mask'!AJ$4:AJ$70,"&gt;0",AJ$75:AJ$141,"&gt;"&amp;AJ98)+1,IF(ISNUMBER(AJ98),'Ranking Mask'!AJ27,AJ98))</f>
        <v>NA</v>
      </c>
      <c r="AL98" s="8">
        <f>IF( AND(ISNUMBER(AL27),ISNUMBER(AM27)),  AVERAGE(AL27:AM27), AL27 )</f>
        <v>0.81410450000000001</v>
      </c>
      <c r="AM98" s="14">
        <f>IF(ISNUMBER(AL98*'Ranking Mask'!AL27),COUNTIFS('Ranking Mask'!AL$4:AL$70,"&gt;0",AL$75:AL$141,"&gt;"&amp;AL98)+1,IF(ISNUMBER(AL98),'Ranking Mask'!AL27,AL98))</f>
        <v>7</v>
      </c>
      <c r="AN98" s="9" t="str">
        <f>IF( AND(ISNUMBER(AN27),ISNUMBER(AO27)),  AVERAGE(AN27:AO27), AN27 )</f>
        <v>NA</v>
      </c>
      <c r="AO98" s="15" t="str">
        <f>IF(ISNUMBER(AN98*'Ranking Mask'!AN27),COUNTIFS('Ranking Mask'!AN$4:AN$70,"&gt;0",AN$75:AN$141,"&gt;"&amp;AN98)+1,IF(ISNUMBER(AN98),'Ranking Mask'!AN27,AN98))</f>
        <v>NA</v>
      </c>
    </row>
    <row r="99" spans="1:41" x14ac:dyDescent="0.25">
      <c r="A99" s="17" t="str">
        <f>SEG!A28</f>
        <v>HKI-GE</v>
      </c>
      <c r="B99" s="8" t="str">
        <f>IF( AND(ISNUMBER(B28),ISNUMBER(C28)),  AVERAGE(B28:C28), B28 )</f>
        <v>NA</v>
      </c>
      <c r="C99" s="14" t="str">
        <f>IF(ISNUMBER(B99*'Ranking Mask'!B28),COUNTIFS('Ranking Mask'!B$4:B$70,"&gt;0",B$75:B$141,"&gt;"&amp;B99)+1,IF(ISNUMBER(B99),'Ranking Mask'!B28,B99))</f>
        <v>NA</v>
      </c>
      <c r="D99" s="9" t="str">
        <f>IF( AND(ISNUMBER(D28),ISNUMBER(E28)),  AVERAGE(D28:E28), D28 )</f>
        <v>NA</v>
      </c>
      <c r="E99" s="15" t="str">
        <f>IF(ISNUMBER(D99*'Ranking Mask'!D28),COUNTIFS('Ranking Mask'!D$4:D$70,"&gt;0",D$75:D$141,"&gt;"&amp;D99)+1,IF(ISNUMBER(D99),'Ranking Mask'!D28,D99))</f>
        <v>NA</v>
      </c>
      <c r="F99" s="8" t="str">
        <f>IF( AND(ISNUMBER(F28),ISNUMBER(G28)),  AVERAGE(F28:G28), F28 )</f>
        <v>NA</v>
      </c>
      <c r="G99" s="14" t="str">
        <f>IF(ISNUMBER(F99*'Ranking Mask'!F28),COUNTIFS('Ranking Mask'!F$4:F$70,"&gt;0",F$75:F$141,"&gt;"&amp;F99)+1,IF(ISNUMBER(F99),'Ranking Mask'!F28,F99))</f>
        <v>NA</v>
      </c>
      <c r="H99" s="9" t="str">
        <f>IF( AND(ISNUMBER(H28),ISNUMBER(I28)),  AVERAGE(H28:I28), H28 )</f>
        <v>NA</v>
      </c>
      <c r="I99" s="15" t="str">
        <f>IF(ISNUMBER(H99*'Ranking Mask'!H28),COUNTIFS('Ranking Mask'!H$4:H$70,"&gt;0",H$75:H$141,"&gt;"&amp;H99)+1,IF(ISNUMBER(H99),'Ranking Mask'!H28,H99))</f>
        <v>NA</v>
      </c>
      <c r="J99" s="8" t="str">
        <f>IF( AND(ISNUMBER(J28),ISNUMBER(K28)),  AVERAGE(J28:K28), J28 )</f>
        <v>NA</v>
      </c>
      <c r="K99" s="14" t="str">
        <f>IF(ISNUMBER(J99*'Ranking Mask'!J28),COUNTIFS('Ranking Mask'!J$4:J$70,"&gt;0",J$75:J$141,"&gt;"&amp;J99)+1,IF(ISNUMBER(J99),'Ranking Mask'!J28,J99))</f>
        <v>NA</v>
      </c>
      <c r="L99" s="9" t="str">
        <f>IF( AND(ISNUMBER(L28),ISNUMBER(M28)),  AVERAGE(L28:M28), L28 )</f>
        <v>NA</v>
      </c>
      <c r="M99" s="15" t="str">
        <f>IF(ISNUMBER(L99*'Ranking Mask'!L28),COUNTIFS('Ranking Mask'!L$4:L$70,"&gt;0",L$75:L$141,"&gt;"&amp;L99)+1,IF(ISNUMBER(L99),'Ranking Mask'!L28,L99))</f>
        <v>NA</v>
      </c>
      <c r="N99" s="8" t="str">
        <f>IF( AND(ISNUMBER(N28),ISNUMBER(O28)),  AVERAGE(N28:O28), N28 )</f>
        <v>NA</v>
      </c>
      <c r="O99" s="14" t="str">
        <f>IF(ISNUMBER(N99*'Ranking Mask'!N28),COUNTIFS('Ranking Mask'!N$4:N$70,"&gt;0",N$75:N$141,"&gt;"&amp;N99)+1,IF(ISNUMBER(N99),'Ranking Mask'!N28,N99))</f>
        <v>NA</v>
      </c>
      <c r="P99" s="9" t="str">
        <f>IF( AND(ISNUMBER(P28),ISNUMBER(Q28)),  AVERAGE(P28:Q28), P28 )</f>
        <v>NA</v>
      </c>
      <c r="Q99" s="15" t="str">
        <f>IF(ISNUMBER(P99*'Ranking Mask'!P28),COUNTIFS('Ranking Mask'!P$4:P$70,"&gt;0",P$75:P$141,"&gt;"&amp;P99)+1,IF(ISNUMBER(P99),'Ranking Mask'!P28,P99))</f>
        <v>NA</v>
      </c>
      <c r="R99" s="8" t="str">
        <f>IF( AND(ISNUMBER(R28),ISNUMBER(S28)),  AVERAGE(R28:S28), R28 )</f>
        <v>NA</v>
      </c>
      <c r="S99" s="14" t="str">
        <f>IF(ISNUMBER(R99*'Ranking Mask'!R28),COUNTIFS('Ranking Mask'!R$4:R$70,"&gt;0",R$75:R$141,"&gt;"&amp;R99)+1,IF(ISNUMBER(R99),'Ranking Mask'!R28,R99))</f>
        <v>NA</v>
      </c>
      <c r="T99" s="9" t="str">
        <f>IF( AND(ISNUMBER(T28),ISNUMBER(U28)),  AVERAGE(T28:U28), T28 )</f>
        <v>NA</v>
      </c>
      <c r="U99" s="15" t="str">
        <f>IF(ISNUMBER(T99*'Ranking Mask'!T28),COUNTIFS('Ranking Mask'!T$4:T$70,"&gt;0",T$75:T$141,"&gt;"&amp;T99)+1,IF(ISNUMBER(T99),'Ranking Mask'!T28,T99))</f>
        <v>NA</v>
      </c>
      <c r="V99" s="8" t="str">
        <f>IF( AND(ISNUMBER(V28),ISNUMBER(W28)),  AVERAGE(V28:W28), V28 )</f>
        <v>NA</v>
      </c>
      <c r="W99" s="14" t="str">
        <f>IF(ISNUMBER(V99*'Ranking Mask'!V28),COUNTIFS('Ranking Mask'!V$4:V$70,"&gt;0",V$75:V$141,"&gt;"&amp;V99)+1,IF(ISNUMBER(V99),'Ranking Mask'!V28,V99))</f>
        <v>NA</v>
      </c>
      <c r="X99" s="9" t="str">
        <f>IF( AND(ISNUMBER(X28),ISNUMBER(Y28)),  AVERAGE(X28:Y28), X28 )</f>
        <v>NA</v>
      </c>
      <c r="Y99" s="15" t="str">
        <f>IF(ISNUMBER(X99*'Ranking Mask'!X28),COUNTIFS('Ranking Mask'!X$4:X$70,"&gt;0",X$75:X$141,"&gt;"&amp;X99)+1,IF(ISNUMBER(X99),'Ranking Mask'!X28,X99))</f>
        <v>NA</v>
      </c>
      <c r="Z99" s="8" t="str">
        <f>IF( AND(ISNUMBER(Z28),ISNUMBER(AA28)),  AVERAGE(Z28:AA28), Z28 )</f>
        <v>NA</v>
      </c>
      <c r="AA99" s="14" t="str">
        <f>IF(ISNUMBER(Z99*'Ranking Mask'!Z28),COUNTIFS('Ranking Mask'!Z$4:Z$70,"&gt;0",Z$75:Z$141,"&gt;"&amp;Z99)+1,IF(ISNUMBER(Z99),'Ranking Mask'!Z28,Z99))</f>
        <v>NA</v>
      </c>
      <c r="AB99" s="9" t="str">
        <f>IF( AND(ISNUMBER(AB28),ISNUMBER(AC28)),  AVERAGE(AB28:AC28), AB28 )</f>
        <v>NA</v>
      </c>
      <c r="AC99" s="15" t="str">
        <f>IF(ISNUMBER(AB99*'Ranking Mask'!AB28),COUNTIFS('Ranking Mask'!AB$4:AB$70,"&gt;0",AB$75:AB$141,"&gt;"&amp;AB99)+1,IF(ISNUMBER(AB99),'Ranking Mask'!AB28,AB99))</f>
        <v>NA</v>
      </c>
      <c r="AD99" s="8" t="str">
        <f>IF( AND(ISNUMBER(AD28),ISNUMBER(AE28)),  AVERAGE(AD28:AE28), AD28 )</f>
        <v>NA</v>
      </c>
      <c r="AE99" s="14" t="str">
        <f>IF(ISNUMBER(AD99*'Ranking Mask'!AD28),COUNTIFS('Ranking Mask'!AD$4:AD$70,"&gt;0",AD$75:AD$141,"&gt;"&amp;AD99)+1,IF(ISNUMBER(AD99),'Ranking Mask'!AD28,AD99))</f>
        <v>NA</v>
      </c>
      <c r="AF99" s="9" t="str">
        <f>IF( AND(ISNUMBER(AF28),ISNUMBER(AG28)),  AVERAGE(AF28:AG28), AF28 )</f>
        <v>NA</v>
      </c>
      <c r="AG99" s="15" t="str">
        <f>IF(ISNUMBER(AF99*'Ranking Mask'!AF28),COUNTIFS('Ranking Mask'!AF$4:AF$70,"&gt;0",AF$75:AF$141,"&gt;"&amp;AF99)+1,IF(ISNUMBER(AF99),'Ranking Mask'!AF28,AF99))</f>
        <v>NA</v>
      </c>
      <c r="AH99" s="8" t="str">
        <f>IF( AND(ISNUMBER(AH28),ISNUMBER(AI28)),  AVERAGE(AH28:AI28), AH28 )</f>
        <v>NA</v>
      </c>
      <c r="AI99" s="14" t="str">
        <f>IF(ISNUMBER(AH99*'Ranking Mask'!AH28),COUNTIFS('Ranking Mask'!AH$4:AH$70,"&gt;0",AH$75:AH$141,"&gt;"&amp;AH99)+1,IF(ISNUMBER(AH99),'Ranking Mask'!AH28,AH99))</f>
        <v>NA</v>
      </c>
      <c r="AJ99" s="9" t="str">
        <f>IF( AND(ISNUMBER(AJ28),ISNUMBER(AK28)),  AVERAGE(AJ28:AK28), AJ28 )</f>
        <v>NA</v>
      </c>
      <c r="AK99" s="15" t="str">
        <f>IF(ISNUMBER(AJ99*'Ranking Mask'!AJ28),COUNTIFS('Ranking Mask'!AJ$4:AJ$70,"&gt;0",AJ$75:AJ$141,"&gt;"&amp;AJ99)+1,IF(ISNUMBER(AJ99),'Ranking Mask'!AJ28,AJ99))</f>
        <v>NA</v>
      </c>
      <c r="AL99" s="8" t="str">
        <f>IF( AND(ISNUMBER(AL28),ISNUMBER(AM28)),  AVERAGE(AL28:AM28), AL28 )</f>
        <v>NA</v>
      </c>
      <c r="AM99" s="14" t="str">
        <f>IF(ISNUMBER(AL99*'Ranking Mask'!AL28),COUNTIFS('Ranking Mask'!AL$4:AL$70,"&gt;0",AL$75:AL$141,"&gt;"&amp;AL99)+1,IF(ISNUMBER(AL99),'Ranking Mask'!AL28,AL99))</f>
        <v>NA</v>
      </c>
      <c r="AN99" s="9" t="str">
        <f>IF( AND(ISNUMBER(AN28),ISNUMBER(AO28)),  AVERAGE(AN28:AO28), AN28 )</f>
        <v>NA</v>
      </c>
      <c r="AO99" s="15" t="str">
        <f>IF(ISNUMBER(AN99*'Ranking Mask'!AN28),COUNTIFS('Ranking Mask'!AN$4:AN$70,"&gt;0",AN$75:AN$141,"&gt;"&amp;AN99)+1,IF(ISNUMBER(AN99),'Ranking Mask'!AN28,AN99))</f>
        <v>NA</v>
      </c>
    </row>
    <row r="100" spans="1:41" x14ac:dyDescent="0.25">
      <c r="A100" s="17" t="str">
        <f>SEG!A29</f>
        <v>IGFL-FR</v>
      </c>
      <c r="B100" s="8" t="str">
        <f>IF( AND(ISNUMBER(B29),ISNUMBER(C29)),  AVERAGE(B29:C29), B29 )</f>
        <v>NA</v>
      </c>
      <c r="C100" s="14" t="str">
        <f>IF(ISNUMBER(B100*'Ranking Mask'!B29),COUNTIFS('Ranking Mask'!B$4:B$70,"&gt;0",B$75:B$141,"&gt;"&amp;B100)+1,IF(ISNUMBER(B100),'Ranking Mask'!B29,B100))</f>
        <v>NA</v>
      </c>
      <c r="D100" s="9" t="str">
        <f>IF( AND(ISNUMBER(D29),ISNUMBER(E29)),  AVERAGE(D29:E29), D29 )</f>
        <v>NA</v>
      </c>
      <c r="E100" s="15" t="str">
        <f>IF(ISNUMBER(D100*'Ranking Mask'!D29),COUNTIFS('Ranking Mask'!D$4:D$70,"&gt;0",D$75:D$141,"&gt;"&amp;D100)+1,IF(ISNUMBER(D100),'Ranking Mask'!D29,D100))</f>
        <v>NA</v>
      </c>
      <c r="F100" s="8" t="str">
        <f>IF( AND(ISNUMBER(F29),ISNUMBER(G29)),  AVERAGE(F29:G29), F29 )</f>
        <v>NA</v>
      </c>
      <c r="G100" s="14" t="str">
        <f>IF(ISNUMBER(F100*'Ranking Mask'!F29),COUNTIFS('Ranking Mask'!F$4:F$70,"&gt;0",F$75:F$141,"&gt;"&amp;F100)+1,IF(ISNUMBER(F100),'Ranking Mask'!F29,F100))</f>
        <v>NA</v>
      </c>
      <c r="H100" s="9" t="str">
        <f>IF( AND(ISNUMBER(H29),ISNUMBER(I29)),  AVERAGE(H29:I29), H29 )</f>
        <v>NA</v>
      </c>
      <c r="I100" s="15" t="str">
        <f>IF(ISNUMBER(H100*'Ranking Mask'!H29),COUNTIFS('Ranking Mask'!H$4:H$70,"&gt;0",H$75:H$141,"&gt;"&amp;H100)+1,IF(ISNUMBER(H100),'Ranking Mask'!H29,H100))</f>
        <v>NA</v>
      </c>
      <c r="J100" s="8" t="str">
        <f>IF( AND(ISNUMBER(J29),ISNUMBER(K29)),  AVERAGE(J29:K29), J29 )</f>
        <v>NA</v>
      </c>
      <c r="K100" s="14" t="str">
        <f>IF(ISNUMBER(J100*'Ranking Mask'!J29),COUNTIFS('Ranking Mask'!J$4:J$70,"&gt;0",J$75:J$141,"&gt;"&amp;J100)+1,IF(ISNUMBER(J100),'Ranking Mask'!J29,J100))</f>
        <v>NA</v>
      </c>
      <c r="L100" s="9" t="str">
        <f>IF( AND(ISNUMBER(L29),ISNUMBER(M29)),  AVERAGE(L29:M29), L29 )</f>
        <v>NA</v>
      </c>
      <c r="M100" s="15" t="str">
        <f>IF(ISNUMBER(L100*'Ranking Mask'!L29),COUNTIFS('Ranking Mask'!L$4:L$70,"&gt;0",L$75:L$141,"&gt;"&amp;L100)+1,IF(ISNUMBER(L100),'Ranking Mask'!L29,L100))</f>
        <v>NA</v>
      </c>
      <c r="N100" s="8" t="str">
        <f>IF( AND(ISNUMBER(N29),ISNUMBER(O29)),  AVERAGE(N29:O29), N29 )</f>
        <v>NA</v>
      </c>
      <c r="O100" s="14" t="str">
        <f>IF(ISNUMBER(N100*'Ranking Mask'!N29),COUNTIFS('Ranking Mask'!N$4:N$70,"&gt;0",N$75:N$141,"&gt;"&amp;N100)+1,IF(ISNUMBER(N100),'Ranking Mask'!N29,N100))</f>
        <v>NA</v>
      </c>
      <c r="P100" s="9" t="str">
        <f>IF( AND(ISNUMBER(P29),ISNUMBER(Q29)),  AVERAGE(P29:Q29), P29 )</f>
        <v>NA</v>
      </c>
      <c r="Q100" s="15" t="str">
        <f>IF(ISNUMBER(P100*'Ranking Mask'!P29),COUNTIFS('Ranking Mask'!P$4:P$70,"&gt;0",P$75:P$141,"&gt;"&amp;P100)+1,IF(ISNUMBER(P100),'Ranking Mask'!P29,P100))</f>
        <v>NA</v>
      </c>
      <c r="R100" s="8" t="str">
        <f>IF( AND(ISNUMBER(R29),ISNUMBER(S29)),  AVERAGE(R29:S29), R29 )</f>
        <v>NA</v>
      </c>
      <c r="S100" s="14" t="str">
        <f>IF(ISNUMBER(R100*'Ranking Mask'!R29),COUNTIFS('Ranking Mask'!R$4:R$70,"&gt;0",R$75:R$141,"&gt;"&amp;R100)+1,IF(ISNUMBER(R100),'Ranking Mask'!R29,R100))</f>
        <v>NA</v>
      </c>
      <c r="T100" s="9" t="str">
        <f>IF( AND(ISNUMBER(T29),ISNUMBER(U29)),  AVERAGE(T29:U29), T29 )</f>
        <v>NA</v>
      </c>
      <c r="U100" s="15" t="str">
        <f>IF(ISNUMBER(T100*'Ranking Mask'!T29),COUNTIFS('Ranking Mask'!T$4:T$70,"&gt;0",T$75:T$141,"&gt;"&amp;T100)+1,IF(ISNUMBER(T100),'Ranking Mask'!T29,T100))</f>
        <v>NA</v>
      </c>
      <c r="V100" s="8">
        <f>IF( AND(ISNUMBER(V29),ISNUMBER(W29)),  AVERAGE(V29:W29), V29 )</f>
        <v>0.85400150000000008</v>
      </c>
      <c r="W100" s="14">
        <f>IF(ISNUMBER(V100*'Ranking Mask'!V29),COUNTIFS('Ranking Mask'!V$4:V$70,"&gt;0",V$75:V$141,"&gt;"&amp;V100)+1,IF(ISNUMBER(V100),'Ranking Mask'!V29,V100))</f>
        <v>2</v>
      </c>
      <c r="X100" s="9" t="str">
        <f>IF( AND(ISNUMBER(X29),ISNUMBER(Y29)),  AVERAGE(X29:Y29), X29 )</f>
        <v>NA</v>
      </c>
      <c r="Y100" s="15" t="str">
        <f>IF(ISNUMBER(X100*'Ranking Mask'!X29),COUNTIFS('Ranking Mask'!X$4:X$70,"&gt;0",X$75:X$141,"&gt;"&amp;X100)+1,IF(ISNUMBER(X100),'Ranking Mask'!X29,X100))</f>
        <v>NA</v>
      </c>
      <c r="Z100" s="8" t="str">
        <f>IF( AND(ISNUMBER(Z29),ISNUMBER(AA29)),  AVERAGE(Z29:AA29), Z29 )</f>
        <v>NA</v>
      </c>
      <c r="AA100" s="14" t="str">
        <f>IF(ISNUMBER(Z100*'Ranking Mask'!Z29),COUNTIFS('Ranking Mask'!Z$4:Z$70,"&gt;0",Z$75:Z$141,"&gt;"&amp;Z100)+1,IF(ISNUMBER(Z100),'Ranking Mask'!Z29,Z100))</f>
        <v>NA</v>
      </c>
      <c r="AB100" s="9" t="str">
        <f>IF( AND(ISNUMBER(AB29),ISNUMBER(AC29)),  AVERAGE(AB29:AC29), AB29 )</f>
        <v>NA</v>
      </c>
      <c r="AC100" s="15" t="str">
        <f>IF(ISNUMBER(AB100*'Ranking Mask'!AB29),COUNTIFS('Ranking Mask'!AB$4:AB$70,"&gt;0",AB$75:AB$141,"&gt;"&amp;AB100)+1,IF(ISNUMBER(AB100),'Ranking Mask'!AB29,AB100))</f>
        <v>NA</v>
      </c>
      <c r="AD100" s="8" t="str">
        <f>IF( AND(ISNUMBER(AD29),ISNUMBER(AE29)),  AVERAGE(AD29:AE29), AD29 )</f>
        <v>NA</v>
      </c>
      <c r="AE100" s="14" t="str">
        <f>IF(ISNUMBER(AD100*'Ranking Mask'!AD29),COUNTIFS('Ranking Mask'!AD$4:AD$70,"&gt;0",AD$75:AD$141,"&gt;"&amp;AD100)+1,IF(ISNUMBER(AD100),'Ranking Mask'!AD29,AD100))</f>
        <v>NA</v>
      </c>
      <c r="AF100" s="9" t="str">
        <f>IF( AND(ISNUMBER(AF29),ISNUMBER(AG29)),  AVERAGE(AF29:AG29), AF29 )</f>
        <v>NA</v>
      </c>
      <c r="AG100" s="15" t="str">
        <f>IF(ISNUMBER(AF100*'Ranking Mask'!AF29),COUNTIFS('Ranking Mask'!AF$4:AF$70,"&gt;0",AF$75:AF$141,"&gt;"&amp;AF100)+1,IF(ISNUMBER(AF100),'Ranking Mask'!AF29,AF100))</f>
        <v>NA</v>
      </c>
      <c r="AH100" s="8" t="str">
        <f>IF( AND(ISNUMBER(AH29),ISNUMBER(AI29)),  AVERAGE(AH29:AI29), AH29 )</f>
        <v>NA</v>
      </c>
      <c r="AI100" s="14" t="str">
        <f>IF(ISNUMBER(AH100*'Ranking Mask'!AH29),COUNTIFS('Ranking Mask'!AH$4:AH$70,"&gt;0",AH$75:AH$141,"&gt;"&amp;AH100)+1,IF(ISNUMBER(AH100),'Ranking Mask'!AH29,AH100))</f>
        <v>NA</v>
      </c>
      <c r="AJ100" s="9" t="str">
        <f>IF( AND(ISNUMBER(AJ29),ISNUMBER(AK29)),  AVERAGE(AJ29:AK29), AJ29 )</f>
        <v>NA</v>
      </c>
      <c r="AK100" s="15" t="str">
        <f>IF(ISNUMBER(AJ100*'Ranking Mask'!AJ29),COUNTIFS('Ranking Mask'!AJ$4:AJ$70,"&gt;0",AJ$75:AJ$141,"&gt;"&amp;AJ100)+1,IF(ISNUMBER(AJ100),'Ranking Mask'!AJ29,AJ100))</f>
        <v>NA</v>
      </c>
      <c r="AL100" s="8" t="str">
        <f>IF( AND(ISNUMBER(AL29),ISNUMBER(AM29)),  AVERAGE(AL29:AM29), AL29 )</f>
        <v>NA</v>
      </c>
      <c r="AM100" s="14" t="str">
        <f>IF(ISNUMBER(AL100*'Ranking Mask'!AL29),COUNTIFS('Ranking Mask'!AL$4:AL$70,"&gt;0",AL$75:AL$141,"&gt;"&amp;AL100)+1,IF(ISNUMBER(AL100),'Ranking Mask'!AL29,AL100))</f>
        <v>NA</v>
      </c>
      <c r="AN100" s="9" t="str">
        <f>IF( AND(ISNUMBER(AN29),ISNUMBER(AO29)),  AVERAGE(AN29:AO29), AN29 )</f>
        <v>NA</v>
      </c>
      <c r="AO100" s="15" t="str">
        <f>IF(ISNUMBER(AN100*'Ranking Mask'!AN29),COUNTIFS('Ranking Mask'!AN$4:AN$70,"&gt;0",AN$75:AN$141,"&gt;"&amp;AN100)+1,IF(ISNUMBER(AN100),'Ranking Mask'!AN29,AN100))</f>
        <v>NA</v>
      </c>
    </row>
    <row r="101" spans="1:41" x14ac:dyDescent="0.25">
      <c r="A101" s="17" t="str">
        <f>SEG!A30</f>
        <v>IGFL-FR (*)</v>
      </c>
      <c r="B101" s="8">
        <f>IF( AND(ISNUMBER(B30),ISNUMBER(C30)),  AVERAGE(B30:C30), B30 )</f>
        <v>0</v>
      </c>
      <c r="C101" s="14">
        <f>IF(ISNUMBER(B101*'Ranking Mask'!B30),COUNTIFS('Ranking Mask'!B$4:B$70,"&gt;0",B$75:B$141,"&gt;"&amp;B101)+1,IF(ISNUMBER(B101),'Ranking Mask'!B30,B101))</f>
        <v>12</v>
      </c>
      <c r="D101" s="9">
        <f>IF( AND(ISNUMBER(D30),ISNUMBER(E30)),  AVERAGE(D30:E30), D30 )</f>
        <v>0</v>
      </c>
      <c r="E101" s="15">
        <f>IF(ISNUMBER(D101*'Ranking Mask'!D30),COUNTIFS('Ranking Mask'!D$4:D$70,"&gt;0",D$75:D$141,"&gt;"&amp;D101)+1,IF(ISNUMBER(D101),'Ranking Mask'!D30,D101))</f>
        <v>11</v>
      </c>
      <c r="F101" s="8" t="str">
        <f>IF( AND(ISNUMBER(F30),ISNUMBER(G30)),  AVERAGE(F30:G30), F30 )</f>
        <v>NA</v>
      </c>
      <c r="G101" s="14" t="str">
        <f>IF(ISNUMBER(F101*'Ranking Mask'!F30),COUNTIFS('Ranking Mask'!F$4:F$70,"&gt;0",F$75:F$141,"&gt;"&amp;F101)+1,IF(ISNUMBER(F101),'Ranking Mask'!F30,F101))</f>
        <v>NA</v>
      </c>
      <c r="H101" s="9" t="str">
        <f>IF( AND(ISNUMBER(H30),ISNUMBER(I30)),  AVERAGE(H30:I30), H30 )</f>
        <v>NA</v>
      </c>
      <c r="I101" s="15" t="str">
        <f>IF(ISNUMBER(H101*'Ranking Mask'!H30),COUNTIFS('Ranking Mask'!H$4:H$70,"&gt;0",H$75:H$141,"&gt;"&amp;H101)+1,IF(ISNUMBER(H101),'Ranking Mask'!H30,H101))</f>
        <v>NA</v>
      </c>
      <c r="J101" s="8" t="str">
        <f>IF( AND(ISNUMBER(J30),ISNUMBER(K30)),  AVERAGE(J30:K30), J30 )</f>
        <v>NA</v>
      </c>
      <c r="K101" s="14" t="str">
        <f>IF(ISNUMBER(J101*'Ranking Mask'!J30),COUNTIFS('Ranking Mask'!J$4:J$70,"&gt;0",J$75:J$141,"&gt;"&amp;J101)+1,IF(ISNUMBER(J101),'Ranking Mask'!J30,J101))</f>
        <v>NA</v>
      </c>
      <c r="L101" s="9" t="str">
        <f>IF( AND(ISNUMBER(L30),ISNUMBER(M30)),  AVERAGE(L30:M30), L30 )</f>
        <v>NA</v>
      </c>
      <c r="M101" s="15" t="str">
        <f>IF(ISNUMBER(L101*'Ranking Mask'!L30),COUNTIFS('Ranking Mask'!L$4:L$70,"&gt;0",L$75:L$141,"&gt;"&amp;L101)+1,IF(ISNUMBER(L101),'Ranking Mask'!L30,L101))</f>
        <v>NA</v>
      </c>
      <c r="N101" s="8" t="str">
        <f>IF( AND(ISNUMBER(N30),ISNUMBER(O30)),  AVERAGE(N30:O30), N30 )</f>
        <v>NA</v>
      </c>
      <c r="O101" s="14" t="str">
        <f>IF(ISNUMBER(N101*'Ranking Mask'!N30),COUNTIFS('Ranking Mask'!N$4:N$70,"&gt;0",N$75:N$141,"&gt;"&amp;N101)+1,IF(ISNUMBER(N101),'Ranking Mask'!N30,N101))</f>
        <v>NA</v>
      </c>
      <c r="P101" s="9" t="str">
        <f>IF( AND(ISNUMBER(P30),ISNUMBER(Q30)),  AVERAGE(P30:Q30), P30 )</f>
        <v>NA</v>
      </c>
      <c r="Q101" s="15" t="str">
        <f>IF(ISNUMBER(P101*'Ranking Mask'!P30),COUNTIFS('Ranking Mask'!P$4:P$70,"&gt;0",P$75:P$141,"&gt;"&amp;P101)+1,IF(ISNUMBER(P101),'Ranking Mask'!P30,P101))</f>
        <v>NA</v>
      </c>
      <c r="R101" s="8" t="str">
        <f>IF( AND(ISNUMBER(R30),ISNUMBER(S30)),  AVERAGE(R30:S30), R30 )</f>
        <v>NA</v>
      </c>
      <c r="S101" s="14" t="str">
        <f>IF(ISNUMBER(R101*'Ranking Mask'!R30),COUNTIFS('Ranking Mask'!R$4:R$70,"&gt;0",R$75:R$141,"&gt;"&amp;R101)+1,IF(ISNUMBER(R101),'Ranking Mask'!R30,R101))</f>
        <v>NA</v>
      </c>
      <c r="T101" s="9">
        <f>IF( AND(ISNUMBER(T30),ISNUMBER(U30)),  AVERAGE(T30:U30), T30 )</f>
        <v>0</v>
      </c>
      <c r="U101" s="15">
        <f>IF(ISNUMBER(T101*'Ranking Mask'!T30),COUNTIFS('Ranking Mask'!T$4:T$70,"&gt;0",T$75:T$141,"&gt;"&amp;T101)+1,IF(ISNUMBER(T101),'Ranking Mask'!T30,T101))</f>
        <v>29</v>
      </c>
      <c r="V101" s="8">
        <f>IF( AND(ISNUMBER(V30),ISNUMBER(W30)),  AVERAGE(V30:W30), V30 )</f>
        <v>0</v>
      </c>
      <c r="W101" s="14" t="str">
        <f>IF(ISNUMBER(V101*'Ranking Mask'!V30),COUNTIFS('Ranking Mask'!V$4:V$70,"&gt;0",V$75:V$141,"&gt;"&amp;V101)+1,IF(ISNUMBER(V101),'Ranking Mask'!V30,V101))</f>
        <v>-</v>
      </c>
      <c r="X101" s="9" t="str">
        <f>IF( AND(ISNUMBER(X30),ISNUMBER(Y30)),  AVERAGE(X30:Y30), X30 )</f>
        <v>NA</v>
      </c>
      <c r="Y101" s="15" t="str">
        <f>IF(ISNUMBER(X101*'Ranking Mask'!X30),COUNTIFS('Ranking Mask'!X$4:X$70,"&gt;0",X$75:X$141,"&gt;"&amp;X101)+1,IF(ISNUMBER(X101),'Ranking Mask'!X30,X101))</f>
        <v>NA</v>
      </c>
      <c r="Z101" s="8" t="str">
        <f>IF( AND(ISNUMBER(Z30),ISNUMBER(AA30)),  AVERAGE(Z30:AA30), Z30 )</f>
        <v>NA</v>
      </c>
      <c r="AA101" s="14" t="str">
        <f>IF(ISNUMBER(Z101*'Ranking Mask'!Z30),COUNTIFS('Ranking Mask'!Z$4:Z$70,"&gt;0",Z$75:Z$141,"&gt;"&amp;Z101)+1,IF(ISNUMBER(Z101),'Ranking Mask'!Z30,Z101))</f>
        <v>NA</v>
      </c>
      <c r="AB101" s="9" t="str">
        <f>IF( AND(ISNUMBER(AB30),ISNUMBER(AC30)),  AVERAGE(AB30:AC30), AB30 )</f>
        <v>NA</v>
      </c>
      <c r="AC101" s="15" t="str">
        <f>IF(ISNUMBER(AB101*'Ranking Mask'!AB30),COUNTIFS('Ranking Mask'!AB$4:AB$70,"&gt;0",AB$75:AB$141,"&gt;"&amp;AB101)+1,IF(ISNUMBER(AB101),'Ranking Mask'!AB30,AB101))</f>
        <v>NA</v>
      </c>
      <c r="AD101" s="8" t="str">
        <f>IF( AND(ISNUMBER(AD30),ISNUMBER(AE30)),  AVERAGE(AD30:AE30), AD30 )</f>
        <v>NA</v>
      </c>
      <c r="AE101" s="14" t="str">
        <f>IF(ISNUMBER(AD101*'Ranking Mask'!AD30),COUNTIFS('Ranking Mask'!AD$4:AD$70,"&gt;0",AD$75:AD$141,"&gt;"&amp;AD101)+1,IF(ISNUMBER(AD101),'Ranking Mask'!AD30,AD101))</f>
        <v>NA</v>
      </c>
      <c r="AF101" s="9" t="str">
        <f>IF( AND(ISNUMBER(AF30),ISNUMBER(AG30)),  AVERAGE(AF30:AG30), AF30 )</f>
        <v>NA</v>
      </c>
      <c r="AG101" s="15" t="str">
        <f>IF(ISNUMBER(AF101*'Ranking Mask'!AF30),COUNTIFS('Ranking Mask'!AF$4:AF$70,"&gt;0",AF$75:AF$141,"&gt;"&amp;AF101)+1,IF(ISNUMBER(AF101),'Ranking Mask'!AF30,AF101))</f>
        <v>NA</v>
      </c>
      <c r="AH101" s="8">
        <f>IF( AND(ISNUMBER(AH30),ISNUMBER(AI30)),  AVERAGE(AH30:AI30), AH30 )</f>
        <v>0</v>
      </c>
      <c r="AI101" s="14">
        <f>IF(ISNUMBER(AH101*'Ranking Mask'!AH30),COUNTIFS('Ranking Mask'!AH$4:AH$70,"&gt;0",AH$75:AH$141,"&gt;"&amp;AH101)+1,IF(ISNUMBER(AH101),'Ranking Mask'!AH30,AH101))</f>
        <v>20</v>
      </c>
      <c r="AJ101" s="9" t="str">
        <f>IF( AND(ISNUMBER(AJ30),ISNUMBER(AK30)),  AVERAGE(AJ30:AK30), AJ30 )</f>
        <v>NA</v>
      </c>
      <c r="AK101" s="15" t="str">
        <f>IF(ISNUMBER(AJ101*'Ranking Mask'!AJ30),COUNTIFS('Ranking Mask'!AJ$4:AJ$70,"&gt;0",AJ$75:AJ$141,"&gt;"&amp;AJ101)+1,IF(ISNUMBER(AJ101),'Ranking Mask'!AJ30,AJ101))</f>
        <v>NA</v>
      </c>
      <c r="AL101" s="8" t="str">
        <f>IF( AND(ISNUMBER(AL30),ISNUMBER(AM30)),  AVERAGE(AL30:AM30), AL30 )</f>
        <v>NA</v>
      </c>
      <c r="AM101" s="14" t="str">
        <f>IF(ISNUMBER(AL101*'Ranking Mask'!AL30),COUNTIFS('Ranking Mask'!AL$4:AL$70,"&gt;0",AL$75:AL$141,"&gt;"&amp;AL101)+1,IF(ISNUMBER(AL101),'Ranking Mask'!AL30,AL101))</f>
        <v>NA</v>
      </c>
      <c r="AN101" s="9" t="str">
        <f>IF( AND(ISNUMBER(AN30),ISNUMBER(AO30)),  AVERAGE(AN30:AO30), AN30 )</f>
        <v>NA</v>
      </c>
      <c r="AO101" s="15" t="str">
        <f>IF(ISNUMBER(AN101*'Ranking Mask'!AN30),COUNTIFS('Ranking Mask'!AN$4:AN$70,"&gt;0",AN$75:AN$141,"&gt;"&amp;AN101)+1,IF(ISNUMBER(AN101),'Ranking Mask'!AN30,AN101))</f>
        <v>NA</v>
      </c>
    </row>
    <row r="102" spans="1:41" x14ac:dyDescent="0.25">
      <c r="A102" s="17" t="str">
        <f>SEG!A31</f>
        <v>IMCB-SG (1)</v>
      </c>
      <c r="B102" s="8" t="str">
        <f>IF( AND(ISNUMBER(B31),ISNUMBER(C31)),  AVERAGE(B31:C31), B31 )</f>
        <v>NA</v>
      </c>
      <c r="C102" s="14" t="str">
        <f>IF(ISNUMBER(B102*'Ranking Mask'!B31),COUNTIFS('Ranking Mask'!B$4:B$70,"&gt;0",B$75:B$141,"&gt;"&amp;B102)+1,IF(ISNUMBER(B102),'Ranking Mask'!B31,B102))</f>
        <v>NA</v>
      </c>
      <c r="D102" s="9" t="str">
        <f>IF( AND(ISNUMBER(D31),ISNUMBER(E31)),  AVERAGE(D31:E31), D31 )</f>
        <v>NA</v>
      </c>
      <c r="E102" s="15" t="str">
        <f>IF(ISNUMBER(D102*'Ranking Mask'!D31),COUNTIFS('Ranking Mask'!D$4:D$70,"&gt;0",D$75:D$141,"&gt;"&amp;D102)+1,IF(ISNUMBER(D102),'Ranking Mask'!D31,D102))</f>
        <v>NA</v>
      </c>
      <c r="F102" s="8" t="str">
        <f>IF( AND(ISNUMBER(F31),ISNUMBER(G31)),  AVERAGE(F31:G31), F31 )</f>
        <v>NA</v>
      </c>
      <c r="G102" s="14" t="str">
        <f>IF(ISNUMBER(F102*'Ranking Mask'!F31),COUNTIFS('Ranking Mask'!F$4:F$70,"&gt;0",F$75:F$141,"&gt;"&amp;F102)+1,IF(ISNUMBER(F102),'Ranking Mask'!F31,F102))</f>
        <v>NA</v>
      </c>
      <c r="H102" s="9" t="str">
        <f>IF( AND(ISNUMBER(H31),ISNUMBER(I31)),  AVERAGE(H31:I31), H31 )</f>
        <v>NA</v>
      </c>
      <c r="I102" s="15" t="str">
        <f>IF(ISNUMBER(H102*'Ranking Mask'!H31),COUNTIFS('Ranking Mask'!H$4:H$70,"&gt;0",H$75:H$141,"&gt;"&amp;H102)+1,IF(ISNUMBER(H102),'Ranking Mask'!H31,H102))</f>
        <v>NA</v>
      </c>
      <c r="J102" s="8" t="str">
        <f>IF( AND(ISNUMBER(J31),ISNUMBER(K31)),  AVERAGE(J31:K31), J31 )</f>
        <v>NA</v>
      </c>
      <c r="K102" s="14" t="str">
        <f>IF(ISNUMBER(J102*'Ranking Mask'!J31),COUNTIFS('Ranking Mask'!J$4:J$70,"&gt;0",J$75:J$141,"&gt;"&amp;J102)+1,IF(ISNUMBER(J102),'Ranking Mask'!J31,J102))</f>
        <v>NA</v>
      </c>
      <c r="L102" s="9" t="str">
        <f>IF( AND(ISNUMBER(L31),ISNUMBER(M31)),  AVERAGE(L31:M31), L31 )</f>
        <v>NA</v>
      </c>
      <c r="M102" s="15" t="str">
        <f>IF(ISNUMBER(L102*'Ranking Mask'!L31),COUNTIFS('Ranking Mask'!L$4:L$70,"&gt;0",L$75:L$141,"&gt;"&amp;L102)+1,IF(ISNUMBER(L102),'Ranking Mask'!L31,L102))</f>
        <v>NA</v>
      </c>
      <c r="N102" s="8" t="str">
        <f>IF( AND(ISNUMBER(N31),ISNUMBER(O31)),  AVERAGE(N31:O31), N31 )</f>
        <v>NA</v>
      </c>
      <c r="O102" s="14" t="str">
        <f>IF(ISNUMBER(N102*'Ranking Mask'!N31),COUNTIFS('Ranking Mask'!N$4:N$70,"&gt;0",N$75:N$141,"&gt;"&amp;N102)+1,IF(ISNUMBER(N102),'Ranking Mask'!N31,N102))</f>
        <v>NA</v>
      </c>
      <c r="P102" s="9" t="str">
        <f>IF( AND(ISNUMBER(P31),ISNUMBER(Q31)),  AVERAGE(P31:Q31), P31 )</f>
        <v>NA</v>
      </c>
      <c r="Q102" s="15" t="str">
        <f>IF(ISNUMBER(P102*'Ranking Mask'!P31),COUNTIFS('Ranking Mask'!P$4:P$70,"&gt;0",P$75:P$141,"&gt;"&amp;P102)+1,IF(ISNUMBER(P102),'Ranking Mask'!P31,P102))</f>
        <v>NA</v>
      </c>
      <c r="R102" s="8" t="str">
        <f>IF( AND(ISNUMBER(R31),ISNUMBER(S31)),  AVERAGE(R31:S31), R31 )</f>
        <v>NA</v>
      </c>
      <c r="S102" s="14" t="str">
        <f>IF(ISNUMBER(R102*'Ranking Mask'!R31),COUNTIFS('Ranking Mask'!R$4:R$70,"&gt;0",R$75:R$141,"&gt;"&amp;R102)+1,IF(ISNUMBER(R102),'Ranking Mask'!R31,R102))</f>
        <v>NA</v>
      </c>
      <c r="T102" s="9">
        <f>IF( AND(ISNUMBER(T31),ISNUMBER(U31)),  AVERAGE(T31:U31), T31 )</f>
        <v>0</v>
      </c>
      <c r="U102" s="15">
        <f>IF(ISNUMBER(T102*'Ranking Mask'!T31),COUNTIFS('Ranking Mask'!T$4:T$70,"&gt;0",T$75:T$141,"&gt;"&amp;T102)+1,IF(ISNUMBER(T102),'Ranking Mask'!T31,T102))</f>
        <v>29</v>
      </c>
      <c r="V102" s="8" t="str">
        <f>IF( AND(ISNUMBER(V31),ISNUMBER(W31)),  AVERAGE(V31:W31), V31 )</f>
        <v>NA</v>
      </c>
      <c r="W102" s="14" t="str">
        <f>IF(ISNUMBER(V102*'Ranking Mask'!V31),COUNTIFS('Ranking Mask'!V$4:V$70,"&gt;0",V$75:V$141,"&gt;"&amp;V102)+1,IF(ISNUMBER(V102),'Ranking Mask'!V31,V102))</f>
        <v>NA</v>
      </c>
      <c r="X102" s="9" t="str">
        <f>IF( AND(ISNUMBER(X31),ISNUMBER(Y31)),  AVERAGE(X31:Y31), X31 )</f>
        <v>NA</v>
      </c>
      <c r="Y102" s="15" t="str">
        <f>IF(ISNUMBER(X102*'Ranking Mask'!X31),COUNTIFS('Ranking Mask'!X$4:X$70,"&gt;0",X$75:X$141,"&gt;"&amp;X102)+1,IF(ISNUMBER(X102),'Ranking Mask'!X31,X102))</f>
        <v>NA</v>
      </c>
      <c r="Z102" s="8" t="str">
        <f>IF( AND(ISNUMBER(Z31),ISNUMBER(AA31)),  AVERAGE(Z31:AA31), Z31 )</f>
        <v>NA</v>
      </c>
      <c r="AA102" s="14" t="str">
        <f>IF(ISNUMBER(Z102*'Ranking Mask'!Z31),COUNTIFS('Ranking Mask'!Z$4:Z$70,"&gt;0",Z$75:Z$141,"&gt;"&amp;Z102)+1,IF(ISNUMBER(Z102),'Ranking Mask'!Z31,Z102))</f>
        <v>NA</v>
      </c>
      <c r="AB102" s="9" t="str">
        <f>IF( AND(ISNUMBER(AB31),ISNUMBER(AC31)),  AVERAGE(AB31:AC31), AB31 )</f>
        <v>NA</v>
      </c>
      <c r="AC102" s="15" t="str">
        <f>IF(ISNUMBER(AB102*'Ranking Mask'!AB31),COUNTIFS('Ranking Mask'!AB$4:AB$70,"&gt;0",AB$75:AB$141,"&gt;"&amp;AB102)+1,IF(ISNUMBER(AB102),'Ranking Mask'!AB31,AB102))</f>
        <v>NA</v>
      </c>
      <c r="AD102" s="8" t="str">
        <f>IF( AND(ISNUMBER(AD31),ISNUMBER(AE31)),  AVERAGE(AD31:AE31), AD31 )</f>
        <v>NA</v>
      </c>
      <c r="AE102" s="14" t="str">
        <f>IF(ISNUMBER(AD102*'Ranking Mask'!AD31),COUNTIFS('Ranking Mask'!AD$4:AD$70,"&gt;0",AD$75:AD$141,"&gt;"&amp;AD102)+1,IF(ISNUMBER(AD102),'Ranking Mask'!AD31,AD102))</f>
        <v>NA</v>
      </c>
      <c r="AF102" s="9" t="str">
        <f>IF( AND(ISNUMBER(AF31),ISNUMBER(AG31)),  AVERAGE(AF31:AG31), AF31 )</f>
        <v>NA</v>
      </c>
      <c r="AG102" s="15" t="str">
        <f>IF(ISNUMBER(AF102*'Ranking Mask'!AF31),COUNTIFS('Ranking Mask'!AF$4:AF$70,"&gt;0",AF$75:AF$141,"&gt;"&amp;AF102)+1,IF(ISNUMBER(AF102),'Ranking Mask'!AF31,AF102))</f>
        <v>NA</v>
      </c>
      <c r="AH102" s="8">
        <f>IF( AND(ISNUMBER(AH31),ISNUMBER(AI31)),  AVERAGE(AH31:AI31), AH31 )</f>
        <v>0</v>
      </c>
      <c r="AI102" s="14">
        <f>IF(ISNUMBER(AH102*'Ranking Mask'!AH31),COUNTIFS('Ranking Mask'!AH$4:AH$70,"&gt;0",AH$75:AH$141,"&gt;"&amp;AH102)+1,IF(ISNUMBER(AH102),'Ranking Mask'!AH31,AH102))</f>
        <v>20</v>
      </c>
      <c r="AJ102" s="9" t="str">
        <f>IF( AND(ISNUMBER(AJ31),ISNUMBER(AK31)),  AVERAGE(AJ31:AK31), AJ31 )</f>
        <v>NA</v>
      </c>
      <c r="AK102" s="15" t="str">
        <f>IF(ISNUMBER(AJ102*'Ranking Mask'!AJ31),COUNTIFS('Ranking Mask'!AJ$4:AJ$70,"&gt;0",AJ$75:AJ$141,"&gt;"&amp;AJ102)+1,IF(ISNUMBER(AJ102),'Ranking Mask'!AJ31,AJ102))</f>
        <v>NA</v>
      </c>
      <c r="AL102" s="8">
        <f>IF( AND(ISNUMBER(AL31),ISNUMBER(AM31)),  AVERAGE(AL31:AM31), AL31 )</f>
        <v>6.3004000000000004E-2</v>
      </c>
      <c r="AM102" s="14">
        <f>IF(ISNUMBER(AL102*'Ranking Mask'!AL31),COUNTIFS('Ranking Mask'!AL$4:AL$70,"&gt;0",AL$75:AL$141,"&gt;"&amp;AL102)+1,IF(ISNUMBER(AL102),'Ranking Mask'!AL31,AL102))</f>
        <v>32</v>
      </c>
      <c r="AN102" s="9" t="str">
        <f>IF( AND(ISNUMBER(AN31),ISNUMBER(AO31)),  AVERAGE(AN31:AO31), AN31 )</f>
        <v>NA</v>
      </c>
      <c r="AO102" s="15" t="str">
        <f>IF(ISNUMBER(AN102*'Ranking Mask'!AN31),COUNTIFS('Ranking Mask'!AN$4:AN$70,"&gt;0",AN$75:AN$141,"&gt;"&amp;AN102)+1,IF(ISNUMBER(AN102),'Ranking Mask'!AN31,AN102))</f>
        <v>NA</v>
      </c>
    </row>
    <row r="103" spans="1:41" x14ac:dyDescent="0.25">
      <c r="A103" s="17" t="str">
        <f>SEG!A32</f>
        <v>IMCB-SG (2)</v>
      </c>
      <c r="B103" s="8" t="str">
        <f>IF( AND(ISNUMBER(B32),ISNUMBER(C32)),  AVERAGE(B32:C32), B32 )</f>
        <v>NA</v>
      </c>
      <c r="C103" s="14" t="str">
        <f>IF(ISNUMBER(B103*'Ranking Mask'!B32),COUNTIFS('Ranking Mask'!B$4:B$70,"&gt;0",B$75:B$141,"&gt;"&amp;B103)+1,IF(ISNUMBER(B103),'Ranking Mask'!B32,B103))</f>
        <v>NA</v>
      </c>
      <c r="D103" s="9" t="str">
        <f>IF( AND(ISNUMBER(D32),ISNUMBER(E32)),  AVERAGE(D32:E32), D32 )</f>
        <v>NA</v>
      </c>
      <c r="E103" s="15" t="str">
        <f>IF(ISNUMBER(D103*'Ranking Mask'!D32),COUNTIFS('Ranking Mask'!D$4:D$70,"&gt;0",D$75:D$141,"&gt;"&amp;D103)+1,IF(ISNUMBER(D103),'Ranking Mask'!D32,D103))</f>
        <v>NA</v>
      </c>
      <c r="F103" s="8" t="str">
        <f>IF( AND(ISNUMBER(F32),ISNUMBER(G32)),  AVERAGE(F32:G32), F32 )</f>
        <v>NA</v>
      </c>
      <c r="G103" s="14" t="str">
        <f>IF(ISNUMBER(F103*'Ranking Mask'!F32),COUNTIFS('Ranking Mask'!F$4:F$70,"&gt;0",F$75:F$141,"&gt;"&amp;F103)+1,IF(ISNUMBER(F103),'Ranking Mask'!F32,F103))</f>
        <v>NA</v>
      </c>
      <c r="H103" s="9" t="str">
        <f>IF( AND(ISNUMBER(H32),ISNUMBER(I32)),  AVERAGE(H32:I32), H32 )</f>
        <v>NA</v>
      </c>
      <c r="I103" s="15" t="str">
        <f>IF(ISNUMBER(H103*'Ranking Mask'!H32),COUNTIFS('Ranking Mask'!H$4:H$70,"&gt;0",H$75:H$141,"&gt;"&amp;H103)+1,IF(ISNUMBER(H103),'Ranking Mask'!H32,H103))</f>
        <v>NA</v>
      </c>
      <c r="J103" s="8" t="str">
        <f>IF( AND(ISNUMBER(J32),ISNUMBER(K32)),  AVERAGE(J32:K32), J32 )</f>
        <v>NA</v>
      </c>
      <c r="K103" s="14" t="str">
        <f>IF(ISNUMBER(J103*'Ranking Mask'!J32),COUNTIFS('Ranking Mask'!J$4:J$70,"&gt;0",J$75:J$141,"&gt;"&amp;J103)+1,IF(ISNUMBER(J103),'Ranking Mask'!J32,J103))</f>
        <v>NA</v>
      </c>
      <c r="L103" s="9" t="str">
        <f>IF( AND(ISNUMBER(L32),ISNUMBER(M32)),  AVERAGE(L32:M32), L32 )</f>
        <v>NA</v>
      </c>
      <c r="M103" s="15" t="str">
        <f>IF(ISNUMBER(L103*'Ranking Mask'!L32),COUNTIFS('Ranking Mask'!L$4:L$70,"&gt;0",L$75:L$141,"&gt;"&amp;L103)+1,IF(ISNUMBER(L103),'Ranking Mask'!L32,L103))</f>
        <v>NA</v>
      </c>
      <c r="N103" s="8" t="str">
        <f>IF( AND(ISNUMBER(N32),ISNUMBER(O32)),  AVERAGE(N32:O32), N32 )</f>
        <v>NA</v>
      </c>
      <c r="O103" s="14" t="str">
        <f>IF(ISNUMBER(N103*'Ranking Mask'!N32),COUNTIFS('Ranking Mask'!N$4:N$70,"&gt;0",N$75:N$141,"&gt;"&amp;N103)+1,IF(ISNUMBER(N103),'Ranking Mask'!N32,N103))</f>
        <v>NA</v>
      </c>
      <c r="P103" s="9" t="str">
        <f>IF( AND(ISNUMBER(P32),ISNUMBER(Q32)),  AVERAGE(P32:Q32), P32 )</f>
        <v>NA</v>
      </c>
      <c r="Q103" s="15" t="str">
        <f>IF(ISNUMBER(P103*'Ranking Mask'!P32),COUNTIFS('Ranking Mask'!P$4:P$70,"&gt;0",P$75:P$141,"&gt;"&amp;P103)+1,IF(ISNUMBER(P103),'Ranking Mask'!P32,P103))</f>
        <v>NA</v>
      </c>
      <c r="R103" s="8" t="str">
        <f>IF( AND(ISNUMBER(R32),ISNUMBER(S32)),  AVERAGE(R32:S32), R32 )</f>
        <v>NA</v>
      </c>
      <c r="S103" s="14" t="str">
        <f>IF(ISNUMBER(R103*'Ranking Mask'!R32),COUNTIFS('Ranking Mask'!R$4:R$70,"&gt;0",R$75:R$141,"&gt;"&amp;R103)+1,IF(ISNUMBER(R103),'Ranking Mask'!R32,R103))</f>
        <v>NA</v>
      </c>
      <c r="T103" s="9" t="str">
        <f>IF( AND(ISNUMBER(T32),ISNUMBER(U32)),  AVERAGE(T32:U32), T32 )</f>
        <v>NA</v>
      </c>
      <c r="U103" s="15" t="str">
        <f>IF(ISNUMBER(T103*'Ranking Mask'!T32),COUNTIFS('Ranking Mask'!T$4:T$70,"&gt;0",T$75:T$141,"&gt;"&amp;T103)+1,IF(ISNUMBER(T103),'Ranking Mask'!T32,T103))</f>
        <v>NA</v>
      </c>
      <c r="V103" s="8" t="str">
        <f>IF( AND(ISNUMBER(V32),ISNUMBER(W32)),  AVERAGE(V32:W32), V32 )</f>
        <v>NA</v>
      </c>
      <c r="W103" s="14" t="str">
        <f>IF(ISNUMBER(V103*'Ranking Mask'!V32),COUNTIFS('Ranking Mask'!V$4:V$70,"&gt;0",V$75:V$141,"&gt;"&amp;V103)+1,IF(ISNUMBER(V103),'Ranking Mask'!V32,V103))</f>
        <v>NA</v>
      </c>
      <c r="X103" s="9" t="str">
        <f>IF( AND(ISNUMBER(X32),ISNUMBER(Y32)),  AVERAGE(X32:Y32), X32 )</f>
        <v>NA</v>
      </c>
      <c r="Y103" s="15" t="str">
        <f>IF(ISNUMBER(X103*'Ranking Mask'!X32),COUNTIFS('Ranking Mask'!X$4:X$70,"&gt;0",X$75:X$141,"&gt;"&amp;X103)+1,IF(ISNUMBER(X103),'Ranking Mask'!X32,X103))</f>
        <v>NA</v>
      </c>
      <c r="Z103" s="8" t="str">
        <f>IF( AND(ISNUMBER(Z32),ISNUMBER(AA32)),  AVERAGE(Z32:AA32), Z32 )</f>
        <v>NA</v>
      </c>
      <c r="AA103" s="14" t="str">
        <f>IF(ISNUMBER(Z103*'Ranking Mask'!Z32),COUNTIFS('Ranking Mask'!Z$4:Z$70,"&gt;0",Z$75:Z$141,"&gt;"&amp;Z103)+1,IF(ISNUMBER(Z103),'Ranking Mask'!Z32,Z103))</f>
        <v>NA</v>
      </c>
      <c r="AB103" s="9" t="str">
        <f>IF( AND(ISNUMBER(AB32),ISNUMBER(AC32)),  AVERAGE(AB32:AC32), AB32 )</f>
        <v>NA</v>
      </c>
      <c r="AC103" s="15" t="str">
        <f>IF(ISNUMBER(AB103*'Ranking Mask'!AB32),COUNTIFS('Ranking Mask'!AB$4:AB$70,"&gt;0",AB$75:AB$141,"&gt;"&amp;AB103)+1,IF(ISNUMBER(AB103),'Ranking Mask'!AB32,AB103))</f>
        <v>NA</v>
      </c>
      <c r="AD103" s="8" t="str">
        <f>IF( AND(ISNUMBER(AD32),ISNUMBER(AE32)),  AVERAGE(AD32:AE32), AD32 )</f>
        <v>NA</v>
      </c>
      <c r="AE103" s="14" t="str">
        <f>IF(ISNUMBER(AD103*'Ranking Mask'!AD32),COUNTIFS('Ranking Mask'!AD$4:AD$70,"&gt;0",AD$75:AD$141,"&gt;"&amp;AD103)+1,IF(ISNUMBER(AD103),'Ranking Mask'!AD32,AD103))</f>
        <v>NA</v>
      </c>
      <c r="AF103" s="9" t="str">
        <f>IF( AND(ISNUMBER(AF32),ISNUMBER(AG32)),  AVERAGE(AF32:AG32), AF32 )</f>
        <v>NA</v>
      </c>
      <c r="AG103" s="15" t="str">
        <f>IF(ISNUMBER(AF103*'Ranking Mask'!AF32),COUNTIFS('Ranking Mask'!AF$4:AF$70,"&gt;0",AF$75:AF$141,"&gt;"&amp;AF103)+1,IF(ISNUMBER(AF103),'Ranking Mask'!AF32,AF103))</f>
        <v>NA</v>
      </c>
      <c r="AH103" s="8" t="str">
        <f>IF( AND(ISNUMBER(AH32),ISNUMBER(AI32)),  AVERAGE(AH32:AI32), AH32 )</f>
        <v>NA</v>
      </c>
      <c r="AI103" s="14" t="str">
        <f>IF(ISNUMBER(AH103*'Ranking Mask'!AH32),COUNTIFS('Ranking Mask'!AH$4:AH$70,"&gt;0",AH$75:AH$141,"&gt;"&amp;AH103)+1,IF(ISNUMBER(AH103),'Ranking Mask'!AH32,AH103))</f>
        <v>NA</v>
      </c>
      <c r="AJ103" s="9" t="str">
        <f>IF( AND(ISNUMBER(AJ32),ISNUMBER(AK32)),  AVERAGE(AJ32:AK32), AJ32 )</f>
        <v>NA</v>
      </c>
      <c r="AK103" s="15" t="str">
        <f>IF(ISNUMBER(AJ103*'Ranking Mask'!AJ32),COUNTIFS('Ranking Mask'!AJ$4:AJ$70,"&gt;0",AJ$75:AJ$141,"&gt;"&amp;AJ103)+1,IF(ISNUMBER(AJ103),'Ranking Mask'!AJ32,AJ103))</f>
        <v>NA</v>
      </c>
      <c r="AL103" s="8" t="str">
        <f>IF( AND(ISNUMBER(AL32),ISNUMBER(AM32)),  AVERAGE(AL32:AM32), AL32 )</f>
        <v>NA</v>
      </c>
      <c r="AM103" s="14" t="str">
        <f>IF(ISNUMBER(AL103*'Ranking Mask'!AL32),COUNTIFS('Ranking Mask'!AL$4:AL$70,"&gt;0",AL$75:AL$141,"&gt;"&amp;AL103)+1,IF(ISNUMBER(AL103),'Ranking Mask'!AL32,AL103))</f>
        <v>NA</v>
      </c>
      <c r="AN103" s="9">
        <f>IF( AND(ISNUMBER(AN32),ISNUMBER(AO32)),  AVERAGE(AN32:AO32), AN32 )</f>
        <v>0.68174299999999999</v>
      </c>
      <c r="AO103" s="15">
        <f>IF(ISNUMBER(AN103*'Ranking Mask'!AN32),COUNTIFS('Ranking Mask'!AN$4:AN$70,"&gt;0",AN$75:AN$141,"&gt;"&amp;AN103)+1,IF(ISNUMBER(AN103),'Ranking Mask'!AN32,AN103))</f>
        <v>4</v>
      </c>
    </row>
    <row r="104" spans="1:41" x14ac:dyDescent="0.25">
      <c r="A104" s="17" t="str">
        <f>SEG!A33</f>
        <v>JAN-US</v>
      </c>
      <c r="B104" s="8" t="str">
        <f>IF( AND(ISNUMBER(B33),ISNUMBER(C33)),  AVERAGE(B33:C33), B33 )</f>
        <v>NA</v>
      </c>
      <c r="C104" s="14" t="str">
        <f>IF(ISNUMBER(B104*'Ranking Mask'!B33),COUNTIFS('Ranking Mask'!B$4:B$70,"&gt;0",B$75:B$141,"&gt;"&amp;B104)+1,IF(ISNUMBER(B104),'Ranking Mask'!B33,B104))</f>
        <v>NA</v>
      </c>
      <c r="D104" s="9" t="str">
        <f>IF( AND(ISNUMBER(D33),ISNUMBER(E33)),  AVERAGE(D33:E33), D33 )</f>
        <v>NA</v>
      </c>
      <c r="E104" s="15" t="str">
        <f>IF(ISNUMBER(D104*'Ranking Mask'!D33),COUNTIFS('Ranking Mask'!D$4:D$70,"&gt;0",D$75:D$141,"&gt;"&amp;D104)+1,IF(ISNUMBER(D104),'Ranking Mask'!D33,D104))</f>
        <v>NA</v>
      </c>
      <c r="F104" s="8" t="str">
        <f>IF( AND(ISNUMBER(F33),ISNUMBER(G33)),  AVERAGE(F33:G33), F33 )</f>
        <v>NA</v>
      </c>
      <c r="G104" s="14" t="str">
        <f>IF(ISNUMBER(F104*'Ranking Mask'!F33),COUNTIFS('Ranking Mask'!F$4:F$70,"&gt;0",F$75:F$141,"&gt;"&amp;F104)+1,IF(ISNUMBER(F104),'Ranking Mask'!F33,F104))</f>
        <v>NA</v>
      </c>
      <c r="H104" s="9" t="str">
        <f>IF( AND(ISNUMBER(H33),ISNUMBER(I33)),  AVERAGE(H33:I33), H33 )</f>
        <v>NA</v>
      </c>
      <c r="I104" s="15" t="str">
        <f>IF(ISNUMBER(H104*'Ranking Mask'!H33),COUNTIFS('Ranking Mask'!H$4:H$70,"&gt;0",H$75:H$141,"&gt;"&amp;H104)+1,IF(ISNUMBER(H104),'Ranking Mask'!H33,H104))</f>
        <v>NA</v>
      </c>
      <c r="J104" s="8" t="str">
        <f>IF( AND(ISNUMBER(J33),ISNUMBER(K33)),  AVERAGE(J33:K33), J33 )</f>
        <v>NA</v>
      </c>
      <c r="K104" s="14" t="str">
        <f>IF(ISNUMBER(J104*'Ranking Mask'!J33),COUNTIFS('Ranking Mask'!J$4:J$70,"&gt;0",J$75:J$141,"&gt;"&amp;J104)+1,IF(ISNUMBER(J104),'Ranking Mask'!J33,J104))</f>
        <v>NA</v>
      </c>
      <c r="L104" s="9" t="str">
        <f>IF( AND(ISNUMBER(L33),ISNUMBER(M33)),  AVERAGE(L33:M33), L33 )</f>
        <v>NA</v>
      </c>
      <c r="M104" s="15" t="str">
        <f>IF(ISNUMBER(L104*'Ranking Mask'!L33),COUNTIFS('Ranking Mask'!L$4:L$70,"&gt;0",L$75:L$141,"&gt;"&amp;L104)+1,IF(ISNUMBER(L104),'Ranking Mask'!L33,L104))</f>
        <v>NA</v>
      </c>
      <c r="N104" s="8" t="str">
        <f>IF( AND(ISNUMBER(N33),ISNUMBER(O33)),  AVERAGE(N33:O33), N33 )</f>
        <v>NA</v>
      </c>
      <c r="O104" s="14" t="str">
        <f>IF(ISNUMBER(N104*'Ranking Mask'!N33),COUNTIFS('Ranking Mask'!N$4:N$70,"&gt;0",N$75:N$141,"&gt;"&amp;N104)+1,IF(ISNUMBER(N104),'Ranking Mask'!N33,N104))</f>
        <v>NA</v>
      </c>
      <c r="P104" s="9" t="str">
        <f>IF( AND(ISNUMBER(P33),ISNUMBER(Q33)),  AVERAGE(P33:Q33), P33 )</f>
        <v>NA</v>
      </c>
      <c r="Q104" s="15" t="str">
        <f>IF(ISNUMBER(P104*'Ranking Mask'!P33),COUNTIFS('Ranking Mask'!P$4:P$70,"&gt;0",P$75:P$141,"&gt;"&amp;P104)+1,IF(ISNUMBER(P104),'Ranking Mask'!P33,P104))</f>
        <v>NA</v>
      </c>
      <c r="R104" s="8" t="str">
        <f>IF( AND(ISNUMBER(R33),ISNUMBER(S33)),  AVERAGE(R33:S33), R33 )</f>
        <v>NA</v>
      </c>
      <c r="S104" s="14" t="str">
        <f>IF(ISNUMBER(R104*'Ranking Mask'!R33),COUNTIFS('Ranking Mask'!R$4:R$70,"&gt;0",R$75:R$141,"&gt;"&amp;R104)+1,IF(ISNUMBER(R104),'Ranking Mask'!R33,R104))</f>
        <v>NA</v>
      </c>
      <c r="T104" s="9" t="str">
        <f>IF( AND(ISNUMBER(T33),ISNUMBER(U33)),  AVERAGE(T33:U33), T33 )</f>
        <v>NA</v>
      </c>
      <c r="U104" s="15" t="str">
        <f>IF(ISNUMBER(T104*'Ranking Mask'!T33),COUNTIFS('Ranking Mask'!T$4:T$70,"&gt;0",T$75:T$141,"&gt;"&amp;T104)+1,IF(ISNUMBER(T104),'Ranking Mask'!T33,T104))</f>
        <v>NA</v>
      </c>
      <c r="V104" s="8">
        <f>IF( AND(ISNUMBER(V33),ISNUMBER(W33)),  AVERAGE(V33:W33), V33 )</f>
        <v>0.88651250000000004</v>
      </c>
      <c r="W104" s="14">
        <f>IF(ISNUMBER(V104*'Ranking Mask'!V33),COUNTIFS('Ranking Mask'!V$4:V$70,"&gt;0",V$75:V$141,"&gt;"&amp;V104)+1,IF(ISNUMBER(V104),'Ranking Mask'!V33,V104))</f>
        <v>1</v>
      </c>
      <c r="X104" s="9" t="str">
        <f>IF( AND(ISNUMBER(X33),ISNUMBER(Y33)),  AVERAGE(X33:Y33), X33 )</f>
        <v>NA</v>
      </c>
      <c r="Y104" s="15" t="str">
        <f>IF(ISNUMBER(X104*'Ranking Mask'!X33),COUNTIFS('Ranking Mask'!X$4:X$70,"&gt;0",X$75:X$141,"&gt;"&amp;X104)+1,IF(ISNUMBER(X104),'Ranking Mask'!X33,X104))</f>
        <v>NA</v>
      </c>
      <c r="Z104" s="8" t="str">
        <f>IF( AND(ISNUMBER(Z33),ISNUMBER(AA33)),  AVERAGE(Z33:AA33), Z33 )</f>
        <v>NA</v>
      </c>
      <c r="AA104" s="14" t="str">
        <f>IF(ISNUMBER(Z104*'Ranking Mask'!Z33),COUNTIFS('Ranking Mask'!Z$4:Z$70,"&gt;0",Z$75:Z$141,"&gt;"&amp;Z104)+1,IF(ISNUMBER(Z104),'Ranking Mask'!Z33,Z104))</f>
        <v>NA</v>
      </c>
      <c r="AB104" s="9" t="str">
        <f>IF( AND(ISNUMBER(AB33),ISNUMBER(AC33)),  AVERAGE(AB33:AC33), AB33 )</f>
        <v>NA</v>
      </c>
      <c r="AC104" s="15" t="str">
        <f>IF(ISNUMBER(AB104*'Ranking Mask'!AB33),COUNTIFS('Ranking Mask'!AB$4:AB$70,"&gt;0",AB$75:AB$141,"&gt;"&amp;AB104)+1,IF(ISNUMBER(AB104),'Ranking Mask'!AB33,AB104))</f>
        <v>NA</v>
      </c>
      <c r="AD104" s="8" t="str">
        <f>IF( AND(ISNUMBER(AD33),ISNUMBER(AE33)),  AVERAGE(AD33:AE33), AD33 )</f>
        <v>NA</v>
      </c>
      <c r="AE104" s="14" t="str">
        <f>IF(ISNUMBER(AD104*'Ranking Mask'!AD33),COUNTIFS('Ranking Mask'!AD$4:AD$70,"&gt;0",AD$75:AD$141,"&gt;"&amp;AD104)+1,IF(ISNUMBER(AD104),'Ranking Mask'!AD33,AD104))</f>
        <v>NA</v>
      </c>
      <c r="AF104" s="9" t="str">
        <f>IF( AND(ISNUMBER(AF33),ISNUMBER(AG33)),  AVERAGE(AF33:AG33), AF33 )</f>
        <v>NA</v>
      </c>
      <c r="AG104" s="15" t="str">
        <f>IF(ISNUMBER(AF104*'Ranking Mask'!AF33),COUNTIFS('Ranking Mask'!AF$4:AF$70,"&gt;0",AF$75:AF$141,"&gt;"&amp;AF104)+1,IF(ISNUMBER(AF104),'Ranking Mask'!AF33,AF104))</f>
        <v>NA</v>
      </c>
      <c r="AH104" s="8" t="str">
        <f>IF( AND(ISNUMBER(AH33),ISNUMBER(AI33)),  AVERAGE(AH33:AI33), AH33 )</f>
        <v>NA</v>
      </c>
      <c r="AI104" s="14" t="str">
        <f>IF(ISNUMBER(AH104*'Ranking Mask'!AH33),COUNTIFS('Ranking Mask'!AH$4:AH$70,"&gt;0",AH$75:AH$141,"&gt;"&amp;AH104)+1,IF(ISNUMBER(AH104),'Ranking Mask'!AH33,AH104))</f>
        <v>NA</v>
      </c>
      <c r="AJ104" s="9" t="str">
        <f>IF( AND(ISNUMBER(AJ33),ISNUMBER(AK33)),  AVERAGE(AJ33:AK33), AJ33 )</f>
        <v>NA</v>
      </c>
      <c r="AK104" s="15" t="str">
        <f>IF(ISNUMBER(AJ104*'Ranking Mask'!AJ33),COUNTIFS('Ranking Mask'!AJ$4:AJ$70,"&gt;0",AJ$75:AJ$141,"&gt;"&amp;AJ104)+1,IF(ISNUMBER(AJ104),'Ranking Mask'!AJ33,AJ104))</f>
        <v>NA</v>
      </c>
      <c r="AL104" s="8" t="str">
        <f>IF( AND(ISNUMBER(AL33),ISNUMBER(AM33)),  AVERAGE(AL33:AM33), AL33 )</f>
        <v>NA</v>
      </c>
      <c r="AM104" s="14" t="str">
        <f>IF(ISNUMBER(AL104*'Ranking Mask'!AL33),COUNTIFS('Ranking Mask'!AL$4:AL$70,"&gt;0",AL$75:AL$141,"&gt;"&amp;AL104)+1,IF(ISNUMBER(AL104),'Ranking Mask'!AL33,AL104))</f>
        <v>NA</v>
      </c>
      <c r="AN104" s="9" t="str">
        <f>IF( AND(ISNUMBER(AN33),ISNUMBER(AO33)),  AVERAGE(AN33:AO33), AN33 )</f>
        <v>NA</v>
      </c>
      <c r="AO104" s="15" t="str">
        <f>IF(ISNUMBER(AN104*'Ranking Mask'!AN33),COUNTIFS('Ranking Mask'!AN$4:AN$70,"&gt;0",AN$75:AN$141,"&gt;"&amp;AN104)+1,IF(ISNUMBER(AN104),'Ranking Mask'!AN33,AN104))</f>
        <v>NA</v>
      </c>
    </row>
    <row r="105" spans="1:41" x14ac:dyDescent="0.25">
      <c r="A105" s="17" t="str">
        <f>SEG!A34</f>
        <v>KIT-GE (1)</v>
      </c>
      <c r="B105" s="8" t="str">
        <f>IF( AND(ISNUMBER(B34),ISNUMBER(C34)),  AVERAGE(B34:C34), B34 )</f>
        <v>NA</v>
      </c>
      <c r="C105" s="14" t="str">
        <f>IF(ISNUMBER(B105*'Ranking Mask'!B34),COUNTIFS('Ranking Mask'!B$4:B$70,"&gt;0",B$75:B$141,"&gt;"&amp;B105)+1,IF(ISNUMBER(B105),'Ranking Mask'!B34,B105))</f>
        <v>NA</v>
      </c>
      <c r="D105" s="9" t="str">
        <f>IF( AND(ISNUMBER(D34),ISNUMBER(E34)),  AVERAGE(D34:E34), D34 )</f>
        <v>NA</v>
      </c>
      <c r="E105" s="15" t="str">
        <f>IF(ISNUMBER(D105*'Ranking Mask'!D34),COUNTIFS('Ranking Mask'!D$4:D$70,"&gt;0",D$75:D$141,"&gt;"&amp;D105)+1,IF(ISNUMBER(D105),'Ranking Mask'!D34,D105))</f>
        <v>NA</v>
      </c>
      <c r="F105" s="8" t="str">
        <f>IF( AND(ISNUMBER(F34),ISNUMBER(G34)),  AVERAGE(F34:G34), F34 )</f>
        <v>NA</v>
      </c>
      <c r="G105" s="14" t="str">
        <f>IF(ISNUMBER(F105*'Ranking Mask'!F34),COUNTIFS('Ranking Mask'!F$4:F$70,"&gt;0",F$75:F$141,"&gt;"&amp;F105)+1,IF(ISNUMBER(F105),'Ranking Mask'!F34,F105))</f>
        <v>NA</v>
      </c>
      <c r="H105" s="9" t="str">
        <f>IF( AND(ISNUMBER(H34),ISNUMBER(I34)),  AVERAGE(H34:I34), H34 )</f>
        <v>NA</v>
      </c>
      <c r="I105" s="15" t="str">
        <f>IF(ISNUMBER(H105*'Ranking Mask'!H34),COUNTIFS('Ranking Mask'!H$4:H$70,"&gt;0",H$75:H$141,"&gt;"&amp;H105)+1,IF(ISNUMBER(H105),'Ranking Mask'!H34,H105))</f>
        <v>NA</v>
      </c>
      <c r="J105" s="8" t="str">
        <f>IF( AND(ISNUMBER(J34),ISNUMBER(K34)),  AVERAGE(J34:K34), J34 )</f>
        <v>NA</v>
      </c>
      <c r="K105" s="14" t="str">
        <f>IF(ISNUMBER(J105*'Ranking Mask'!J34),COUNTIFS('Ranking Mask'!J$4:J$70,"&gt;0",J$75:J$141,"&gt;"&amp;J105)+1,IF(ISNUMBER(J105),'Ranking Mask'!J34,J105))</f>
        <v>NA</v>
      </c>
      <c r="L105" s="9" t="str">
        <f>IF( AND(ISNUMBER(L34),ISNUMBER(M34)),  AVERAGE(L34:M34), L34 )</f>
        <v>NA</v>
      </c>
      <c r="M105" s="15" t="str">
        <f>IF(ISNUMBER(L105*'Ranking Mask'!L34),COUNTIFS('Ranking Mask'!L$4:L$70,"&gt;0",L$75:L$141,"&gt;"&amp;L105)+1,IF(ISNUMBER(L105),'Ranking Mask'!L34,L105))</f>
        <v>NA</v>
      </c>
      <c r="N105" s="8" t="str">
        <f>IF( AND(ISNUMBER(N34),ISNUMBER(O34)),  AVERAGE(N34:O34), N34 )</f>
        <v>NA</v>
      </c>
      <c r="O105" s="14" t="str">
        <f>IF(ISNUMBER(N105*'Ranking Mask'!N34),COUNTIFS('Ranking Mask'!N$4:N$70,"&gt;0",N$75:N$141,"&gt;"&amp;N105)+1,IF(ISNUMBER(N105),'Ranking Mask'!N34,N105))</f>
        <v>NA</v>
      </c>
      <c r="P105" s="9" t="str">
        <f>IF( AND(ISNUMBER(P34),ISNUMBER(Q34)),  AVERAGE(P34:Q34), P34 )</f>
        <v>NA</v>
      </c>
      <c r="Q105" s="15" t="str">
        <f>IF(ISNUMBER(P105*'Ranking Mask'!P34),COUNTIFS('Ranking Mask'!P$4:P$70,"&gt;0",P$75:P$141,"&gt;"&amp;P105)+1,IF(ISNUMBER(P105),'Ranking Mask'!P34,P105))</f>
        <v>NA</v>
      </c>
      <c r="R105" s="8" t="str">
        <f>IF( AND(ISNUMBER(R34),ISNUMBER(S34)),  AVERAGE(R34:S34), R34 )</f>
        <v>NA</v>
      </c>
      <c r="S105" s="14" t="str">
        <f>IF(ISNUMBER(R105*'Ranking Mask'!R34),COUNTIFS('Ranking Mask'!R$4:R$70,"&gt;0",R$75:R$141,"&gt;"&amp;R105)+1,IF(ISNUMBER(R105),'Ranking Mask'!R34,R105))</f>
        <v>NA</v>
      </c>
      <c r="T105" s="9">
        <f>IF( AND(ISNUMBER(T34),ISNUMBER(U34)),  AVERAGE(T34:U34), T34 )</f>
        <v>0</v>
      </c>
      <c r="U105" s="15">
        <f>IF(ISNUMBER(T105*'Ranking Mask'!T34),COUNTIFS('Ranking Mask'!T$4:T$70,"&gt;0",T$75:T$141,"&gt;"&amp;T105)+1,IF(ISNUMBER(T105),'Ranking Mask'!T34,T105))</f>
        <v>29</v>
      </c>
      <c r="V105" s="8">
        <f>IF( AND(ISNUMBER(V34),ISNUMBER(W34)),  AVERAGE(V34:W34), V34 )</f>
        <v>0</v>
      </c>
      <c r="W105" s="14">
        <f>IF(ISNUMBER(V105*'Ranking Mask'!V34),COUNTIFS('Ranking Mask'!V$4:V$70,"&gt;0",V$75:V$141,"&gt;"&amp;V105)+1,IF(ISNUMBER(V105),'Ranking Mask'!V34,V105))</f>
        <v>13</v>
      </c>
      <c r="X105" s="9" t="str">
        <f>IF( AND(ISNUMBER(X34),ISNUMBER(Y34)),  AVERAGE(X34:Y34), X34 )</f>
        <v>NA</v>
      </c>
      <c r="Y105" s="15" t="str">
        <f>IF(ISNUMBER(X105*'Ranking Mask'!X34),COUNTIFS('Ranking Mask'!X$4:X$70,"&gt;0",X$75:X$141,"&gt;"&amp;X105)+1,IF(ISNUMBER(X105),'Ranking Mask'!X34,X105))</f>
        <v>NA</v>
      </c>
      <c r="Z105" s="8" t="str">
        <f>IF( AND(ISNUMBER(Z34),ISNUMBER(AA34)),  AVERAGE(Z34:AA34), Z34 )</f>
        <v>NA</v>
      </c>
      <c r="AA105" s="14" t="str">
        <f>IF(ISNUMBER(Z105*'Ranking Mask'!Z34),COUNTIFS('Ranking Mask'!Z$4:Z$70,"&gt;0",Z$75:Z$141,"&gt;"&amp;Z105)+1,IF(ISNUMBER(Z105),'Ranking Mask'!Z34,Z105))</f>
        <v>NA</v>
      </c>
      <c r="AB105" s="9" t="str">
        <f>IF( AND(ISNUMBER(AB34),ISNUMBER(AC34)),  AVERAGE(AB34:AC34), AB34 )</f>
        <v>NA</v>
      </c>
      <c r="AC105" s="15" t="str">
        <f>IF(ISNUMBER(AB105*'Ranking Mask'!AB34),COUNTIFS('Ranking Mask'!AB$4:AB$70,"&gt;0",AB$75:AB$141,"&gt;"&amp;AB105)+1,IF(ISNUMBER(AB105),'Ranking Mask'!AB34,AB105))</f>
        <v>NA</v>
      </c>
      <c r="AD105" s="8" t="str">
        <f>IF( AND(ISNUMBER(AD34),ISNUMBER(AE34)),  AVERAGE(AD34:AE34), AD34 )</f>
        <v>NA</v>
      </c>
      <c r="AE105" s="14" t="str">
        <f>IF(ISNUMBER(AD105*'Ranking Mask'!AD34),COUNTIFS('Ranking Mask'!AD$4:AD$70,"&gt;0",AD$75:AD$141,"&gt;"&amp;AD105)+1,IF(ISNUMBER(AD105),'Ranking Mask'!AD34,AD105))</f>
        <v>NA</v>
      </c>
      <c r="AF105" s="9" t="str">
        <f>IF( AND(ISNUMBER(AF34),ISNUMBER(AG34)),  AVERAGE(AF34:AG34), AF34 )</f>
        <v>NA</v>
      </c>
      <c r="AG105" s="15" t="str">
        <f>IF(ISNUMBER(AF105*'Ranking Mask'!AF34),COUNTIFS('Ranking Mask'!AF$4:AF$70,"&gt;0",AF$75:AF$141,"&gt;"&amp;AF105)+1,IF(ISNUMBER(AF105),'Ranking Mask'!AF34,AF105))</f>
        <v>NA</v>
      </c>
      <c r="AH105" s="8" t="str">
        <f>IF( AND(ISNUMBER(AH34),ISNUMBER(AI34)),  AVERAGE(AH34:AI34), AH34 )</f>
        <v>NA</v>
      </c>
      <c r="AI105" s="14" t="str">
        <f>IF(ISNUMBER(AH105*'Ranking Mask'!AH34),COUNTIFS('Ranking Mask'!AH$4:AH$70,"&gt;0",AH$75:AH$141,"&gt;"&amp;AH105)+1,IF(ISNUMBER(AH105),'Ranking Mask'!AH34,AH105))</f>
        <v>NA</v>
      </c>
      <c r="AJ105" s="9" t="str">
        <f>IF( AND(ISNUMBER(AJ34),ISNUMBER(AK34)),  AVERAGE(AJ34:AK34), AJ34 )</f>
        <v>NA</v>
      </c>
      <c r="AK105" s="15" t="str">
        <f>IF(ISNUMBER(AJ105*'Ranking Mask'!AJ34),COUNTIFS('Ranking Mask'!AJ$4:AJ$70,"&gt;0",AJ$75:AJ$141,"&gt;"&amp;AJ105)+1,IF(ISNUMBER(AJ105),'Ranking Mask'!AJ34,AJ105))</f>
        <v>NA</v>
      </c>
      <c r="AL105" s="8">
        <f>IF( AND(ISNUMBER(AL34),ISNUMBER(AM34)),  AVERAGE(AL34:AM34), AL34 )</f>
        <v>0</v>
      </c>
      <c r="AM105" s="14">
        <f>IF(ISNUMBER(AL105*'Ranking Mask'!AL34),COUNTIFS('Ranking Mask'!AL$4:AL$70,"&gt;0",AL$75:AL$141,"&gt;"&amp;AL105)+1,IF(ISNUMBER(AL105),'Ranking Mask'!AL34,AL105))</f>
        <v>33</v>
      </c>
      <c r="AN105" s="9">
        <f>IF( AND(ISNUMBER(AN34),ISNUMBER(AO34)),  AVERAGE(AN34:AO34), AN34 )</f>
        <v>0</v>
      </c>
      <c r="AO105" s="15">
        <f>IF(ISNUMBER(AN105*'Ranking Mask'!AN34),COUNTIFS('Ranking Mask'!AN$4:AN$70,"&gt;0",AN$75:AN$141,"&gt;"&amp;AN105)+1,IF(ISNUMBER(AN105),'Ranking Mask'!AN34,AN105))</f>
        <v>11</v>
      </c>
    </row>
    <row r="106" spans="1:41" x14ac:dyDescent="0.25">
      <c r="A106" s="17" t="str">
        <f>SEG!A35</f>
        <v>KIT-GE (2)</v>
      </c>
      <c r="B106" s="8">
        <f>IF( AND(ISNUMBER(B35),ISNUMBER(C35)),  AVERAGE(B35:C35), B35 )</f>
        <v>8.1685000000000008E-2</v>
      </c>
      <c r="C106" s="14">
        <f>IF(ISNUMBER(B106*'Ranking Mask'!B35),COUNTIFS('Ranking Mask'!B$4:B$70,"&gt;0",B$75:B$141,"&gt;"&amp;B106)+1,IF(ISNUMBER(B106),'Ranking Mask'!B35,B106))</f>
        <v>9</v>
      </c>
      <c r="D106" s="9">
        <f>IF( AND(ISNUMBER(D35),ISNUMBER(E35)),  AVERAGE(D35:E35), D35 )</f>
        <v>0</v>
      </c>
      <c r="E106" s="15">
        <f>IF(ISNUMBER(D106*'Ranking Mask'!D35),COUNTIFS('Ranking Mask'!D$4:D$70,"&gt;0",D$75:D$141,"&gt;"&amp;D106)+1,IF(ISNUMBER(D106),'Ranking Mask'!D35,D106))</f>
        <v>11</v>
      </c>
      <c r="F106" s="8" t="str">
        <f>IF( AND(ISNUMBER(F35),ISNUMBER(G35)),  AVERAGE(F35:G35), F35 )</f>
        <v>NA</v>
      </c>
      <c r="G106" s="14" t="str">
        <f>IF(ISNUMBER(F106*'Ranking Mask'!F35),COUNTIFS('Ranking Mask'!F$4:F$70,"&gt;0",F$75:F$141,"&gt;"&amp;F106)+1,IF(ISNUMBER(F106),'Ranking Mask'!F35,F106))</f>
        <v>NA</v>
      </c>
      <c r="H106" s="9" t="str">
        <f>IF( AND(ISNUMBER(H35),ISNUMBER(I35)),  AVERAGE(H35:I35), H35 )</f>
        <v>NA</v>
      </c>
      <c r="I106" s="15" t="str">
        <f>IF(ISNUMBER(H106*'Ranking Mask'!H35),COUNTIFS('Ranking Mask'!H$4:H$70,"&gt;0",H$75:H$141,"&gt;"&amp;H106)+1,IF(ISNUMBER(H106),'Ranking Mask'!H35,H106))</f>
        <v>NA</v>
      </c>
      <c r="J106" s="8" t="str">
        <f>IF( AND(ISNUMBER(J35),ISNUMBER(K35)),  AVERAGE(J35:K35), J35 )</f>
        <v>NA</v>
      </c>
      <c r="K106" s="14" t="str">
        <f>IF(ISNUMBER(J106*'Ranking Mask'!J35),COUNTIFS('Ranking Mask'!J$4:J$70,"&gt;0",J$75:J$141,"&gt;"&amp;J106)+1,IF(ISNUMBER(J106),'Ranking Mask'!J35,J106))</f>
        <v>NA</v>
      </c>
      <c r="L106" s="9" t="str">
        <f>IF( AND(ISNUMBER(L35),ISNUMBER(M35)),  AVERAGE(L35:M35), L35 )</f>
        <v>NA</v>
      </c>
      <c r="M106" s="15" t="str">
        <f>IF(ISNUMBER(L106*'Ranking Mask'!L35),COUNTIFS('Ranking Mask'!L$4:L$70,"&gt;0",L$75:L$141,"&gt;"&amp;L106)+1,IF(ISNUMBER(L106),'Ranking Mask'!L35,L106))</f>
        <v>NA</v>
      </c>
      <c r="N106" s="8" t="str">
        <f>IF( AND(ISNUMBER(N35),ISNUMBER(O35)),  AVERAGE(N35:O35), N35 )</f>
        <v>NA</v>
      </c>
      <c r="O106" s="14" t="str">
        <f>IF(ISNUMBER(N106*'Ranking Mask'!N35),COUNTIFS('Ranking Mask'!N$4:N$70,"&gt;0",N$75:N$141,"&gt;"&amp;N106)+1,IF(ISNUMBER(N106),'Ranking Mask'!N35,N106))</f>
        <v>NA</v>
      </c>
      <c r="P106" s="9" t="str">
        <f>IF( AND(ISNUMBER(P35),ISNUMBER(Q35)),  AVERAGE(P35:Q35), P35 )</f>
        <v>NA</v>
      </c>
      <c r="Q106" s="15" t="str">
        <f>IF(ISNUMBER(P106*'Ranking Mask'!P35),COUNTIFS('Ranking Mask'!P$4:P$70,"&gt;0",P$75:P$141,"&gt;"&amp;P106)+1,IF(ISNUMBER(P106),'Ranking Mask'!P35,P106))</f>
        <v>NA</v>
      </c>
      <c r="R106" s="8" t="str">
        <f>IF( AND(ISNUMBER(R35),ISNUMBER(S35)),  AVERAGE(R35:S35), R35 )</f>
        <v>NA</v>
      </c>
      <c r="S106" s="14" t="str">
        <f>IF(ISNUMBER(R106*'Ranking Mask'!R35),COUNTIFS('Ranking Mask'!R$4:R$70,"&gt;0",R$75:R$141,"&gt;"&amp;R106)+1,IF(ISNUMBER(R106),'Ranking Mask'!R35,R106))</f>
        <v>NA</v>
      </c>
      <c r="T106" s="9">
        <f>IF( AND(ISNUMBER(T35),ISNUMBER(U35)),  AVERAGE(T35:U35), T35 )</f>
        <v>0.14991650000000001</v>
      </c>
      <c r="U106" s="15">
        <f>IF(ISNUMBER(T106*'Ranking Mask'!T35),COUNTIFS('Ranking Mask'!T$4:T$70,"&gt;0",T$75:T$141,"&gt;"&amp;T106)+1,IF(ISNUMBER(T106),'Ranking Mask'!T35,T106))</f>
        <v>21</v>
      </c>
      <c r="V106" s="8">
        <f>IF( AND(ISNUMBER(V35),ISNUMBER(W35)),  AVERAGE(V35:W35), V35 )</f>
        <v>8.7527999999999995E-2</v>
      </c>
      <c r="W106" s="14">
        <f>IF(ISNUMBER(V106*'Ranking Mask'!V35),COUNTIFS('Ranking Mask'!V$4:V$70,"&gt;0",V$75:V$141,"&gt;"&amp;V106)+1,IF(ISNUMBER(V106),'Ranking Mask'!V35,V106))</f>
        <v>10</v>
      </c>
      <c r="X106" s="9" t="str">
        <f>IF( AND(ISNUMBER(X35),ISNUMBER(Y35)),  AVERAGE(X35:Y35), X35 )</f>
        <v>NA</v>
      </c>
      <c r="Y106" s="15" t="str">
        <f>IF(ISNUMBER(X106*'Ranking Mask'!X35),COUNTIFS('Ranking Mask'!X$4:X$70,"&gt;0",X$75:X$141,"&gt;"&amp;X106)+1,IF(ISNUMBER(X106),'Ranking Mask'!X35,X106))</f>
        <v>NA</v>
      </c>
      <c r="Z106" s="8" t="str">
        <f>IF( AND(ISNUMBER(Z35),ISNUMBER(AA35)),  AVERAGE(Z35:AA35), Z35 )</f>
        <v>NA</v>
      </c>
      <c r="AA106" s="14" t="str">
        <f>IF(ISNUMBER(Z106*'Ranking Mask'!Z35),COUNTIFS('Ranking Mask'!Z$4:Z$70,"&gt;0",Z$75:Z$141,"&gt;"&amp;Z106)+1,IF(ISNUMBER(Z106),'Ranking Mask'!Z35,Z106))</f>
        <v>NA</v>
      </c>
      <c r="AB106" s="9">
        <f>IF( AND(ISNUMBER(AB35),ISNUMBER(AC35)),  AVERAGE(AB35:AC35), AB35 )</f>
        <v>0.14957499999999999</v>
      </c>
      <c r="AC106" s="15">
        <f>IF(ISNUMBER(AB106*'Ranking Mask'!AB35),COUNTIFS('Ranking Mask'!AB$4:AB$70,"&gt;0",AB$75:AB$141,"&gt;"&amp;AB106)+1,IF(ISNUMBER(AB106),'Ranking Mask'!AB35,AB106))</f>
        <v>4</v>
      </c>
      <c r="AD106" s="8">
        <f>IF( AND(ISNUMBER(AD35),ISNUMBER(AE35)),  AVERAGE(AD35:AE35), AD35 )</f>
        <v>1.64335E-2</v>
      </c>
      <c r="AE106" s="14">
        <f>IF(ISNUMBER(AD106*'Ranking Mask'!AD35),COUNTIFS('Ranking Mask'!AD$4:AD$70,"&gt;0",AD$75:AD$141,"&gt;"&amp;AD106)+1,IF(ISNUMBER(AD106),'Ranking Mask'!AD35,AD106))</f>
        <v>5</v>
      </c>
      <c r="AF106" s="9" t="str">
        <f>IF( AND(ISNUMBER(AF35),ISNUMBER(AG35)),  AVERAGE(AF35:AG35), AF35 )</f>
        <v>NA</v>
      </c>
      <c r="AG106" s="15" t="str">
        <f>IF(ISNUMBER(AF106*'Ranking Mask'!AF35),COUNTIFS('Ranking Mask'!AF$4:AF$70,"&gt;0",AF$75:AF$141,"&gt;"&amp;AF106)+1,IF(ISNUMBER(AF106),'Ranking Mask'!AF35,AF106))</f>
        <v>NA</v>
      </c>
      <c r="AH106" s="8" t="str">
        <f>IF( AND(ISNUMBER(AH35),ISNUMBER(AI35)),  AVERAGE(AH35:AI35), AH35 )</f>
        <v>NA</v>
      </c>
      <c r="AI106" s="14" t="str">
        <f>IF(ISNUMBER(AH106*'Ranking Mask'!AH35),COUNTIFS('Ranking Mask'!AH$4:AH$70,"&gt;0",AH$75:AH$141,"&gt;"&amp;AH106)+1,IF(ISNUMBER(AH106),'Ranking Mask'!AH35,AH106))</f>
        <v>NA</v>
      </c>
      <c r="AJ106" s="9" t="str">
        <f>IF( AND(ISNUMBER(AJ35),ISNUMBER(AK35)),  AVERAGE(AJ35:AK35), AJ35 )</f>
        <v>NA</v>
      </c>
      <c r="AK106" s="15" t="str">
        <f>IF(ISNUMBER(AJ106*'Ranking Mask'!AJ35),COUNTIFS('Ranking Mask'!AJ$4:AJ$70,"&gt;0",AJ$75:AJ$141,"&gt;"&amp;AJ106)+1,IF(ISNUMBER(AJ106),'Ranking Mask'!AJ35,AJ106))</f>
        <v>NA</v>
      </c>
      <c r="AL106" s="8">
        <f>IF( AND(ISNUMBER(AL35),ISNUMBER(AM35)),  AVERAGE(AL35:AM35), AL35 )</f>
        <v>0.35570250000000003</v>
      </c>
      <c r="AM106" s="14">
        <f>IF(ISNUMBER(AL106*'Ranking Mask'!AL35),COUNTIFS('Ranking Mask'!AL$4:AL$70,"&gt;0",AL$75:AL$141,"&gt;"&amp;AL106)+1,IF(ISNUMBER(AL106),'Ranking Mask'!AL35,AL106))</f>
        <v>27</v>
      </c>
      <c r="AN106" s="9">
        <f>IF( AND(ISNUMBER(AN35),ISNUMBER(AO35)),  AVERAGE(AN35:AO35), AN35 )</f>
        <v>0.57392350000000003</v>
      </c>
      <c r="AO106" s="15">
        <f>IF(ISNUMBER(AN106*'Ranking Mask'!AN35),COUNTIFS('Ranking Mask'!AN$4:AN$70,"&gt;0",AN$75:AN$141,"&gt;"&amp;AN106)+1,IF(ISNUMBER(AN106),'Ranking Mask'!AN35,AN106))</f>
        <v>6</v>
      </c>
    </row>
    <row r="107" spans="1:41" x14ac:dyDescent="0.25">
      <c r="A107" s="17" t="str">
        <f>SEG!A36</f>
        <v>KIT-GE (3)</v>
      </c>
      <c r="B107" s="8">
        <f>IF( AND(ISNUMBER(B36),ISNUMBER(C36)),  AVERAGE(B36:C36), B36 )</f>
        <v>0.27682249999999997</v>
      </c>
      <c r="C107" s="14">
        <f>IF(ISNUMBER(B107*'Ranking Mask'!B36),COUNTIFS('Ranking Mask'!B$4:B$70,"&gt;0",B$75:B$141,"&gt;"&amp;B107)+1,IF(ISNUMBER(B107),'Ranking Mask'!B36,B107))</f>
        <v>5</v>
      </c>
      <c r="D107" s="9">
        <f>IF( AND(ISNUMBER(D36),ISNUMBER(E36)),  AVERAGE(D36:E36), D36 )</f>
        <v>0.39202800000000004</v>
      </c>
      <c r="E107" s="15">
        <f>IF(ISNUMBER(D107*'Ranking Mask'!D36),COUNTIFS('Ranking Mask'!D$4:D$70,"&gt;0",D$75:D$141,"&gt;"&amp;D107)+1,IF(ISNUMBER(D107),'Ranking Mask'!D36,D107))</f>
        <v>4</v>
      </c>
      <c r="F107" s="8" t="str">
        <f>IF( AND(ISNUMBER(F36),ISNUMBER(G36)),  AVERAGE(F36:G36), F36 )</f>
        <v>NA</v>
      </c>
      <c r="G107" s="14" t="str">
        <f>IF(ISNUMBER(F107*'Ranking Mask'!F36),COUNTIFS('Ranking Mask'!F$4:F$70,"&gt;0",F$75:F$141,"&gt;"&amp;F107)+1,IF(ISNUMBER(F107),'Ranking Mask'!F36,F107))</f>
        <v>NA</v>
      </c>
      <c r="H107" s="9" t="str">
        <f>IF( AND(ISNUMBER(H36),ISNUMBER(I36)),  AVERAGE(H36:I36), H36 )</f>
        <v>NA</v>
      </c>
      <c r="I107" s="15" t="str">
        <f>IF(ISNUMBER(H107*'Ranking Mask'!H36),COUNTIFS('Ranking Mask'!H$4:H$70,"&gt;0",H$75:H$141,"&gt;"&amp;H107)+1,IF(ISNUMBER(H107),'Ranking Mask'!H36,H107))</f>
        <v>NA</v>
      </c>
      <c r="J107" s="8" t="str">
        <f>IF( AND(ISNUMBER(J36),ISNUMBER(K36)),  AVERAGE(J36:K36), J36 )</f>
        <v>NA</v>
      </c>
      <c r="K107" s="14" t="str">
        <f>IF(ISNUMBER(J107*'Ranking Mask'!J36),COUNTIFS('Ranking Mask'!J$4:J$70,"&gt;0",J$75:J$141,"&gt;"&amp;J107)+1,IF(ISNUMBER(J107),'Ranking Mask'!J36,J107))</f>
        <v>NA</v>
      </c>
      <c r="L107" s="9" t="str">
        <f>IF( AND(ISNUMBER(L36),ISNUMBER(M36)),  AVERAGE(L36:M36), L36 )</f>
        <v>NA</v>
      </c>
      <c r="M107" s="15" t="str">
        <f>IF(ISNUMBER(L107*'Ranking Mask'!L36),COUNTIFS('Ranking Mask'!L$4:L$70,"&gt;0",L$75:L$141,"&gt;"&amp;L107)+1,IF(ISNUMBER(L107),'Ranking Mask'!L36,L107))</f>
        <v>NA</v>
      </c>
      <c r="N107" s="8" t="str">
        <f>IF( AND(ISNUMBER(N36),ISNUMBER(O36)),  AVERAGE(N36:O36), N36 )</f>
        <v>NA</v>
      </c>
      <c r="O107" s="14" t="str">
        <f>IF(ISNUMBER(N107*'Ranking Mask'!N36),COUNTIFS('Ranking Mask'!N$4:N$70,"&gt;0",N$75:N$141,"&gt;"&amp;N107)+1,IF(ISNUMBER(N107),'Ranking Mask'!N36,N107))</f>
        <v>NA</v>
      </c>
      <c r="P107" s="9" t="str">
        <f>IF( AND(ISNUMBER(P36),ISNUMBER(Q36)),  AVERAGE(P36:Q36), P36 )</f>
        <v>NA</v>
      </c>
      <c r="Q107" s="15" t="str">
        <f>IF(ISNUMBER(P107*'Ranking Mask'!P36),COUNTIFS('Ranking Mask'!P$4:P$70,"&gt;0",P$75:P$141,"&gt;"&amp;P107)+1,IF(ISNUMBER(P107),'Ranking Mask'!P36,P107))</f>
        <v>NA</v>
      </c>
      <c r="R107" s="8" t="str">
        <f>IF( AND(ISNUMBER(R36),ISNUMBER(S36)),  AVERAGE(R36:S36), R36 )</f>
        <v>NA</v>
      </c>
      <c r="S107" s="14" t="str">
        <f>IF(ISNUMBER(R107*'Ranking Mask'!R36),COUNTIFS('Ranking Mask'!R$4:R$70,"&gt;0",R$75:R$141,"&gt;"&amp;R107)+1,IF(ISNUMBER(R107),'Ranking Mask'!R36,R107))</f>
        <v>NA</v>
      </c>
      <c r="T107" s="9">
        <f>IF( AND(ISNUMBER(T36),ISNUMBER(U36)),  AVERAGE(T36:U36), T36 )</f>
        <v>0.7592255</v>
      </c>
      <c r="U107" s="15">
        <f>IF(ISNUMBER(T107*'Ranking Mask'!T36),COUNTIFS('Ranking Mask'!T$4:T$70,"&gt;0",T$75:T$141,"&gt;"&amp;T107)+1,IF(ISNUMBER(T107),'Ranking Mask'!T36,T107))</f>
        <v>10</v>
      </c>
      <c r="V107" s="8">
        <f>IF( AND(ISNUMBER(V36),ISNUMBER(W36)),  AVERAGE(V36:W36), V36 )</f>
        <v>0.25978599999999996</v>
      </c>
      <c r="W107" s="14">
        <f>IF(ISNUMBER(V107*'Ranking Mask'!V36),COUNTIFS('Ranking Mask'!V$4:V$70,"&gt;0",V$75:V$141,"&gt;"&amp;V107)+1,IF(ISNUMBER(V107),'Ranking Mask'!V36,V107))</f>
        <v>6</v>
      </c>
      <c r="X107" s="9" t="str">
        <f>IF( AND(ISNUMBER(X36),ISNUMBER(Y36)),  AVERAGE(X36:Y36), X36 )</f>
        <v>NA</v>
      </c>
      <c r="Y107" s="15" t="str">
        <f>IF(ISNUMBER(X107*'Ranking Mask'!X36),COUNTIFS('Ranking Mask'!X$4:X$70,"&gt;0",X$75:X$141,"&gt;"&amp;X107)+1,IF(ISNUMBER(X107),'Ranking Mask'!X36,X107))</f>
        <v>NA</v>
      </c>
      <c r="Z107" s="8" t="str">
        <f>IF( AND(ISNUMBER(Z36),ISNUMBER(AA36)),  AVERAGE(Z36:AA36), Z36 )</f>
        <v>NA</v>
      </c>
      <c r="AA107" s="14" t="str">
        <f>IF(ISNUMBER(Z107*'Ranking Mask'!Z36),COUNTIFS('Ranking Mask'!Z$4:Z$70,"&gt;0",Z$75:Z$141,"&gt;"&amp;Z107)+1,IF(ISNUMBER(Z107),'Ranking Mask'!Z36,Z107))</f>
        <v>NA</v>
      </c>
      <c r="AB107" s="9" t="str">
        <f>IF( AND(ISNUMBER(AB36),ISNUMBER(AC36)),  AVERAGE(AB36:AC36), AB36 )</f>
        <v>NA</v>
      </c>
      <c r="AC107" s="15" t="str">
        <f>IF(ISNUMBER(AB107*'Ranking Mask'!AB36),COUNTIFS('Ranking Mask'!AB$4:AB$70,"&gt;0",AB$75:AB$141,"&gt;"&amp;AB107)+1,IF(ISNUMBER(AB107),'Ranking Mask'!AB36,AB107))</f>
        <v>NA</v>
      </c>
      <c r="AD107" s="8" t="str">
        <f>IF( AND(ISNUMBER(AD36),ISNUMBER(AE36)),  AVERAGE(AD36:AE36), AD36 )</f>
        <v>NA</v>
      </c>
      <c r="AE107" s="14" t="str">
        <f>IF(ISNUMBER(AD107*'Ranking Mask'!AD36),COUNTIFS('Ranking Mask'!AD$4:AD$70,"&gt;0",AD$75:AD$141,"&gt;"&amp;AD107)+1,IF(ISNUMBER(AD107),'Ranking Mask'!AD36,AD107))</f>
        <v>NA</v>
      </c>
      <c r="AF107" s="9" t="str">
        <f>IF( AND(ISNUMBER(AF36),ISNUMBER(AG36)),  AVERAGE(AF36:AG36), AF36 )</f>
        <v>NA</v>
      </c>
      <c r="AG107" s="15" t="str">
        <f>IF(ISNUMBER(AF107*'Ranking Mask'!AF36),COUNTIFS('Ranking Mask'!AF$4:AF$70,"&gt;0",AF$75:AF$141,"&gt;"&amp;AF107)+1,IF(ISNUMBER(AF107),'Ranking Mask'!AF36,AF107))</f>
        <v>NA</v>
      </c>
      <c r="AH107" s="8">
        <f>IF( AND(ISNUMBER(AH36),ISNUMBER(AI36)),  AVERAGE(AH36:AI36), AH36 )</f>
        <v>0.60043999999999997</v>
      </c>
      <c r="AI107" s="14">
        <f>IF(ISNUMBER(AH107*'Ranking Mask'!AH36),COUNTIFS('Ranking Mask'!AH$4:AH$70,"&gt;0",AH$75:AH$141,"&gt;"&amp;AH107)+1,IF(ISNUMBER(AH107),'Ranking Mask'!AH36,AH107))</f>
        <v>1</v>
      </c>
      <c r="AJ107" s="9" t="str">
        <f>IF( AND(ISNUMBER(AJ36),ISNUMBER(AK36)),  AVERAGE(AJ36:AK36), AJ36 )</f>
        <v>NA</v>
      </c>
      <c r="AK107" s="15" t="str">
        <f>IF(ISNUMBER(AJ107*'Ranking Mask'!AJ36),COUNTIFS('Ranking Mask'!AJ$4:AJ$70,"&gt;0",AJ$75:AJ$141,"&gt;"&amp;AJ107)+1,IF(ISNUMBER(AJ107),'Ranking Mask'!AJ36,AJ107))</f>
        <v>NA</v>
      </c>
      <c r="AL107" s="8">
        <f>IF( AND(ISNUMBER(AL36),ISNUMBER(AM36)),  AVERAGE(AL36:AM36), AL36 )</f>
        <v>0.91794350000000002</v>
      </c>
      <c r="AM107" s="14">
        <f>IF(ISNUMBER(AL107*'Ranking Mask'!AL36),COUNTIFS('Ranking Mask'!AL$4:AL$70,"&gt;0",AL$75:AL$141,"&gt;"&amp;AL107)+1,IF(ISNUMBER(AL107),'Ranking Mask'!AL36,AL107))</f>
        <v>2</v>
      </c>
      <c r="AN107" s="9">
        <f>IF( AND(ISNUMBER(AN36),ISNUMBER(AO36)),  AVERAGE(AN36:AO36), AN36 )</f>
        <v>0.90437800000000002</v>
      </c>
      <c r="AO107" s="15">
        <f>IF(ISNUMBER(AN107*'Ranking Mask'!AN36),COUNTIFS('Ranking Mask'!AN$4:AN$70,"&gt;0",AN$75:AN$141,"&gt;"&amp;AN107)+1,IF(ISNUMBER(AN107),'Ranking Mask'!AN36,AN107))</f>
        <v>1</v>
      </c>
    </row>
    <row r="108" spans="1:41" x14ac:dyDescent="0.25">
      <c r="A108" s="17" t="str">
        <f>SEG!A37</f>
        <v>KIT-GE (4)</v>
      </c>
      <c r="B108" s="8">
        <f>IF( AND(ISNUMBER(B37),ISNUMBER(C37)),  AVERAGE(B37:C37), B37 )</f>
        <v>0.32459199999999999</v>
      </c>
      <c r="C108" s="14">
        <f>IF(ISNUMBER(B108*'Ranking Mask'!B37),COUNTIFS('Ranking Mask'!B$4:B$70,"&gt;0",B$75:B$141,"&gt;"&amp;B108)+1,IF(ISNUMBER(B108),'Ranking Mask'!B37,B108))</f>
        <v>4</v>
      </c>
      <c r="D108" s="9">
        <f>IF( AND(ISNUMBER(D37),ISNUMBER(E37)),  AVERAGE(D37:E37), D37 )</f>
        <v>0.24679499999999999</v>
      </c>
      <c r="E108" s="15">
        <f>IF(ISNUMBER(D108*'Ranking Mask'!D37),COUNTIFS('Ranking Mask'!D$4:D$70,"&gt;0",D$75:D$141,"&gt;"&amp;D108)+1,IF(ISNUMBER(D108),'Ranking Mask'!D37,D108))</f>
        <v>5</v>
      </c>
      <c r="F108" s="8" t="str">
        <f>IF( AND(ISNUMBER(F37),ISNUMBER(G37)),  AVERAGE(F37:G37), F37 )</f>
        <v>NA</v>
      </c>
      <c r="G108" s="14" t="str">
        <f>IF(ISNUMBER(F108*'Ranking Mask'!F37),COUNTIFS('Ranking Mask'!F$4:F$70,"&gt;0",F$75:F$141,"&gt;"&amp;F108)+1,IF(ISNUMBER(F108),'Ranking Mask'!F37,F108))</f>
        <v>NA</v>
      </c>
      <c r="H108" s="9" t="str">
        <f>IF( AND(ISNUMBER(H37),ISNUMBER(I37)),  AVERAGE(H37:I37), H37 )</f>
        <v>NA</v>
      </c>
      <c r="I108" s="15" t="str">
        <f>IF(ISNUMBER(H108*'Ranking Mask'!H37),COUNTIFS('Ranking Mask'!H$4:H$70,"&gt;0",H$75:H$141,"&gt;"&amp;H108)+1,IF(ISNUMBER(H108),'Ranking Mask'!H37,H108))</f>
        <v>NA</v>
      </c>
      <c r="J108" s="8" t="str">
        <f>IF( AND(ISNUMBER(J37),ISNUMBER(K37)),  AVERAGE(J37:K37), J37 )</f>
        <v>NA</v>
      </c>
      <c r="K108" s="14" t="str">
        <f>IF(ISNUMBER(J108*'Ranking Mask'!J37),COUNTIFS('Ranking Mask'!J$4:J$70,"&gt;0",J$75:J$141,"&gt;"&amp;J108)+1,IF(ISNUMBER(J108),'Ranking Mask'!J37,J108))</f>
        <v>NA</v>
      </c>
      <c r="L108" s="9" t="str">
        <f>IF( AND(ISNUMBER(L37),ISNUMBER(M37)),  AVERAGE(L37:M37), L37 )</f>
        <v>NA</v>
      </c>
      <c r="M108" s="15" t="str">
        <f>IF(ISNUMBER(L108*'Ranking Mask'!L37),COUNTIFS('Ranking Mask'!L$4:L$70,"&gt;0",L$75:L$141,"&gt;"&amp;L108)+1,IF(ISNUMBER(L108),'Ranking Mask'!L37,L108))</f>
        <v>NA</v>
      </c>
      <c r="N108" s="8" t="str">
        <f>IF( AND(ISNUMBER(N37),ISNUMBER(O37)),  AVERAGE(N37:O37), N37 )</f>
        <v>NA</v>
      </c>
      <c r="O108" s="14" t="str">
        <f>IF(ISNUMBER(N108*'Ranking Mask'!N37),COUNTIFS('Ranking Mask'!N$4:N$70,"&gt;0",N$75:N$141,"&gt;"&amp;N108)+1,IF(ISNUMBER(N108),'Ranking Mask'!N37,N108))</f>
        <v>NA</v>
      </c>
      <c r="P108" s="9" t="str">
        <f>IF( AND(ISNUMBER(P37),ISNUMBER(Q37)),  AVERAGE(P37:Q37), P37 )</f>
        <v>NA</v>
      </c>
      <c r="Q108" s="15" t="str">
        <f>IF(ISNUMBER(P108*'Ranking Mask'!P37),COUNTIFS('Ranking Mask'!P$4:P$70,"&gt;0",P$75:P$141,"&gt;"&amp;P108)+1,IF(ISNUMBER(P108),'Ranking Mask'!P37,P108))</f>
        <v>NA</v>
      </c>
      <c r="R108" s="8" t="str">
        <f>IF( AND(ISNUMBER(R37),ISNUMBER(S37)),  AVERAGE(R37:S37), R37 )</f>
        <v>NA</v>
      </c>
      <c r="S108" s="14" t="str">
        <f>IF(ISNUMBER(R108*'Ranking Mask'!R37),COUNTIFS('Ranking Mask'!R$4:R$70,"&gt;0",R$75:R$141,"&gt;"&amp;R108)+1,IF(ISNUMBER(R108),'Ranking Mask'!R37,R108))</f>
        <v>NA</v>
      </c>
      <c r="T108" s="9">
        <f>IF( AND(ISNUMBER(T37),ISNUMBER(U37)),  AVERAGE(T37:U37), T37 )</f>
        <v>0.77090449999999999</v>
      </c>
      <c r="U108" s="15">
        <f>IF(ISNUMBER(T108*'Ranking Mask'!T37),COUNTIFS('Ranking Mask'!T$4:T$70,"&gt;0",T$75:T$141,"&gt;"&amp;T108)+1,IF(ISNUMBER(T108),'Ranking Mask'!T37,T108))</f>
        <v>8</v>
      </c>
      <c r="V108" s="8" t="str">
        <f>IF( AND(ISNUMBER(V37),ISNUMBER(W37)),  AVERAGE(V37:W37), V37 )</f>
        <v>NA</v>
      </c>
      <c r="W108" s="14" t="str">
        <f>IF(ISNUMBER(V108*'Ranking Mask'!V37),COUNTIFS('Ranking Mask'!V$4:V$70,"&gt;0",V$75:V$141,"&gt;"&amp;V108)+1,IF(ISNUMBER(V108),'Ranking Mask'!V37,V108))</f>
        <v>NA</v>
      </c>
      <c r="X108" s="9" t="str">
        <f>IF( AND(ISNUMBER(X37),ISNUMBER(Y37)),  AVERAGE(X37:Y37), X37 )</f>
        <v>NA</v>
      </c>
      <c r="Y108" s="15" t="str">
        <f>IF(ISNUMBER(X108*'Ranking Mask'!X37),COUNTIFS('Ranking Mask'!X$4:X$70,"&gt;0",X$75:X$141,"&gt;"&amp;X108)+1,IF(ISNUMBER(X108),'Ranking Mask'!X37,X108))</f>
        <v>NA</v>
      </c>
      <c r="Z108" s="8" t="str">
        <f>IF( AND(ISNUMBER(Z37),ISNUMBER(AA37)),  AVERAGE(Z37:AA37), Z37 )</f>
        <v>NA</v>
      </c>
      <c r="AA108" s="14" t="str">
        <f>IF(ISNUMBER(Z108*'Ranking Mask'!Z37),COUNTIFS('Ranking Mask'!Z$4:Z$70,"&gt;0",Z$75:Z$141,"&gt;"&amp;Z108)+1,IF(ISNUMBER(Z108),'Ranking Mask'!Z37,Z108))</f>
        <v>NA</v>
      </c>
      <c r="AB108" s="9" t="str">
        <f>IF( AND(ISNUMBER(AB37),ISNUMBER(AC37)),  AVERAGE(AB37:AC37), AB37 )</f>
        <v>NA</v>
      </c>
      <c r="AC108" s="15" t="str">
        <f>IF(ISNUMBER(AB108*'Ranking Mask'!AB37),COUNTIFS('Ranking Mask'!AB$4:AB$70,"&gt;0",AB$75:AB$141,"&gt;"&amp;AB108)+1,IF(ISNUMBER(AB108),'Ranking Mask'!AB37,AB108))</f>
        <v>NA</v>
      </c>
      <c r="AD108" s="8" t="str">
        <f>IF( AND(ISNUMBER(AD37),ISNUMBER(AE37)),  AVERAGE(AD37:AE37), AD37 )</f>
        <v>NA</v>
      </c>
      <c r="AE108" s="14" t="str">
        <f>IF(ISNUMBER(AD108*'Ranking Mask'!AD37),COUNTIFS('Ranking Mask'!AD$4:AD$70,"&gt;0",AD$75:AD$141,"&gt;"&amp;AD108)+1,IF(ISNUMBER(AD108),'Ranking Mask'!AD37,AD108))</f>
        <v>NA</v>
      </c>
      <c r="AF108" s="9" t="str">
        <f>IF( AND(ISNUMBER(AF37),ISNUMBER(AG37)),  AVERAGE(AF37:AG37), AF37 )</f>
        <v>NA</v>
      </c>
      <c r="AG108" s="15" t="str">
        <f>IF(ISNUMBER(AF108*'Ranking Mask'!AF37),COUNTIFS('Ranking Mask'!AF$4:AF$70,"&gt;0",AF$75:AF$141,"&gt;"&amp;AF108)+1,IF(ISNUMBER(AF108),'Ranking Mask'!AF37,AF108))</f>
        <v>NA</v>
      </c>
      <c r="AH108" s="8">
        <f>IF( AND(ISNUMBER(AH37),ISNUMBER(AI37)),  AVERAGE(AH37:AI37), AH37 )</f>
        <v>0.48171200000000003</v>
      </c>
      <c r="AI108" s="14">
        <f>IF(ISNUMBER(AH108*'Ranking Mask'!AH37),COUNTIFS('Ranking Mask'!AH$4:AH$70,"&gt;0",AH$75:AH$141,"&gt;"&amp;AH108)+1,IF(ISNUMBER(AH108),'Ranking Mask'!AH37,AH108))</f>
        <v>5</v>
      </c>
      <c r="AJ108" s="9" t="str">
        <f>IF( AND(ISNUMBER(AJ37),ISNUMBER(AK37)),  AVERAGE(AJ37:AK37), AJ37 )</f>
        <v>NA</v>
      </c>
      <c r="AK108" s="15" t="str">
        <f>IF(ISNUMBER(AJ108*'Ranking Mask'!AJ37),COUNTIFS('Ranking Mask'!AJ$4:AJ$70,"&gt;0",AJ$75:AJ$141,"&gt;"&amp;AJ108)+1,IF(ISNUMBER(AJ108),'Ranking Mask'!AJ37,AJ108))</f>
        <v>NA</v>
      </c>
      <c r="AL108" s="8">
        <f>IF( AND(ISNUMBER(AL37),ISNUMBER(AM37)),  AVERAGE(AL37:AM37), AL37 )</f>
        <v>0.92155549999999997</v>
      </c>
      <c r="AM108" s="14">
        <f>IF(ISNUMBER(AL108*'Ranking Mask'!AL37),COUNTIFS('Ranking Mask'!AL$4:AL$70,"&gt;0",AL$75:AL$141,"&gt;"&amp;AL108)+1,IF(ISNUMBER(AL108),'Ranking Mask'!AL37,AL108))</f>
        <v>1</v>
      </c>
      <c r="AN108" s="9" t="str">
        <f>IF( AND(ISNUMBER(AN37),ISNUMBER(AO37)),  AVERAGE(AN37:AO37), AN37 )</f>
        <v>NA</v>
      </c>
      <c r="AO108" s="15" t="str">
        <f>IF(ISNUMBER(AN108*'Ranking Mask'!AN37),COUNTIFS('Ranking Mask'!AN$4:AN$70,"&gt;0",AN$75:AN$141,"&gt;"&amp;AN108)+1,IF(ISNUMBER(AN108),'Ranking Mask'!AN37,AN108))</f>
        <v>NA</v>
      </c>
    </row>
    <row r="109" spans="1:41" x14ac:dyDescent="0.25">
      <c r="A109" s="17" t="str">
        <f>SEG!A38</f>
        <v>KTH-SE (1)</v>
      </c>
      <c r="B109" s="8" t="str">
        <f>IF( AND(ISNUMBER(B38),ISNUMBER(C38)),  AVERAGE(B38:C38), B38 )</f>
        <v>NA</v>
      </c>
      <c r="C109" s="14" t="str">
        <f>IF(ISNUMBER(B109*'Ranking Mask'!B38),COUNTIFS('Ranking Mask'!B$4:B$70,"&gt;0",B$75:B$141,"&gt;"&amp;B109)+1,IF(ISNUMBER(B109),'Ranking Mask'!B38,B109))</f>
        <v>NA</v>
      </c>
      <c r="D109" s="9" t="str">
        <f>IF( AND(ISNUMBER(D38),ISNUMBER(E38)),  AVERAGE(D38:E38), D38 )</f>
        <v>NA</v>
      </c>
      <c r="E109" s="15" t="str">
        <f>IF(ISNUMBER(D109*'Ranking Mask'!D38),COUNTIFS('Ranking Mask'!D$4:D$70,"&gt;0",D$75:D$141,"&gt;"&amp;D109)+1,IF(ISNUMBER(D109),'Ranking Mask'!D38,D109))</f>
        <v>NA</v>
      </c>
      <c r="F109" s="8" t="str">
        <f>IF( AND(ISNUMBER(F38),ISNUMBER(G38)),  AVERAGE(F38:G38), F38 )</f>
        <v>NA</v>
      </c>
      <c r="G109" s="14" t="str">
        <f>IF(ISNUMBER(F109*'Ranking Mask'!F38),COUNTIFS('Ranking Mask'!F$4:F$70,"&gt;0",F$75:F$141,"&gt;"&amp;F109)+1,IF(ISNUMBER(F109),'Ranking Mask'!F38,F109))</f>
        <v>NA</v>
      </c>
      <c r="H109" s="9" t="str">
        <f>IF( AND(ISNUMBER(H38),ISNUMBER(I38)),  AVERAGE(H38:I38), H38 )</f>
        <v>NA</v>
      </c>
      <c r="I109" s="15" t="str">
        <f>IF(ISNUMBER(H109*'Ranking Mask'!H38),COUNTIFS('Ranking Mask'!H$4:H$70,"&gt;0",H$75:H$141,"&gt;"&amp;H109)+1,IF(ISNUMBER(H109),'Ranking Mask'!H38,H109))</f>
        <v>NA</v>
      </c>
      <c r="J109" s="8" t="str">
        <f>IF( AND(ISNUMBER(J38),ISNUMBER(K38)),  AVERAGE(J38:K38), J38 )</f>
        <v>NA</v>
      </c>
      <c r="K109" s="14" t="str">
        <f>IF(ISNUMBER(J109*'Ranking Mask'!J38),COUNTIFS('Ranking Mask'!J$4:J$70,"&gt;0",J$75:J$141,"&gt;"&amp;J109)+1,IF(ISNUMBER(J109),'Ranking Mask'!J38,J109))</f>
        <v>NA</v>
      </c>
      <c r="L109" s="9" t="str">
        <f>IF( AND(ISNUMBER(L38),ISNUMBER(M38)),  AVERAGE(L38:M38), L38 )</f>
        <v>NA</v>
      </c>
      <c r="M109" s="15" t="str">
        <f>IF(ISNUMBER(L109*'Ranking Mask'!L38),COUNTIFS('Ranking Mask'!L$4:L$70,"&gt;0",L$75:L$141,"&gt;"&amp;L109)+1,IF(ISNUMBER(L109),'Ranking Mask'!L38,L109))</f>
        <v>NA</v>
      </c>
      <c r="N109" s="8" t="str">
        <f>IF( AND(ISNUMBER(N38),ISNUMBER(O38)),  AVERAGE(N38:O38), N38 )</f>
        <v>NA</v>
      </c>
      <c r="O109" s="14" t="str">
        <f>IF(ISNUMBER(N109*'Ranking Mask'!N38),COUNTIFS('Ranking Mask'!N$4:N$70,"&gt;0",N$75:N$141,"&gt;"&amp;N109)+1,IF(ISNUMBER(N109),'Ranking Mask'!N38,N109))</f>
        <v>NA</v>
      </c>
      <c r="P109" s="9" t="str">
        <f>IF( AND(ISNUMBER(P38),ISNUMBER(Q38)),  AVERAGE(P38:Q38), P38 )</f>
        <v>NA</v>
      </c>
      <c r="Q109" s="15" t="str">
        <f>IF(ISNUMBER(P109*'Ranking Mask'!P38),COUNTIFS('Ranking Mask'!P$4:P$70,"&gt;0",P$75:P$141,"&gt;"&amp;P109)+1,IF(ISNUMBER(P109),'Ranking Mask'!P38,P109))</f>
        <v>NA</v>
      </c>
      <c r="R109" s="8" t="str">
        <f>IF( AND(ISNUMBER(R38),ISNUMBER(S38)),  AVERAGE(R38:S38), R38 )</f>
        <v>NA</v>
      </c>
      <c r="S109" s="14" t="str">
        <f>IF(ISNUMBER(R109*'Ranking Mask'!R38),COUNTIFS('Ranking Mask'!R$4:R$70,"&gt;0",R$75:R$141,"&gt;"&amp;R109)+1,IF(ISNUMBER(R109),'Ranking Mask'!R38,R109))</f>
        <v>NA</v>
      </c>
      <c r="T109" s="9">
        <f>IF( AND(ISNUMBER(T38),ISNUMBER(U38)),  AVERAGE(T38:U38), T38 )</f>
        <v>0.80399350000000003</v>
      </c>
      <c r="U109" s="15" t="str">
        <f>IF(ISNUMBER(T109*'Ranking Mask'!T38),COUNTIFS('Ranking Mask'!T$4:T$70,"&gt;0",T$75:T$141,"&gt;"&amp;T109)+1,IF(ISNUMBER(T109),'Ranking Mask'!T38,T109))</f>
        <v>-</v>
      </c>
      <c r="V109" s="8">
        <f>IF( AND(ISNUMBER(V38),ISNUMBER(W38)),  AVERAGE(V38:W38), V38 )</f>
        <v>0.62985500000000005</v>
      </c>
      <c r="W109" s="14" t="str">
        <f>IF(ISNUMBER(V109*'Ranking Mask'!V38),COUNTIFS('Ranking Mask'!V$4:V$70,"&gt;0",V$75:V$141,"&gt;"&amp;V109)+1,IF(ISNUMBER(V109),'Ranking Mask'!V38,V109))</f>
        <v>-</v>
      </c>
      <c r="X109" s="9" t="str">
        <f>IF( AND(ISNUMBER(X38),ISNUMBER(Y38)),  AVERAGE(X38:Y38), X38 )</f>
        <v>NA</v>
      </c>
      <c r="Y109" s="15" t="str">
        <f>IF(ISNUMBER(X109*'Ranking Mask'!X38),COUNTIFS('Ranking Mask'!X$4:X$70,"&gt;0",X$75:X$141,"&gt;"&amp;X109)+1,IF(ISNUMBER(X109),'Ranking Mask'!X38,X109))</f>
        <v>NA</v>
      </c>
      <c r="Z109" s="8" t="str">
        <f>IF( AND(ISNUMBER(Z38),ISNUMBER(AA38)),  AVERAGE(Z38:AA38), Z38 )</f>
        <v>NA</v>
      </c>
      <c r="AA109" s="14" t="str">
        <f>IF(ISNUMBER(Z109*'Ranking Mask'!Z38),COUNTIFS('Ranking Mask'!Z$4:Z$70,"&gt;0",Z$75:Z$141,"&gt;"&amp;Z109)+1,IF(ISNUMBER(Z109),'Ranking Mask'!Z38,Z109))</f>
        <v>NA</v>
      </c>
      <c r="AB109" s="9" t="str">
        <f>IF( AND(ISNUMBER(AB38),ISNUMBER(AC38)),  AVERAGE(AB38:AC38), AB38 )</f>
        <v>NA</v>
      </c>
      <c r="AC109" s="15" t="str">
        <f>IF(ISNUMBER(AB109*'Ranking Mask'!AB38),COUNTIFS('Ranking Mask'!AB$4:AB$70,"&gt;0",AB$75:AB$141,"&gt;"&amp;AB109)+1,IF(ISNUMBER(AB109),'Ranking Mask'!AB38,AB109))</f>
        <v>NA</v>
      </c>
      <c r="AD109" s="8" t="str">
        <f>IF( AND(ISNUMBER(AD38),ISNUMBER(AE38)),  AVERAGE(AD38:AE38), AD38 )</f>
        <v>NA</v>
      </c>
      <c r="AE109" s="14" t="str">
        <f>IF(ISNUMBER(AD109*'Ranking Mask'!AD38),COUNTIFS('Ranking Mask'!AD$4:AD$70,"&gt;0",AD$75:AD$141,"&gt;"&amp;AD109)+1,IF(ISNUMBER(AD109),'Ranking Mask'!AD38,AD109))</f>
        <v>NA</v>
      </c>
      <c r="AF109" s="9" t="str">
        <f>IF( AND(ISNUMBER(AF38),ISNUMBER(AG38)),  AVERAGE(AF38:AG38), AF38 )</f>
        <v>NA</v>
      </c>
      <c r="AG109" s="15" t="str">
        <f>IF(ISNUMBER(AF109*'Ranking Mask'!AF38),COUNTIFS('Ranking Mask'!AF$4:AF$70,"&gt;0",AF$75:AF$141,"&gt;"&amp;AF109)+1,IF(ISNUMBER(AF109),'Ranking Mask'!AF38,AF109))</f>
        <v>NA</v>
      </c>
      <c r="AH109" s="8">
        <f>IF( AND(ISNUMBER(AH38),ISNUMBER(AI38)),  AVERAGE(AH38:AI38), AH38 )</f>
        <v>0.57284950000000001</v>
      </c>
      <c r="AI109" s="14" t="str">
        <f>IF(ISNUMBER(AH109*'Ranking Mask'!AH38),COUNTIFS('Ranking Mask'!AH$4:AH$70,"&gt;0",AH$75:AH$141,"&gt;"&amp;AH109)+1,IF(ISNUMBER(AH109),'Ranking Mask'!AH38,AH109))</f>
        <v>-</v>
      </c>
      <c r="AJ109" s="9" t="str">
        <f>IF( AND(ISNUMBER(AJ38),ISNUMBER(AK38)),  AVERAGE(AJ38:AK38), AJ38 )</f>
        <v>NA</v>
      </c>
      <c r="AK109" s="15" t="str">
        <f>IF(ISNUMBER(AJ109*'Ranking Mask'!AJ38),COUNTIFS('Ranking Mask'!AJ$4:AJ$70,"&gt;0",AJ$75:AJ$141,"&gt;"&amp;AJ109)+1,IF(ISNUMBER(AJ109),'Ranking Mask'!AJ38,AJ109))</f>
        <v>NA</v>
      </c>
      <c r="AL109" s="8">
        <f>IF( AND(ISNUMBER(AL38),ISNUMBER(AM38)),  AVERAGE(AL38:AM38), AL38 )</f>
        <v>0.80954999999999999</v>
      </c>
      <c r="AM109" s="14">
        <f>IF(ISNUMBER(AL109*'Ranking Mask'!AL38),COUNTIFS('Ranking Mask'!AL$4:AL$70,"&gt;0",AL$75:AL$141,"&gt;"&amp;AL109)+1,IF(ISNUMBER(AL109),'Ranking Mask'!AL38,AL109))</f>
        <v>9</v>
      </c>
      <c r="AN109" s="9">
        <f>IF( AND(ISNUMBER(AN38),ISNUMBER(AO38)),  AVERAGE(AN38:AO38), AN38 )</f>
        <v>0.44262299999999999</v>
      </c>
      <c r="AO109" s="15">
        <f>IF(ISNUMBER(AN109*'Ranking Mask'!AN38),COUNTIFS('Ranking Mask'!AN$4:AN$70,"&gt;0",AN$75:AN$141,"&gt;"&amp;AN109)+1,IF(ISNUMBER(AN109),'Ranking Mask'!AN38,AN109))</f>
        <v>8</v>
      </c>
    </row>
    <row r="110" spans="1:41" x14ac:dyDescent="0.25">
      <c r="A110" s="17" t="str">
        <f>SEG!A39</f>
        <v>KTH-SE (1*)</v>
      </c>
      <c r="B110" s="8">
        <f>IF( AND(ISNUMBER(B39),ISNUMBER(C39)),  AVERAGE(B39:C39), B39 )</f>
        <v>4.5773999999999995E-2</v>
      </c>
      <c r="C110" s="14">
        <f>IF(ISNUMBER(B110*'Ranking Mask'!B39),COUNTIFS('Ranking Mask'!B$4:B$70,"&gt;0",B$75:B$141,"&gt;"&amp;B110)+1,IF(ISNUMBER(B110),'Ranking Mask'!B39,B110))</f>
        <v>10</v>
      </c>
      <c r="D110" s="9">
        <f>IF( AND(ISNUMBER(D39),ISNUMBER(E39)),  AVERAGE(D39:E39), D39 )</f>
        <v>0.55074000000000001</v>
      </c>
      <c r="E110" s="15">
        <f>IF(ISNUMBER(D110*'Ranking Mask'!D39),COUNTIFS('Ranking Mask'!D$4:D$70,"&gt;0",D$75:D$141,"&gt;"&amp;D110)+1,IF(ISNUMBER(D110),'Ranking Mask'!D39,D110))</f>
        <v>3</v>
      </c>
      <c r="F110" s="8" t="str">
        <f>IF( AND(ISNUMBER(F39),ISNUMBER(G39)),  AVERAGE(F39:G39), F39 )</f>
        <v>NA</v>
      </c>
      <c r="G110" s="14" t="str">
        <f>IF(ISNUMBER(F110*'Ranking Mask'!F39),COUNTIFS('Ranking Mask'!F$4:F$70,"&gt;0",F$75:F$141,"&gt;"&amp;F110)+1,IF(ISNUMBER(F110),'Ranking Mask'!F39,F110))</f>
        <v>NA</v>
      </c>
      <c r="H110" s="9" t="str">
        <f>IF( AND(ISNUMBER(H39),ISNUMBER(I39)),  AVERAGE(H39:I39), H39 )</f>
        <v>NA</v>
      </c>
      <c r="I110" s="15" t="str">
        <f>IF(ISNUMBER(H110*'Ranking Mask'!H39),COUNTIFS('Ranking Mask'!H$4:H$70,"&gt;0",H$75:H$141,"&gt;"&amp;H110)+1,IF(ISNUMBER(H110),'Ranking Mask'!H39,H110))</f>
        <v>NA</v>
      </c>
      <c r="J110" s="8" t="str">
        <f>IF( AND(ISNUMBER(J39),ISNUMBER(K39)),  AVERAGE(J39:K39), J39 )</f>
        <v>NA</v>
      </c>
      <c r="K110" s="14" t="str">
        <f>IF(ISNUMBER(J110*'Ranking Mask'!J39),COUNTIFS('Ranking Mask'!J$4:J$70,"&gt;0",J$75:J$141,"&gt;"&amp;J110)+1,IF(ISNUMBER(J110),'Ranking Mask'!J39,J110))</f>
        <v>NA</v>
      </c>
      <c r="L110" s="9" t="str">
        <f>IF( AND(ISNUMBER(L39),ISNUMBER(M39)),  AVERAGE(L39:M39), L39 )</f>
        <v>NA</v>
      </c>
      <c r="M110" s="15" t="str">
        <f>IF(ISNUMBER(L110*'Ranking Mask'!L39),COUNTIFS('Ranking Mask'!L$4:L$70,"&gt;0",L$75:L$141,"&gt;"&amp;L110)+1,IF(ISNUMBER(L110),'Ranking Mask'!L39,L110))</f>
        <v>NA</v>
      </c>
      <c r="N110" s="8" t="str">
        <f>IF( AND(ISNUMBER(N39),ISNUMBER(O39)),  AVERAGE(N39:O39), N39 )</f>
        <v>NA</v>
      </c>
      <c r="O110" s="14" t="str">
        <f>IF(ISNUMBER(N110*'Ranking Mask'!N39),COUNTIFS('Ranking Mask'!N$4:N$70,"&gt;0",N$75:N$141,"&gt;"&amp;N110)+1,IF(ISNUMBER(N110),'Ranking Mask'!N39,N110))</f>
        <v>NA</v>
      </c>
      <c r="P110" s="9" t="str">
        <f>IF( AND(ISNUMBER(P39),ISNUMBER(Q39)),  AVERAGE(P39:Q39), P39 )</f>
        <v>NA</v>
      </c>
      <c r="Q110" s="15" t="str">
        <f>IF(ISNUMBER(P110*'Ranking Mask'!P39),COUNTIFS('Ranking Mask'!P$4:P$70,"&gt;0",P$75:P$141,"&gt;"&amp;P110)+1,IF(ISNUMBER(P110),'Ranking Mask'!P39,P110))</f>
        <v>NA</v>
      </c>
      <c r="R110" s="8" t="str">
        <f>IF( AND(ISNUMBER(R39),ISNUMBER(S39)),  AVERAGE(R39:S39), R39 )</f>
        <v>NA</v>
      </c>
      <c r="S110" s="14" t="str">
        <f>IF(ISNUMBER(R110*'Ranking Mask'!R39),COUNTIFS('Ranking Mask'!R$4:R$70,"&gt;0",R$75:R$141,"&gt;"&amp;R110)+1,IF(ISNUMBER(R110),'Ranking Mask'!R39,R110))</f>
        <v>NA</v>
      </c>
      <c r="T110" s="9">
        <f>IF( AND(ISNUMBER(T39),ISNUMBER(U39)),  AVERAGE(T39:U39), T39 )</f>
        <v>0.81098650000000005</v>
      </c>
      <c r="U110" s="15">
        <f>IF(ISNUMBER(T110*'Ranking Mask'!T39),COUNTIFS('Ranking Mask'!T$4:T$70,"&gt;0",T$75:T$141,"&gt;"&amp;T110)+1,IF(ISNUMBER(T110),'Ranking Mask'!T39,T110))</f>
        <v>4</v>
      </c>
      <c r="V110" s="8">
        <f>IF( AND(ISNUMBER(V39),ISNUMBER(W39)),  AVERAGE(V39:W39), V39 )</f>
        <v>0.17587649999999999</v>
      </c>
      <c r="W110" s="14">
        <f>IF(ISNUMBER(V110*'Ranking Mask'!V39),COUNTIFS('Ranking Mask'!V$4:V$70,"&gt;0",V$75:V$141,"&gt;"&amp;V110)+1,IF(ISNUMBER(V110),'Ranking Mask'!V39,V110))</f>
        <v>8</v>
      </c>
      <c r="X110" s="9" t="str">
        <f>IF( AND(ISNUMBER(X39),ISNUMBER(Y39)),  AVERAGE(X39:Y39), X39 )</f>
        <v>NA</v>
      </c>
      <c r="Y110" s="15" t="str">
        <f>IF(ISNUMBER(X110*'Ranking Mask'!X39),COUNTIFS('Ranking Mask'!X$4:X$70,"&gt;0",X$75:X$141,"&gt;"&amp;X110)+1,IF(ISNUMBER(X110),'Ranking Mask'!X39,X110))</f>
        <v>NA</v>
      </c>
      <c r="Z110" s="8" t="str">
        <f>IF( AND(ISNUMBER(Z39),ISNUMBER(AA39)),  AVERAGE(Z39:AA39), Z39 )</f>
        <v>NA</v>
      </c>
      <c r="AA110" s="14" t="str">
        <f>IF(ISNUMBER(Z110*'Ranking Mask'!Z39),COUNTIFS('Ranking Mask'!Z$4:Z$70,"&gt;0",Z$75:Z$141,"&gt;"&amp;Z110)+1,IF(ISNUMBER(Z110),'Ranking Mask'!Z39,Z110))</f>
        <v>NA</v>
      </c>
      <c r="AB110" s="9" t="str">
        <f>IF( AND(ISNUMBER(AB39),ISNUMBER(AC39)),  AVERAGE(AB39:AC39), AB39 )</f>
        <v>NA</v>
      </c>
      <c r="AC110" s="15" t="str">
        <f>IF(ISNUMBER(AB110*'Ranking Mask'!AB39),COUNTIFS('Ranking Mask'!AB$4:AB$70,"&gt;0",AB$75:AB$141,"&gt;"&amp;AB110)+1,IF(ISNUMBER(AB110),'Ranking Mask'!AB39,AB110))</f>
        <v>NA</v>
      </c>
      <c r="AD110" s="8" t="str">
        <f>IF( AND(ISNUMBER(AD39),ISNUMBER(AE39)),  AVERAGE(AD39:AE39), AD39 )</f>
        <v>NA</v>
      </c>
      <c r="AE110" s="14" t="str">
        <f>IF(ISNUMBER(AD110*'Ranking Mask'!AD39),COUNTIFS('Ranking Mask'!AD$4:AD$70,"&gt;0",AD$75:AD$141,"&gt;"&amp;AD110)+1,IF(ISNUMBER(AD110),'Ranking Mask'!AD39,AD110))</f>
        <v>NA</v>
      </c>
      <c r="AF110" s="9" t="str">
        <f>IF( AND(ISNUMBER(AF39),ISNUMBER(AG39)),  AVERAGE(AF39:AG39), AF39 )</f>
        <v>NA</v>
      </c>
      <c r="AG110" s="15" t="str">
        <f>IF(ISNUMBER(AF110*'Ranking Mask'!AF39),COUNTIFS('Ranking Mask'!AF$4:AF$70,"&gt;0",AF$75:AF$141,"&gt;"&amp;AF110)+1,IF(ISNUMBER(AF110),'Ranking Mask'!AF39,AF110))</f>
        <v>NA</v>
      </c>
      <c r="AH110" s="8">
        <f>IF( AND(ISNUMBER(AH39),ISNUMBER(AI39)),  AVERAGE(AH39:AI39), AH39 )</f>
        <v>0.2401355</v>
      </c>
      <c r="AI110" s="14">
        <f>IF(ISNUMBER(AH110*'Ranking Mask'!AH39),COUNTIFS('Ranking Mask'!AH$4:AH$70,"&gt;0",AH$75:AH$141,"&gt;"&amp;AH110)+1,IF(ISNUMBER(AH110),'Ranking Mask'!AH39,AH110))</f>
        <v>11</v>
      </c>
      <c r="AJ110" s="9" t="str">
        <f>IF( AND(ISNUMBER(AJ39),ISNUMBER(AK39)),  AVERAGE(AJ39:AK39), AJ39 )</f>
        <v>NA</v>
      </c>
      <c r="AK110" s="15" t="str">
        <f>IF(ISNUMBER(AJ110*'Ranking Mask'!AJ39),COUNTIFS('Ranking Mask'!AJ$4:AJ$70,"&gt;0",AJ$75:AJ$141,"&gt;"&amp;AJ110)+1,IF(ISNUMBER(AJ110),'Ranking Mask'!AJ39,AJ110))</f>
        <v>NA</v>
      </c>
      <c r="AL110" s="8" t="str">
        <f>IF( AND(ISNUMBER(AL39),ISNUMBER(AM39)),  AVERAGE(AL39:AM39), AL39 )</f>
        <v>NA</v>
      </c>
      <c r="AM110" s="14" t="str">
        <f>IF(ISNUMBER(AL110*'Ranking Mask'!AL39),COUNTIFS('Ranking Mask'!AL$4:AL$70,"&gt;0",AL$75:AL$141,"&gt;"&amp;AL110)+1,IF(ISNUMBER(AL110),'Ranking Mask'!AL39,AL110))</f>
        <v>NA</v>
      </c>
      <c r="AN110" s="9" t="str">
        <f>IF( AND(ISNUMBER(AN39),ISNUMBER(AO39)),  AVERAGE(AN39:AO39), AN39 )</f>
        <v>NA</v>
      </c>
      <c r="AO110" s="15" t="str">
        <f>IF(ISNUMBER(AN110*'Ranking Mask'!AN39),COUNTIFS('Ranking Mask'!AN$4:AN$70,"&gt;0",AN$75:AN$141,"&gt;"&amp;AN110)+1,IF(ISNUMBER(AN110),'Ranking Mask'!AN39,AN110))</f>
        <v>NA</v>
      </c>
    </row>
    <row r="111" spans="1:41" x14ac:dyDescent="0.25">
      <c r="A111" s="17" t="str">
        <f>SEG!A40</f>
        <v>KTH-SE (2)</v>
      </c>
      <c r="B111" s="8" t="str">
        <f>IF( AND(ISNUMBER(B40),ISNUMBER(C40)),  AVERAGE(B40:C40), B40 )</f>
        <v>NA</v>
      </c>
      <c r="C111" s="14" t="str">
        <f>IF(ISNUMBER(B111*'Ranking Mask'!B40),COUNTIFS('Ranking Mask'!B$4:B$70,"&gt;0",B$75:B$141,"&gt;"&amp;B111)+1,IF(ISNUMBER(B111),'Ranking Mask'!B40,B111))</f>
        <v>NA</v>
      </c>
      <c r="D111" s="9" t="str">
        <f>IF( AND(ISNUMBER(D40),ISNUMBER(E40)),  AVERAGE(D40:E40), D40 )</f>
        <v>NA</v>
      </c>
      <c r="E111" s="15" t="str">
        <f>IF(ISNUMBER(D111*'Ranking Mask'!D40),COUNTIFS('Ranking Mask'!D$4:D$70,"&gt;0",D$75:D$141,"&gt;"&amp;D111)+1,IF(ISNUMBER(D111),'Ranking Mask'!D40,D111))</f>
        <v>NA</v>
      </c>
      <c r="F111" s="8" t="str">
        <f>IF( AND(ISNUMBER(F40),ISNUMBER(G40)),  AVERAGE(F40:G40), F40 )</f>
        <v>NA</v>
      </c>
      <c r="G111" s="14" t="str">
        <f>IF(ISNUMBER(F111*'Ranking Mask'!F40),COUNTIFS('Ranking Mask'!F$4:F$70,"&gt;0",F$75:F$141,"&gt;"&amp;F111)+1,IF(ISNUMBER(F111),'Ranking Mask'!F40,F111))</f>
        <v>NA</v>
      </c>
      <c r="H111" s="9" t="str">
        <f>IF( AND(ISNUMBER(H40),ISNUMBER(I40)),  AVERAGE(H40:I40), H40 )</f>
        <v>NA</v>
      </c>
      <c r="I111" s="15" t="str">
        <f>IF(ISNUMBER(H111*'Ranking Mask'!H40),COUNTIFS('Ranking Mask'!H$4:H$70,"&gt;0",H$75:H$141,"&gt;"&amp;H111)+1,IF(ISNUMBER(H111),'Ranking Mask'!H40,H111))</f>
        <v>NA</v>
      </c>
      <c r="J111" s="8" t="str">
        <f>IF( AND(ISNUMBER(J40),ISNUMBER(K40)),  AVERAGE(J40:K40), J40 )</f>
        <v>NA</v>
      </c>
      <c r="K111" s="14" t="str">
        <f>IF(ISNUMBER(J111*'Ranking Mask'!J40),COUNTIFS('Ranking Mask'!J$4:J$70,"&gt;0",J$75:J$141,"&gt;"&amp;J111)+1,IF(ISNUMBER(J111),'Ranking Mask'!J40,J111))</f>
        <v>NA</v>
      </c>
      <c r="L111" s="9" t="str">
        <f>IF( AND(ISNUMBER(L40),ISNUMBER(M40)),  AVERAGE(L40:M40), L40 )</f>
        <v>NA</v>
      </c>
      <c r="M111" s="15" t="str">
        <f>IF(ISNUMBER(L111*'Ranking Mask'!L40),COUNTIFS('Ranking Mask'!L$4:L$70,"&gt;0",L$75:L$141,"&gt;"&amp;L111)+1,IF(ISNUMBER(L111),'Ranking Mask'!L40,L111))</f>
        <v>NA</v>
      </c>
      <c r="N111" s="8" t="str">
        <f>IF( AND(ISNUMBER(N40),ISNUMBER(O40)),  AVERAGE(N40:O40), N40 )</f>
        <v>NA</v>
      </c>
      <c r="O111" s="14" t="str">
        <f>IF(ISNUMBER(N111*'Ranking Mask'!N40),COUNTIFS('Ranking Mask'!N$4:N$70,"&gt;0",N$75:N$141,"&gt;"&amp;N111)+1,IF(ISNUMBER(N111),'Ranking Mask'!N40,N111))</f>
        <v>NA</v>
      </c>
      <c r="P111" s="9" t="str">
        <f>IF( AND(ISNUMBER(P40),ISNUMBER(Q40)),  AVERAGE(P40:Q40), P40 )</f>
        <v>NA</v>
      </c>
      <c r="Q111" s="15" t="str">
        <f>IF(ISNUMBER(P111*'Ranking Mask'!P40),COUNTIFS('Ranking Mask'!P$4:P$70,"&gt;0",P$75:P$141,"&gt;"&amp;P111)+1,IF(ISNUMBER(P111),'Ranking Mask'!P40,P111))</f>
        <v>NA</v>
      </c>
      <c r="R111" s="8" t="str">
        <f>IF( AND(ISNUMBER(R40),ISNUMBER(S40)),  AVERAGE(R40:S40), R40 )</f>
        <v>NA</v>
      </c>
      <c r="S111" s="14" t="str">
        <f>IF(ISNUMBER(R111*'Ranking Mask'!R40),COUNTIFS('Ranking Mask'!R$4:R$70,"&gt;0",R$75:R$141,"&gt;"&amp;R111)+1,IF(ISNUMBER(R111),'Ranking Mask'!R40,R111))</f>
        <v>NA</v>
      </c>
      <c r="T111" s="9" t="str">
        <f>IF( AND(ISNUMBER(T40),ISNUMBER(U40)),  AVERAGE(T40:U40), T40 )</f>
        <v>NA</v>
      </c>
      <c r="U111" s="15" t="str">
        <f>IF(ISNUMBER(T111*'Ranking Mask'!T40),COUNTIFS('Ranking Mask'!T$4:T$70,"&gt;0",T$75:T$141,"&gt;"&amp;T111)+1,IF(ISNUMBER(T111),'Ranking Mask'!T40,T111))</f>
        <v>NA</v>
      </c>
      <c r="V111" s="8" t="str">
        <f>IF( AND(ISNUMBER(V40),ISNUMBER(W40)),  AVERAGE(V40:W40), V40 )</f>
        <v>NA</v>
      </c>
      <c r="W111" s="14" t="str">
        <f>IF(ISNUMBER(V111*'Ranking Mask'!V40),COUNTIFS('Ranking Mask'!V$4:V$70,"&gt;0",V$75:V$141,"&gt;"&amp;V111)+1,IF(ISNUMBER(V111),'Ranking Mask'!V40,V111))</f>
        <v>NA</v>
      </c>
      <c r="X111" s="9" t="str">
        <f>IF( AND(ISNUMBER(X40),ISNUMBER(Y40)),  AVERAGE(X40:Y40), X40 )</f>
        <v>NA</v>
      </c>
      <c r="Y111" s="15" t="str">
        <f>IF(ISNUMBER(X111*'Ranking Mask'!X40),COUNTIFS('Ranking Mask'!X$4:X$70,"&gt;0",X$75:X$141,"&gt;"&amp;X111)+1,IF(ISNUMBER(X111),'Ranking Mask'!X40,X111))</f>
        <v>NA</v>
      </c>
      <c r="Z111" s="8" t="str">
        <f>IF( AND(ISNUMBER(Z40),ISNUMBER(AA40)),  AVERAGE(Z40:AA40), Z40 )</f>
        <v>NA</v>
      </c>
      <c r="AA111" s="14" t="str">
        <f>IF(ISNUMBER(Z111*'Ranking Mask'!Z40),COUNTIFS('Ranking Mask'!Z$4:Z$70,"&gt;0",Z$75:Z$141,"&gt;"&amp;Z111)+1,IF(ISNUMBER(Z111),'Ranking Mask'!Z40,Z111))</f>
        <v>NA</v>
      </c>
      <c r="AB111" s="9">
        <f>IF( AND(ISNUMBER(AB40),ISNUMBER(AC40)),  AVERAGE(AB40:AC40), AB40 )</f>
        <v>0.668458</v>
      </c>
      <c r="AC111" s="15">
        <f>IF(ISNUMBER(AB111*'Ranking Mask'!AB40),COUNTIFS('Ranking Mask'!AB$4:AB$70,"&gt;0",AB$75:AB$141,"&gt;"&amp;AB111)+1,IF(ISNUMBER(AB111),'Ranking Mask'!AB40,AB111))</f>
        <v>1</v>
      </c>
      <c r="AD111" s="8">
        <f>IF( AND(ISNUMBER(AD40),ISNUMBER(AE40)),  AVERAGE(AD40:AE40), AD40 )</f>
        <v>0.66642449999999998</v>
      </c>
      <c r="AE111" s="14">
        <f>IF(ISNUMBER(AD111*'Ranking Mask'!AD40),COUNTIFS('Ranking Mask'!AD$4:AD$70,"&gt;0",AD$75:AD$141,"&gt;"&amp;AD111)+1,IF(ISNUMBER(AD111),'Ranking Mask'!AD40,AD111))</f>
        <v>1</v>
      </c>
      <c r="AF111" s="9" t="str">
        <f>IF( AND(ISNUMBER(AF40),ISNUMBER(AG40)),  AVERAGE(AF40:AG40), AF40 )</f>
        <v>NA</v>
      </c>
      <c r="AG111" s="15" t="str">
        <f>IF(ISNUMBER(AF111*'Ranking Mask'!AF40),COUNTIFS('Ranking Mask'!AF$4:AF$70,"&gt;0",AF$75:AF$141,"&gt;"&amp;AF111)+1,IF(ISNUMBER(AF111),'Ranking Mask'!AF40,AF111))</f>
        <v>NA</v>
      </c>
      <c r="AH111" s="8" t="str">
        <f>IF( AND(ISNUMBER(AH40),ISNUMBER(AI40)),  AVERAGE(AH40:AI40), AH40 )</f>
        <v>NA</v>
      </c>
      <c r="AI111" s="14" t="str">
        <f>IF(ISNUMBER(AH111*'Ranking Mask'!AH40),COUNTIFS('Ranking Mask'!AH$4:AH$70,"&gt;0",AH$75:AH$141,"&gt;"&amp;AH111)+1,IF(ISNUMBER(AH111),'Ranking Mask'!AH40,AH111))</f>
        <v>NA</v>
      </c>
      <c r="AJ111" s="9" t="str">
        <f>IF( AND(ISNUMBER(AJ40),ISNUMBER(AK40)),  AVERAGE(AJ40:AK40), AJ40 )</f>
        <v>NA</v>
      </c>
      <c r="AK111" s="15" t="str">
        <f>IF(ISNUMBER(AJ111*'Ranking Mask'!AJ40),COUNTIFS('Ranking Mask'!AJ$4:AJ$70,"&gt;0",AJ$75:AJ$141,"&gt;"&amp;AJ111)+1,IF(ISNUMBER(AJ111),'Ranking Mask'!AJ40,AJ111))</f>
        <v>NA</v>
      </c>
      <c r="AL111" s="8" t="str">
        <f>IF( AND(ISNUMBER(AL40),ISNUMBER(AM40)),  AVERAGE(AL40:AM40), AL40 )</f>
        <v>NA</v>
      </c>
      <c r="AM111" s="14" t="str">
        <f>IF(ISNUMBER(AL111*'Ranking Mask'!AL40),COUNTIFS('Ranking Mask'!AL$4:AL$70,"&gt;0",AL$75:AL$141,"&gt;"&amp;AL111)+1,IF(ISNUMBER(AL111),'Ranking Mask'!AL40,AL111))</f>
        <v>NA</v>
      </c>
      <c r="AN111" s="9" t="str">
        <f>IF( AND(ISNUMBER(AN40),ISNUMBER(AO40)),  AVERAGE(AN40:AO40), AN40 )</f>
        <v>NA</v>
      </c>
      <c r="AO111" s="15" t="str">
        <f>IF(ISNUMBER(AN111*'Ranking Mask'!AN40),COUNTIFS('Ranking Mask'!AN$4:AN$70,"&gt;0",AN$75:AN$141,"&gt;"&amp;AN111)+1,IF(ISNUMBER(AN111),'Ranking Mask'!AN40,AN111))</f>
        <v>NA</v>
      </c>
    </row>
    <row r="112" spans="1:41" x14ac:dyDescent="0.25">
      <c r="A112" s="17" t="str">
        <f>SEG!A41</f>
        <v>KTH-SE (3)</v>
      </c>
      <c r="B112" s="8" t="str">
        <f>IF( AND(ISNUMBER(B41),ISNUMBER(C41)),  AVERAGE(B41:C41), B41 )</f>
        <v>NA</v>
      </c>
      <c r="C112" s="14" t="str">
        <f>IF(ISNUMBER(B112*'Ranking Mask'!B41),COUNTIFS('Ranking Mask'!B$4:B$70,"&gt;0",B$75:B$141,"&gt;"&amp;B112)+1,IF(ISNUMBER(B112),'Ranking Mask'!B41,B112))</f>
        <v>NA</v>
      </c>
      <c r="D112" s="9">
        <f>IF( AND(ISNUMBER(D41),ISNUMBER(E41)),  AVERAGE(D41:E41), D41 )</f>
        <v>0.65096149999999997</v>
      </c>
      <c r="E112" s="15">
        <f>IF(ISNUMBER(D112*'Ranking Mask'!D41),COUNTIFS('Ranking Mask'!D$4:D$70,"&gt;0",D$75:D$141,"&gt;"&amp;D112)+1,IF(ISNUMBER(D112),'Ranking Mask'!D41,D112))</f>
        <v>2</v>
      </c>
      <c r="F112" s="8" t="str">
        <f>IF( AND(ISNUMBER(F41),ISNUMBER(G41)),  AVERAGE(F41:G41), F41 )</f>
        <v>NA</v>
      </c>
      <c r="G112" s="14" t="str">
        <f>IF(ISNUMBER(F112*'Ranking Mask'!F41),COUNTIFS('Ranking Mask'!F$4:F$70,"&gt;0",F$75:F$141,"&gt;"&amp;F112)+1,IF(ISNUMBER(F112),'Ranking Mask'!F41,F112))</f>
        <v>NA</v>
      </c>
      <c r="H112" s="9" t="str">
        <f>IF( AND(ISNUMBER(H41),ISNUMBER(I41)),  AVERAGE(H41:I41), H41 )</f>
        <v>NA</v>
      </c>
      <c r="I112" s="15" t="str">
        <f>IF(ISNUMBER(H112*'Ranking Mask'!H41),COUNTIFS('Ranking Mask'!H$4:H$70,"&gt;0",H$75:H$141,"&gt;"&amp;H112)+1,IF(ISNUMBER(H112),'Ranking Mask'!H41,H112))</f>
        <v>NA</v>
      </c>
      <c r="J112" s="8" t="str">
        <f>IF( AND(ISNUMBER(J41),ISNUMBER(K41)),  AVERAGE(J41:K41), J41 )</f>
        <v>NA</v>
      </c>
      <c r="K112" s="14" t="str">
        <f>IF(ISNUMBER(J112*'Ranking Mask'!J41),COUNTIFS('Ranking Mask'!J$4:J$70,"&gt;0",J$75:J$141,"&gt;"&amp;J112)+1,IF(ISNUMBER(J112),'Ranking Mask'!J41,J112))</f>
        <v>NA</v>
      </c>
      <c r="L112" s="9" t="str">
        <f>IF( AND(ISNUMBER(L41),ISNUMBER(M41)),  AVERAGE(L41:M41), L41 )</f>
        <v>NA</v>
      </c>
      <c r="M112" s="15" t="str">
        <f>IF(ISNUMBER(L112*'Ranking Mask'!L41),COUNTIFS('Ranking Mask'!L$4:L$70,"&gt;0",L$75:L$141,"&gt;"&amp;L112)+1,IF(ISNUMBER(L112),'Ranking Mask'!L41,L112))</f>
        <v>NA</v>
      </c>
      <c r="N112" s="8" t="str">
        <f>IF( AND(ISNUMBER(N41),ISNUMBER(O41)),  AVERAGE(N41:O41), N41 )</f>
        <v>NA</v>
      </c>
      <c r="O112" s="14" t="str">
        <f>IF(ISNUMBER(N112*'Ranking Mask'!N41),COUNTIFS('Ranking Mask'!N$4:N$70,"&gt;0",N$75:N$141,"&gt;"&amp;N112)+1,IF(ISNUMBER(N112),'Ranking Mask'!N41,N112))</f>
        <v>NA</v>
      </c>
      <c r="P112" s="9" t="str">
        <f>IF( AND(ISNUMBER(P41),ISNUMBER(Q41)),  AVERAGE(P41:Q41), P41 )</f>
        <v>NA</v>
      </c>
      <c r="Q112" s="15" t="str">
        <f>IF(ISNUMBER(P112*'Ranking Mask'!P41),COUNTIFS('Ranking Mask'!P$4:P$70,"&gt;0",P$75:P$141,"&gt;"&amp;P112)+1,IF(ISNUMBER(P112),'Ranking Mask'!P41,P112))</f>
        <v>NA</v>
      </c>
      <c r="R112" s="8" t="str">
        <f>IF( AND(ISNUMBER(R41),ISNUMBER(S41)),  AVERAGE(R41:S41), R41 )</f>
        <v>NA</v>
      </c>
      <c r="S112" s="14" t="str">
        <f>IF(ISNUMBER(R112*'Ranking Mask'!R41),COUNTIFS('Ranking Mask'!R$4:R$70,"&gt;0",R$75:R$141,"&gt;"&amp;R112)+1,IF(ISNUMBER(R112),'Ranking Mask'!R41,R112))</f>
        <v>NA</v>
      </c>
      <c r="T112" s="9" t="str">
        <f>IF( AND(ISNUMBER(T41),ISNUMBER(U41)),  AVERAGE(T41:U41), T41 )</f>
        <v>NA</v>
      </c>
      <c r="U112" s="15" t="str">
        <f>IF(ISNUMBER(T112*'Ranking Mask'!T41),COUNTIFS('Ranking Mask'!T$4:T$70,"&gt;0",T$75:T$141,"&gt;"&amp;T112)+1,IF(ISNUMBER(T112),'Ranking Mask'!T41,T112))</f>
        <v>NA</v>
      </c>
      <c r="V112" s="8" t="str">
        <f>IF( AND(ISNUMBER(V41),ISNUMBER(W41)),  AVERAGE(V41:W41), V41 )</f>
        <v>NA</v>
      </c>
      <c r="W112" s="14" t="str">
        <f>IF(ISNUMBER(V112*'Ranking Mask'!V41),COUNTIFS('Ranking Mask'!V$4:V$70,"&gt;0",V$75:V$141,"&gt;"&amp;V112)+1,IF(ISNUMBER(V112),'Ranking Mask'!V41,V112))</f>
        <v>NA</v>
      </c>
      <c r="X112" s="9" t="str">
        <f>IF( AND(ISNUMBER(X41),ISNUMBER(Y41)),  AVERAGE(X41:Y41), X41 )</f>
        <v>NA</v>
      </c>
      <c r="Y112" s="15" t="str">
        <f>IF(ISNUMBER(X112*'Ranking Mask'!X41),COUNTIFS('Ranking Mask'!X$4:X$70,"&gt;0",X$75:X$141,"&gt;"&amp;X112)+1,IF(ISNUMBER(X112),'Ranking Mask'!X41,X112))</f>
        <v>NA</v>
      </c>
      <c r="Z112" s="8" t="str">
        <f>IF( AND(ISNUMBER(Z41),ISNUMBER(AA41)),  AVERAGE(Z41:AA41), Z41 )</f>
        <v>NA</v>
      </c>
      <c r="AA112" s="14" t="str">
        <f>IF(ISNUMBER(Z112*'Ranking Mask'!Z41),COUNTIFS('Ranking Mask'!Z$4:Z$70,"&gt;0",Z$75:Z$141,"&gt;"&amp;Z112)+1,IF(ISNUMBER(Z112),'Ranking Mask'!Z41,Z112))</f>
        <v>NA</v>
      </c>
      <c r="AB112" s="9" t="str">
        <f>IF( AND(ISNUMBER(AB41),ISNUMBER(AC41)),  AVERAGE(AB41:AC41), AB41 )</f>
        <v>NA</v>
      </c>
      <c r="AC112" s="15" t="str">
        <f>IF(ISNUMBER(AB112*'Ranking Mask'!AB41),COUNTIFS('Ranking Mask'!AB$4:AB$70,"&gt;0",AB$75:AB$141,"&gt;"&amp;AB112)+1,IF(ISNUMBER(AB112),'Ranking Mask'!AB41,AB112))</f>
        <v>NA</v>
      </c>
      <c r="AD112" s="8" t="str">
        <f>IF( AND(ISNUMBER(AD41),ISNUMBER(AE41)),  AVERAGE(AD41:AE41), AD41 )</f>
        <v>NA</v>
      </c>
      <c r="AE112" s="14" t="str">
        <f>IF(ISNUMBER(AD112*'Ranking Mask'!AD41),COUNTIFS('Ranking Mask'!AD$4:AD$70,"&gt;0",AD$75:AD$141,"&gt;"&amp;AD112)+1,IF(ISNUMBER(AD112),'Ranking Mask'!AD41,AD112))</f>
        <v>NA</v>
      </c>
      <c r="AF112" s="9" t="str">
        <f>IF( AND(ISNUMBER(AF41),ISNUMBER(AG41)),  AVERAGE(AF41:AG41), AF41 )</f>
        <v>NA</v>
      </c>
      <c r="AG112" s="15" t="str">
        <f>IF(ISNUMBER(AF112*'Ranking Mask'!AF41),COUNTIFS('Ranking Mask'!AF$4:AF$70,"&gt;0",AF$75:AF$141,"&gt;"&amp;AF112)+1,IF(ISNUMBER(AF112),'Ranking Mask'!AF41,AF112))</f>
        <v>NA</v>
      </c>
      <c r="AH112" s="8" t="str">
        <f>IF( AND(ISNUMBER(AH41),ISNUMBER(AI41)),  AVERAGE(AH41:AI41), AH41 )</f>
        <v>NA</v>
      </c>
      <c r="AI112" s="14" t="str">
        <f>IF(ISNUMBER(AH112*'Ranking Mask'!AH41),COUNTIFS('Ranking Mask'!AH$4:AH$70,"&gt;0",AH$75:AH$141,"&gt;"&amp;AH112)+1,IF(ISNUMBER(AH112),'Ranking Mask'!AH41,AH112))</f>
        <v>NA</v>
      </c>
      <c r="AJ112" s="9" t="str">
        <f>IF( AND(ISNUMBER(AJ41),ISNUMBER(AK41)),  AVERAGE(AJ41:AK41), AJ41 )</f>
        <v>NA</v>
      </c>
      <c r="AK112" s="15" t="str">
        <f>IF(ISNUMBER(AJ112*'Ranking Mask'!AJ41),COUNTIFS('Ranking Mask'!AJ$4:AJ$70,"&gt;0",AJ$75:AJ$141,"&gt;"&amp;AJ112)+1,IF(ISNUMBER(AJ112),'Ranking Mask'!AJ41,AJ112))</f>
        <v>NA</v>
      </c>
      <c r="AL112" s="8" t="str">
        <f>IF( AND(ISNUMBER(AL41),ISNUMBER(AM41)),  AVERAGE(AL41:AM41), AL41 )</f>
        <v>NA</v>
      </c>
      <c r="AM112" s="14" t="str">
        <f>IF(ISNUMBER(AL112*'Ranking Mask'!AL41),COUNTIFS('Ranking Mask'!AL$4:AL$70,"&gt;0",AL$75:AL$141,"&gt;"&amp;AL112)+1,IF(ISNUMBER(AL112),'Ranking Mask'!AL41,AL112))</f>
        <v>NA</v>
      </c>
      <c r="AN112" s="9" t="str">
        <f>IF( AND(ISNUMBER(AN41),ISNUMBER(AO41)),  AVERAGE(AN41:AO41), AN41 )</f>
        <v>NA</v>
      </c>
      <c r="AO112" s="15" t="str">
        <f>IF(ISNUMBER(AN112*'Ranking Mask'!AN41),COUNTIFS('Ranking Mask'!AN$4:AN$70,"&gt;0",AN$75:AN$141,"&gt;"&amp;AN112)+1,IF(ISNUMBER(AN112),'Ranking Mask'!AN41,AN112))</f>
        <v>NA</v>
      </c>
    </row>
    <row r="113" spans="1:41" x14ac:dyDescent="0.25">
      <c r="A113" s="17" t="str">
        <f>SEG!A42</f>
        <v>KTH-SE (4)</v>
      </c>
      <c r="B113" s="8" t="str">
        <f>IF( AND(ISNUMBER(B42),ISNUMBER(C42)),  AVERAGE(B42:C42), B42 )</f>
        <v>NA</v>
      </c>
      <c r="C113" s="14" t="str">
        <f>IF(ISNUMBER(B113*'Ranking Mask'!B42),COUNTIFS('Ranking Mask'!B$4:B$70,"&gt;0",B$75:B$141,"&gt;"&amp;B113)+1,IF(ISNUMBER(B113),'Ranking Mask'!B42,B113))</f>
        <v>NA</v>
      </c>
      <c r="D113" s="9" t="str">
        <f>IF( AND(ISNUMBER(D42),ISNUMBER(E42)),  AVERAGE(D42:E42), D42 )</f>
        <v>NA</v>
      </c>
      <c r="E113" s="15" t="str">
        <f>IF(ISNUMBER(D113*'Ranking Mask'!D42),COUNTIFS('Ranking Mask'!D$4:D$70,"&gt;0",D$75:D$141,"&gt;"&amp;D113)+1,IF(ISNUMBER(D113),'Ranking Mask'!D42,D113))</f>
        <v>NA</v>
      </c>
      <c r="F113" s="8" t="str">
        <f>IF( AND(ISNUMBER(F42),ISNUMBER(G42)),  AVERAGE(F42:G42), F42 )</f>
        <v>NA</v>
      </c>
      <c r="G113" s="14" t="str">
        <f>IF(ISNUMBER(F113*'Ranking Mask'!F42),COUNTIFS('Ranking Mask'!F$4:F$70,"&gt;0",F$75:F$141,"&gt;"&amp;F113)+1,IF(ISNUMBER(F113),'Ranking Mask'!F42,F113))</f>
        <v>NA</v>
      </c>
      <c r="H113" s="9" t="str">
        <f>IF( AND(ISNUMBER(H42),ISNUMBER(I42)),  AVERAGE(H42:I42), H42 )</f>
        <v>NA</v>
      </c>
      <c r="I113" s="15" t="str">
        <f>IF(ISNUMBER(H113*'Ranking Mask'!H42),COUNTIFS('Ranking Mask'!H$4:H$70,"&gt;0",H$75:H$141,"&gt;"&amp;H113)+1,IF(ISNUMBER(H113),'Ranking Mask'!H42,H113))</f>
        <v>NA</v>
      </c>
      <c r="J113" s="8" t="str">
        <f>IF( AND(ISNUMBER(J42),ISNUMBER(K42)),  AVERAGE(J42:K42), J42 )</f>
        <v>NA</v>
      </c>
      <c r="K113" s="14" t="str">
        <f>IF(ISNUMBER(J113*'Ranking Mask'!J42),COUNTIFS('Ranking Mask'!J$4:J$70,"&gt;0",J$75:J$141,"&gt;"&amp;J113)+1,IF(ISNUMBER(J113),'Ranking Mask'!J42,J113))</f>
        <v>NA</v>
      </c>
      <c r="L113" s="9" t="str">
        <f>IF( AND(ISNUMBER(L42),ISNUMBER(M42)),  AVERAGE(L42:M42), L42 )</f>
        <v>NA</v>
      </c>
      <c r="M113" s="15" t="str">
        <f>IF(ISNUMBER(L113*'Ranking Mask'!L42),COUNTIFS('Ranking Mask'!L$4:L$70,"&gt;0",L$75:L$141,"&gt;"&amp;L113)+1,IF(ISNUMBER(L113),'Ranking Mask'!L42,L113))</f>
        <v>NA</v>
      </c>
      <c r="N113" s="8" t="str">
        <f>IF( AND(ISNUMBER(N42),ISNUMBER(O42)),  AVERAGE(N42:O42), N42 )</f>
        <v>NA</v>
      </c>
      <c r="O113" s="14" t="str">
        <f>IF(ISNUMBER(N113*'Ranking Mask'!N42),COUNTIFS('Ranking Mask'!N$4:N$70,"&gt;0",N$75:N$141,"&gt;"&amp;N113)+1,IF(ISNUMBER(N113),'Ranking Mask'!N42,N113))</f>
        <v>NA</v>
      </c>
      <c r="P113" s="9" t="str">
        <f>IF( AND(ISNUMBER(P42),ISNUMBER(Q42)),  AVERAGE(P42:Q42), P42 )</f>
        <v>NA</v>
      </c>
      <c r="Q113" s="15" t="str">
        <f>IF(ISNUMBER(P113*'Ranking Mask'!P42),COUNTIFS('Ranking Mask'!P$4:P$70,"&gt;0",P$75:P$141,"&gt;"&amp;P113)+1,IF(ISNUMBER(P113),'Ranking Mask'!P42,P113))</f>
        <v>NA</v>
      </c>
      <c r="R113" s="8" t="str">
        <f>IF( AND(ISNUMBER(R42),ISNUMBER(S42)),  AVERAGE(R42:S42), R42 )</f>
        <v>NA</v>
      </c>
      <c r="S113" s="14" t="str">
        <f>IF(ISNUMBER(R113*'Ranking Mask'!R42),COUNTIFS('Ranking Mask'!R$4:R$70,"&gt;0",R$75:R$141,"&gt;"&amp;R113)+1,IF(ISNUMBER(R113),'Ranking Mask'!R42,R113))</f>
        <v>NA</v>
      </c>
      <c r="T113" s="9" t="str">
        <f>IF( AND(ISNUMBER(T42),ISNUMBER(U42)),  AVERAGE(T42:U42), T42 )</f>
        <v>NA</v>
      </c>
      <c r="U113" s="15" t="str">
        <f>IF(ISNUMBER(T113*'Ranking Mask'!T42),COUNTIFS('Ranking Mask'!T$4:T$70,"&gt;0",T$75:T$141,"&gt;"&amp;T113)+1,IF(ISNUMBER(T113),'Ranking Mask'!T42,T113))</f>
        <v>NA</v>
      </c>
      <c r="V113" s="8" t="str">
        <f>IF( AND(ISNUMBER(V42),ISNUMBER(W42)),  AVERAGE(V42:W42), V42 )</f>
        <v>NA</v>
      </c>
      <c r="W113" s="14" t="str">
        <f>IF(ISNUMBER(V113*'Ranking Mask'!V42),COUNTIFS('Ranking Mask'!V$4:V$70,"&gt;0",V$75:V$141,"&gt;"&amp;V113)+1,IF(ISNUMBER(V113),'Ranking Mask'!V42,V113))</f>
        <v>NA</v>
      </c>
      <c r="X113" s="9" t="str">
        <f>IF( AND(ISNUMBER(X42),ISNUMBER(Y42)),  AVERAGE(X42:Y42), X42 )</f>
        <v>NA</v>
      </c>
      <c r="Y113" s="15" t="str">
        <f>IF(ISNUMBER(X113*'Ranking Mask'!X42),COUNTIFS('Ranking Mask'!X$4:X$70,"&gt;0",X$75:X$141,"&gt;"&amp;X113)+1,IF(ISNUMBER(X113),'Ranking Mask'!X42,X113))</f>
        <v>NA</v>
      </c>
      <c r="Z113" s="8" t="str">
        <f>IF( AND(ISNUMBER(Z42),ISNUMBER(AA42)),  AVERAGE(Z42:AA42), Z42 )</f>
        <v>NA</v>
      </c>
      <c r="AA113" s="14" t="str">
        <f>IF(ISNUMBER(Z113*'Ranking Mask'!Z42),COUNTIFS('Ranking Mask'!Z$4:Z$70,"&gt;0",Z$75:Z$141,"&gt;"&amp;Z113)+1,IF(ISNUMBER(Z113),'Ranking Mask'!Z42,Z113))</f>
        <v>NA</v>
      </c>
      <c r="AB113" s="9" t="str">
        <f>IF( AND(ISNUMBER(AB42),ISNUMBER(AC42)),  AVERAGE(AB42:AC42), AB42 )</f>
        <v>NA</v>
      </c>
      <c r="AC113" s="15" t="str">
        <f>IF(ISNUMBER(AB113*'Ranking Mask'!AB42),COUNTIFS('Ranking Mask'!AB$4:AB$70,"&gt;0",AB$75:AB$141,"&gt;"&amp;AB113)+1,IF(ISNUMBER(AB113),'Ranking Mask'!AB42,AB113))</f>
        <v>NA</v>
      </c>
      <c r="AD113" s="8" t="str">
        <f>IF( AND(ISNUMBER(AD42),ISNUMBER(AE42)),  AVERAGE(AD42:AE42), AD42 )</f>
        <v>NA</v>
      </c>
      <c r="AE113" s="14" t="str">
        <f>IF(ISNUMBER(AD113*'Ranking Mask'!AD42),COUNTIFS('Ranking Mask'!AD$4:AD$70,"&gt;0",AD$75:AD$141,"&gt;"&amp;AD113)+1,IF(ISNUMBER(AD113),'Ranking Mask'!AD42,AD113))</f>
        <v>NA</v>
      </c>
      <c r="AF113" s="9" t="str">
        <f>IF( AND(ISNUMBER(AF42),ISNUMBER(AG42)),  AVERAGE(AF42:AG42), AF42 )</f>
        <v>NA</v>
      </c>
      <c r="AG113" s="15" t="str">
        <f>IF(ISNUMBER(AF113*'Ranking Mask'!AF42),COUNTIFS('Ranking Mask'!AF$4:AF$70,"&gt;0",AF$75:AF$141,"&gt;"&amp;AF113)+1,IF(ISNUMBER(AF113),'Ranking Mask'!AF42,AF113))</f>
        <v>NA</v>
      </c>
      <c r="AH113" s="8" t="str">
        <f>IF( AND(ISNUMBER(AH42),ISNUMBER(AI42)),  AVERAGE(AH42:AI42), AH42 )</f>
        <v>NA</v>
      </c>
      <c r="AI113" s="14" t="str">
        <f>IF(ISNUMBER(AH113*'Ranking Mask'!AH42),COUNTIFS('Ranking Mask'!AH$4:AH$70,"&gt;0",AH$75:AH$141,"&gt;"&amp;AH113)+1,IF(ISNUMBER(AH113),'Ranking Mask'!AH42,AH113))</f>
        <v>NA</v>
      </c>
      <c r="AJ113" s="9" t="str">
        <f>IF( AND(ISNUMBER(AJ42),ISNUMBER(AK42)),  AVERAGE(AJ42:AK42), AJ42 )</f>
        <v>NA</v>
      </c>
      <c r="AK113" s="15" t="str">
        <f>IF(ISNUMBER(AJ113*'Ranking Mask'!AJ42),COUNTIFS('Ranking Mask'!AJ$4:AJ$70,"&gt;0",AJ$75:AJ$141,"&gt;"&amp;AJ113)+1,IF(ISNUMBER(AJ113),'Ranking Mask'!AJ42,AJ113))</f>
        <v>NA</v>
      </c>
      <c r="AL113" s="8" t="str">
        <f>IF( AND(ISNUMBER(AL42),ISNUMBER(AM42)),  AVERAGE(AL42:AM42), AL42 )</f>
        <v>NA</v>
      </c>
      <c r="AM113" s="14" t="str">
        <f>IF(ISNUMBER(AL113*'Ranking Mask'!AL42),COUNTIFS('Ranking Mask'!AL$4:AL$70,"&gt;0",AL$75:AL$141,"&gt;"&amp;AL113)+1,IF(ISNUMBER(AL113),'Ranking Mask'!AL42,AL113))</f>
        <v>NA</v>
      </c>
      <c r="AN113" s="9" t="str">
        <f>IF( AND(ISNUMBER(AN42),ISNUMBER(AO42)),  AVERAGE(AN42:AO42), AN42 )</f>
        <v>NA</v>
      </c>
      <c r="AO113" s="15" t="str">
        <f>IF(ISNUMBER(AN113*'Ranking Mask'!AN42),COUNTIFS('Ranking Mask'!AN$4:AN$70,"&gt;0",AN$75:AN$141,"&gt;"&amp;AN113)+1,IF(ISNUMBER(AN113),'Ranking Mask'!AN42,AN113))</f>
        <v>NA</v>
      </c>
    </row>
    <row r="114" spans="1:41" x14ac:dyDescent="0.25">
      <c r="A114" s="17" t="str">
        <f>SEG!A43</f>
        <v>KTH-SE (5)</v>
      </c>
      <c r="B114" s="8">
        <f>IF( AND(ISNUMBER(B43),ISNUMBER(C43)),  AVERAGE(B43:C43), B43 )</f>
        <v>0.44047700000000001</v>
      </c>
      <c r="C114" s="14">
        <f>IF(ISNUMBER(B114*'Ranking Mask'!B43),COUNTIFS('Ranking Mask'!B$4:B$70,"&gt;0",B$75:B$141,"&gt;"&amp;B114)+1,IF(ISNUMBER(B114),'Ranking Mask'!B43,B114))</f>
        <v>2</v>
      </c>
      <c r="D114" s="9" t="str">
        <f>IF( AND(ISNUMBER(D43),ISNUMBER(E43)),  AVERAGE(D43:E43), D43 )</f>
        <v>NA</v>
      </c>
      <c r="E114" s="15" t="str">
        <f>IF(ISNUMBER(D114*'Ranking Mask'!D43),COUNTIFS('Ranking Mask'!D$4:D$70,"&gt;0",D$75:D$141,"&gt;"&amp;D114)+1,IF(ISNUMBER(D114),'Ranking Mask'!D43,D114))</f>
        <v>NA</v>
      </c>
      <c r="F114" s="8" t="str">
        <f>IF( AND(ISNUMBER(F43),ISNUMBER(G43)),  AVERAGE(F43:G43), F43 )</f>
        <v>NA</v>
      </c>
      <c r="G114" s="14" t="str">
        <f>IF(ISNUMBER(F114*'Ranking Mask'!F43),COUNTIFS('Ranking Mask'!F$4:F$70,"&gt;0",F$75:F$141,"&gt;"&amp;F114)+1,IF(ISNUMBER(F114),'Ranking Mask'!F43,F114))</f>
        <v>NA</v>
      </c>
      <c r="H114" s="9" t="str">
        <f>IF( AND(ISNUMBER(H43),ISNUMBER(I43)),  AVERAGE(H43:I43), H43 )</f>
        <v>NA</v>
      </c>
      <c r="I114" s="15" t="str">
        <f>IF(ISNUMBER(H114*'Ranking Mask'!H43),COUNTIFS('Ranking Mask'!H$4:H$70,"&gt;0",H$75:H$141,"&gt;"&amp;H114)+1,IF(ISNUMBER(H114),'Ranking Mask'!H43,H114))</f>
        <v>NA</v>
      </c>
      <c r="J114" s="8" t="str">
        <f>IF( AND(ISNUMBER(J43),ISNUMBER(K43)),  AVERAGE(J43:K43), J43 )</f>
        <v>NA</v>
      </c>
      <c r="K114" s="14" t="str">
        <f>IF(ISNUMBER(J114*'Ranking Mask'!J43),COUNTIFS('Ranking Mask'!J$4:J$70,"&gt;0",J$75:J$141,"&gt;"&amp;J114)+1,IF(ISNUMBER(J114),'Ranking Mask'!J43,J114))</f>
        <v>NA</v>
      </c>
      <c r="L114" s="9" t="str">
        <f>IF( AND(ISNUMBER(L43),ISNUMBER(M43)),  AVERAGE(L43:M43), L43 )</f>
        <v>NA</v>
      </c>
      <c r="M114" s="15" t="str">
        <f>IF(ISNUMBER(L114*'Ranking Mask'!L43),COUNTIFS('Ranking Mask'!L$4:L$70,"&gt;0",L$75:L$141,"&gt;"&amp;L114)+1,IF(ISNUMBER(L114),'Ranking Mask'!L43,L114))</f>
        <v>NA</v>
      </c>
      <c r="N114" s="8" t="str">
        <f>IF( AND(ISNUMBER(N43),ISNUMBER(O43)),  AVERAGE(N43:O43), N43 )</f>
        <v>NA</v>
      </c>
      <c r="O114" s="14" t="str">
        <f>IF(ISNUMBER(N114*'Ranking Mask'!N43),COUNTIFS('Ranking Mask'!N$4:N$70,"&gt;0",N$75:N$141,"&gt;"&amp;N114)+1,IF(ISNUMBER(N114),'Ranking Mask'!N43,N114))</f>
        <v>NA</v>
      </c>
      <c r="P114" s="9" t="str">
        <f>IF( AND(ISNUMBER(P43),ISNUMBER(Q43)),  AVERAGE(P43:Q43), P43 )</f>
        <v>NA</v>
      </c>
      <c r="Q114" s="15" t="str">
        <f>IF(ISNUMBER(P114*'Ranking Mask'!P43),COUNTIFS('Ranking Mask'!P$4:P$70,"&gt;0",P$75:P$141,"&gt;"&amp;P114)+1,IF(ISNUMBER(P114),'Ranking Mask'!P43,P114))</f>
        <v>NA</v>
      </c>
      <c r="R114" s="8" t="str">
        <f>IF( AND(ISNUMBER(R43),ISNUMBER(S43)),  AVERAGE(R43:S43), R43 )</f>
        <v>NA</v>
      </c>
      <c r="S114" s="14" t="str">
        <f>IF(ISNUMBER(R114*'Ranking Mask'!R43),COUNTIFS('Ranking Mask'!R$4:R$70,"&gt;0",R$75:R$141,"&gt;"&amp;R114)+1,IF(ISNUMBER(R114),'Ranking Mask'!R43,R114))</f>
        <v>NA</v>
      </c>
      <c r="T114" s="9" t="str">
        <f>IF( AND(ISNUMBER(T43),ISNUMBER(U43)),  AVERAGE(T43:U43), T43 )</f>
        <v>NA</v>
      </c>
      <c r="U114" s="15" t="str">
        <f>IF(ISNUMBER(T114*'Ranking Mask'!T43),COUNTIFS('Ranking Mask'!T$4:T$70,"&gt;0",T$75:T$141,"&gt;"&amp;T114)+1,IF(ISNUMBER(T114),'Ranking Mask'!T43,T114))</f>
        <v>NA</v>
      </c>
      <c r="V114" s="8" t="str">
        <f>IF( AND(ISNUMBER(V43),ISNUMBER(W43)),  AVERAGE(V43:W43), V43 )</f>
        <v>NA</v>
      </c>
      <c r="W114" s="14" t="str">
        <f>IF(ISNUMBER(V114*'Ranking Mask'!V43),COUNTIFS('Ranking Mask'!V$4:V$70,"&gt;0",V$75:V$141,"&gt;"&amp;V114)+1,IF(ISNUMBER(V114),'Ranking Mask'!V43,V114))</f>
        <v>NA</v>
      </c>
      <c r="X114" s="9" t="str">
        <f>IF( AND(ISNUMBER(X43),ISNUMBER(Y43)),  AVERAGE(X43:Y43), X43 )</f>
        <v>NA</v>
      </c>
      <c r="Y114" s="15" t="str">
        <f>IF(ISNUMBER(X114*'Ranking Mask'!X43),COUNTIFS('Ranking Mask'!X$4:X$70,"&gt;0",X$75:X$141,"&gt;"&amp;X114)+1,IF(ISNUMBER(X114),'Ranking Mask'!X43,X114))</f>
        <v>NA</v>
      </c>
      <c r="Z114" s="8" t="str">
        <f>IF( AND(ISNUMBER(Z43),ISNUMBER(AA43)),  AVERAGE(Z43:AA43), Z43 )</f>
        <v>NA</v>
      </c>
      <c r="AA114" s="14" t="str">
        <f>IF(ISNUMBER(Z114*'Ranking Mask'!Z43),COUNTIFS('Ranking Mask'!Z$4:Z$70,"&gt;0",Z$75:Z$141,"&gt;"&amp;Z114)+1,IF(ISNUMBER(Z114),'Ranking Mask'!Z43,Z114))</f>
        <v>NA</v>
      </c>
      <c r="AB114" s="9" t="str">
        <f>IF( AND(ISNUMBER(AB43),ISNUMBER(AC43)),  AVERAGE(AB43:AC43), AB43 )</f>
        <v>NA</v>
      </c>
      <c r="AC114" s="15" t="str">
        <f>IF(ISNUMBER(AB114*'Ranking Mask'!AB43),COUNTIFS('Ranking Mask'!AB$4:AB$70,"&gt;0",AB$75:AB$141,"&gt;"&amp;AB114)+1,IF(ISNUMBER(AB114),'Ranking Mask'!AB43,AB114))</f>
        <v>NA</v>
      </c>
      <c r="AD114" s="8" t="str">
        <f>IF( AND(ISNUMBER(AD43),ISNUMBER(AE43)),  AVERAGE(AD43:AE43), AD43 )</f>
        <v>NA</v>
      </c>
      <c r="AE114" s="14" t="str">
        <f>IF(ISNUMBER(AD114*'Ranking Mask'!AD43),COUNTIFS('Ranking Mask'!AD$4:AD$70,"&gt;0",AD$75:AD$141,"&gt;"&amp;AD114)+1,IF(ISNUMBER(AD114),'Ranking Mask'!AD43,AD114))</f>
        <v>NA</v>
      </c>
      <c r="AF114" s="9" t="str">
        <f>IF( AND(ISNUMBER(AF43),ISNUMBER(AG43)),  AVERAGE(AF43:AG43), AF43 )</f>
        <v>NA</v>
      </c>
      <c r="AG114" s="15" t="str">
        <f>IF(ISNUMBER(AF114*'Ranking Mask'!AF43),COUNTIFS('Ranking Mask'!AF$4:AF$70,"&gt;0",AF$75:AF$141,"&gt;"&amp;AF114)+1,IF(ISNUMBER(AF114),'Ranking Mask'!AF43,AF114))</f>
        <v>NA</v>
      </c>
      <c r="AH114" s="8" t="str">
        <f>IF( AND(ISNUMBER(AH43),ISNUMBER(AI43)),  AVERAGE(AH43:AI43), AH43 )</f>
        <v>NA</v>
      </c>
      <c r="AI114" s="14" t="str">
        <f>IF(ISNUMBER(AH114*'Ranking Mask'!AH43),COUNTIFS('Ranking Mask'!AH$4:AH$70,"&gt;0",AH$75:AH$141,"&gt;"&amp;AH114)+1,IF(ISNUMBER(AH114),'Ranking Mask'!AH43,AH114))</f>
        <v>NA</v>
      </c>
      <c r="AJ114" s="9" t="str">
        <f>IF( AND(ISNUMBER(AJ43),ISNUMBER(AK43)),  AVERAGE(AJ43:AK43), AJ43 )</f>
        <v>NA</v>
      </c>
      <c r="AK114" s="15" t="str">
        <f>IF(ISNUMBER(AJ114*'Ranking Mask'!AJ43),COUNTIFS('Ranking Mask'!AJ$4:AJ$70,"&gt;0",AJ$75:AJ$141,"&gt;"&amp;AJ114)+1,IF(ISNUMBER(AJ114),'Ranking Mask'!AJ43,AJ114))</f>
        <v>NA</v>
      </c>
      <c r="AL114" s="8" t="str">
        <f>IF( AND(ISNUMBER(AL43),ISNUMBER(AM43)),  AVERAGE(AL43:AM43), AL43 )</f>
        <v>NA</v>
      </c>
      <c r="AM114" s="14" t="str">
        <f>IF(ISNUMBER(AL114*'Ranking Mask'!AL43),COUNTIFS('Ranking Mask'!AL$4:AL$70,"&gt;0",AL$75:AL$141,"&gt;"&amp;AL114)+1,IF(ISNUMBER(AL114),'Ranking Mask'!AL43,AL114))</f>
        <v>NA</v>
      </c>
      <c r="AN114" s="9" t="str">
        <f>IF( AND(ISNUMBER(AN43),ISNUMBER(AO43)),  AVERAGE(AN43:AO43), AN43 )</f>
        <v>NA</v>
      </c>
      <c r="AO114" s="15" t="str">
        <f>IF(ISNUMBER(AN114*'Ranking Mask'!AN43),COUNTIFS('Ranking Mask'!AN$4:AN$70,"&gt;0",AN$75:AN$141,"&gt;"&amp;AN114)+1,IF(ISNUMBER(AN114),'Ranking Mask'!AN43,AN114))</f>
        <v>NA</v>
      </c>
    </row>
    <row r="115" spans="1:41" x14ac:dyDescent="0.25">
      <c r="A115" s="17" t="str">
        <f>SEG!A44</f>
        <v>LEID-NL</v>
      </c>
      <c r="B115" s="8" t="str">
        <f>IF( AND(ISNUMBER(B44),ISNUMBER(C44)),  AVERAGE(B44:C44), B44 )</f>
        <v>NA</v>
      </c>
      <c r="C115" s="14" t="str">
        <f>IF(ISNUMBER(B115*'Ranking Mask'!B44),COUNTIFS('Ranking Mask'!B$4:B$70,"&gt;0",B$75:B$141,"&gt;"&amp;B115)+1,IF(ISNUMBER(B115),'Ranking Mask'!B44,B115))</f>
        <v>NA</v>
      </c>
      <c r="D115" s="9" t="str">
        <f>IF( AND(ISNUMBER(D44),ISNUMBER(E44)),  AVERAGE(D44:E44), D44 )</f>
        <v>NA</v>
      </c>
      <c r="E115" s="15" t="str">
        <f>IF(ISNUMBER(D115*'Ranking Mask'!D44),COUNTIFS('Ranking Mask'!D$4:D$70,"&gt;0",D$75:D$141,"&gt;"&amp;D115)+1,IF(ISNUMBER(D115),'Ranking Mask'!D44,D115))</f>
        <v>NA</v>
      </c>
      <c r="F115" s="8" t="str">
        <f>IF( AND(ISNUMBER(F44),ISNUMBER(G44)),  AVERAGE(F44:G44), F44 )</f>
        <v>NA</v>
      </c>
      <c r="G115" s="14" t="str">
        <f>IF(ISNUMBER(F115*'Ranking Mask'!F44),COUNTIFS('Ranking Mask'!F$4:F$70,"&gt;0",F$75:F$141,"&gt;"&amp;F115)+1,IF(ISNUMBER(F115),'Ranking Mask'!F44,F115))</f>
        <v>NA</v>
      </c>
      <c r="H115" s="9" t="str">
        <f>IF( AND(ISNUMBER(H44),ISNUMBER(I44)),  AVERAGE(H44:I44), H44 )</f>
        <v>NA</v>
      </c>
      <c r="I115" s="15" t="str">
        <f>IF(ISNUMBER(H115*'Ranking Mask'!H44),COUNTIFS('Ranking Mask'!H$4:H$70,"&gt;0",H$75:H$141,"&gt;"&amp;H115)+1,IF(ISNUMBER(H115),'Ranking Mask'!H44,H115))</f>
        <v>NA</v>
      </c>
      <c r="J115" s="8" t="str">
        <f>IF( AND(ISNUMBER(J44),ISNUMBER(K44)),  AVERAGE(J44:K44), J44 )</f>
        <v>NA</v>
      </c>
      <c r="K115" s="14" t="str">
        <f>IF(ISNUMBER(J115*'Ranking Mask'!J44),COUNTIFS('Ranking Mask'!J$4:J$70,"&gt;0",J$75:J$141,"&gt;"&amp;J115)+1,IF(ISNUMBER(J115),'Ranking Mask'!J44,J115))</f>
        <v>NA</v>
      </c>
      <c r="L115" s="9" t="str">
        <f>IF( AND(ISNUMBER(L44),ISNUMBER(M44)),  AVERAGE(L44:M44), L44 )</f>
        <v>NA</v>
      </c>
      <c r="M115" s="15" t="str">
        <f>IF(ISNUMBER(L115*'Ranking Mask'!L44),COUNTIFS('Ranking Mask'!L$4:L$70,"&gt;0",L$75:L$141,"&gt;"&amp;L115)+1,IF(ISNUMBER(L115),'Ranking Mask'!L44,L115))</f>
        <v>NA</v>
      </c>
      <c r="N115" s="8" t="str">
        <f>IF( AND(ISNUMBER(N44),ISNUMBER(O44)),  AVERAGE(N44:O44), N44 )</f>
        <v>NA</v>
      </c>
      <c r="O115" s="14" t="str">
        <f>IF(ISNUMBER(N115*'Ranking Mask'!N44),COUNTIFS('Ranking Mask'!N$4:N$70,"&gt;0",N$75:N$141,"&gt;"&amp;N115)+1,IF(ISNUMBER(N115),'Ranking Mask'!N44,N115))</f>
        <v>NA</v>
      </c>
      <c r="P115" s="9" t="str">
        <f>IF( AND(ISNUMBER(P44),ISNUMBER(Q44)),  AVERAGE(P44:Q44), P44 )</f>
        <v>NA</v>
      </c>
      <c r="Q115" s="15" t="str">
        <f>IF(ISNUMBER(P115*'Ranking Mask'!P44),COUNTIFS('Ranking Mask'!P$4:P$70,"&gt;0",P$75:P$141,"&gt;"&amp;P115)+1,IF(ISNUMBER(P115),'Ranking Mask'!P44,P115))</f>
        <v>NA</v>
      </c>
      <c r="R115" s="8" t="str">
        <f>IF( AND(ISNUMBER(R44),ISNUMBER(S44)),  AVERAGE(R44:S44), R44 )</f>
        <v>NA</v>
      </c>
      <c r="S115" s="14" t="str">
        <f>IF(ISNUMBER(R115*'Ranking Mask'!R44),COUNTIFS('Ranking Mask'!R$4:R$70,"&gt;0",R$75:R$141,"&gt;"&amp;R115)+1,IF(ISNUMBER(R115),'Ranking Mask'!R44,R115))</f>
        <v>NA</v>
      </c>
      <c r="T115" s="9">
        <f>IF( AND(ISNUMBER(T44),ISNUMBER(U44)),  AVERAGE(T44:U44), T44 )</f>
        <v>0</v>
      </c>
      <c r="U115" s="15">
        <f>IF(ISNUMBER(T115*'Ranking Mask'!T44),COUNTIFS('Ranking Mask'!T$4:T$70,"&gt;0",T$75:T$141,"&gt;"&amp;T115)+1,IF(ISNUMBER(T115),'Ranking Mask'!T44,T115))</f>
        <v>29</v>
      </c>
      <c r="V115" s="8" t="str">
        <f>IF( AND(ISNUMBER(V44),ISNUMBER(W44)),  AVERAGE(V44:W44), V44 )</f>
        <v>NA</v>
      </c>
      <c r="W115" s="14" t="str">
        <f>IF(ISNUMBER(V115*'Ranking Mask'!V44),COUNTIFS('Ranking Mask'!V$4:V$70,"&gt;0",V$75:V$141,"&gt;"&amp;V115)+1,IF(ISNUMBER(V115),'Ranking Mask'!V44,V115))</f>
        <v>NA</v>
      </c>
      <c r="X115" s="9" t="str">
        <f>IF( AND(ISNUMBER(X44),ISNUMBER(Y44)),  AVERAGE(X44:Y44), X44 )</f>
        <v>NA</v>
      </c>
      <c r="Y115" s="15" t="str">
        <f>IF(ISNUMBER(X115*'Ranking Mask'!X44),COUNTIFS('Ranking Mask'!X$4:X$70,"&gt;0",X$75:X$141,"&gt;"&amp;X115)+1,IF(ISNUMBER(X115),'Ranking Mask'!X44,X115))</f>
        <v>NA</v>
      </c>
      <c r="Z115" s="8" t="str">
        <f>IF( AND(ISNUMBER(Z44),ISNUMBER(AA44)),  AVERAGE(Z44:AA44), Z44 )</f>
        <v>NA</v>
      </c>
      <c r="AA115" s="14" t="str">
        <f>IF(ISNUMBER(Z115*'Ranking Mask'!Z44),COUNTIFS('Ranking Mask'!Z$4:Z$70,"&gt;0",Z$75:Z$141,"&gt;"&amp;Z115)+1,IF(ISNUMBER(Z115),'Ranking Mask'!Z44,Z115))</f>
        <v>NA</v>
      </c>
      <c r="AB115" s="9" t="str">
        <f>IF( AND(ISNUMBER(AB44),ISNUMBER(AC44)),  AVERAGE(AB44:AC44), AB44 )</f>
        <v>NA</v>
      </c>
      <c r="AC115" s="15" t="str">
        <f>IF(ISNUMBER(AB115*'Ranking Mask'!AB44),COUNTIFS('Ranking Mask'!AB$4:AB$70,"&gt;0",AB$75:AB$141,"&gt;"&amp;AB115)+1,IF(ISNUMBER(AB115),'Ranking Mask'!AB44,AB115))</f>
        <v>NA</v>
      </c>
      <c r="AD115" s="8" t="str">
        <f>IF( AND(ISNUMBER(AD44),ISNUMBER(AE44)),  AVERAGE(AD44:AE44), AD44 )</f>
        <v>NA</v>
      </c>
      <c r="AE115" s="14" t="str">
        <f>IF(ISNUMBER(AD115*'Ranking Mask'!AD44),COUNTIFS('Ranking Mask'!AD$4:AD$70,"&gt;0",AD$75:AD$141,"&gt;"&amp;AD115)+1,IF(ISNUMBER(AD115),'Ranking Mask'!AD44,AD115))</f>
        <v>NA</v>
      </c>
      <c r="AF115" s="9" t="str">
        <f>IF( AND(ISNUMBER(AF44),ISNUMBER(AG44)),  AVERAGE(AF44:AG44), AF44 )</f>
        <v>NA</v>
      </c>
      <c r="AG115" s="15" t="str">
        <f>IF(ISNUMBER(AF115*'Ranking Mask'!AF44),COUNTIFS('Ranking Mask'!AF$4:AF$70,"&gt;0",AF$75:AF$141,"&gt;"&amp;AF115)+1,IF(ISNUMBER(AF115),'Ranking Mask'!AF44,AF115))</f>
        <v>NA</v>
      </c>
      <c r="AH115" s="8">
        <f>IF( AND(ISNUMBER(AH44),ISNUMBER(AI44)),  AVERAGE(AH44:AI44), AH44 )</f>
        <v>5.6264999999999996E-3</v>
      </c>
      <c r="AI115" s="14">
        <f>IF(ISNUMBER(AH115*'Ranking Mask'!AH44),COUNTIFS('Ranking Mask'!AH$4:AH$70,"&gt;0",AH$75:AH$141,"&gt;"&amp;AH115)+1,IF(ISNUMBER(AH115),'Ranking Mask'!AH44,AH115))</f>
        <v>19</v>
      </c>
      <c r="AJ115" s="9" t="str">
        <f>IF( AND(ISNUMBER(AJ44),ISNUMBER(AK44)),  AVERAGE(AJ44:AK44), AJ44 )</f>
        <v>NA</v>
      </c>
      <c r="AK115" s="15" t="str">
        <f>IF(ISNUMBER(AJ115*'Ranking Mask'!AJ44),COUNTIFS('Ranking Mask'!AJ$4:AJ$70,"&gt;0",AJ$75:AJ$141,"&gt;"&amp;AJ115)+1,IF(ISNUMBER(AJ115),'Ranking Mask'!AJ44,AJ115))</f>
        <v>NA</v>
      </c>
      <c r="AL115" s="8">
        <f>IF( AND(ISNUMBER(AL44),ISNUMBER(AM44)),  AVERAGE(AL44:AM44), AL44 )</f>
        <v>0.74448400000000003</v>
      </c>
      <c r="AM115" s="14">
        <f>IF(ISNUMBER(AL115*'Ranking Mask'!AL44),COUNTIFS('Ranking Mask'!AL$4:AL$70,"&gt;0",AL$75:AL$141,"&gt;"&amp;AL115)+1,IF(ISNUMBER(AL115),'Ranking Mask'!AL44,AL115))</f>
        <v>13</v>
      </c>
      <c r="AN115" s="9">
        <f>IF( AND(ISNUMBER(AN44),ISNUMBER(AO44)),  AVERAGE(AN44:AO44), AN44 )</f>
        <v>0.84796000000000005</v>
      </c>
      <c r="AO115" s="15">
        <f>IF(ISNUMBER(AN115*'Ranking Mask'!AN44),COUNTIFS('Ranking Mask'!AN$4:AN$70,"&gt;0",AN$75:AN$141,"&gt;"&amp;AN115)+1,IF(ISNUMBER(AN115),'Ranking Mask'!AN44,AN115))</f>
        <v>2</v>
      </c>
    </row>
    <row r="116" spans="1:41" x14ac:dyDescent="0.25">
      <c r="A116" s="17" t="str">
        <f>SEG!A45</f>
        <v>MPI-GE (CBG) (3)</v>
      </c>
      <c r="B116" s="8">
        <f>IF( AND(ISNUMBER(B45),ISNUMBER(C45)),  AVERAGE(B45:C45), B45 )</f>
        <v>0.13251950000000001</v>
      </c>
      <c r="C116" s="14">
        <f>IF(ISNUMBER(B116*'Ranking Mask'!B45),COUNTIFS('Ranking Mask'!B$4:B$70,"&gt;0",B$75:B$141,"&gt;"&amp;B116)+1,IF(ISNUMBER(B116),'Ranking Mask'!B45,B116))</f>
        <v>8</v>
      </c>
      <c r="D116" s="9">
        <f>IF( AND(ISNUMBER(D45),ISNUMBER(E45)),  AVERAGE(D45:E45), D45 )</f>
        <v>0.113179</v>
      </c>
      <c r="E116" s="15">
        <f>IF(ISNUMBER(D116*'Ranking Mask'!D45),COUNTIFS('Ranking Mask'!D$4:D$70,"&gt;0",D$75:D$141,"&gt;"&amp;D116)+1,IF(ISNUMBER(D116),'Ranking Mask'!D45,D116))</f>
        <v>8</v>
      </c>
      <c r="F116" s="8" t="str">
        <f>IF( AND(ISNUMBER(F45),ISNUMBER(G45)),  AVERAGE(F45:G45), F45 )</f>
        <v>NA</v>
      </c>
      <c r="G116" s="14" t="str">
        <f>IF(ISNUMBER(F116*'Ranking Mask'!F45),COUNTIFS('Ranking Mask'!F$4:F$70,"&gt;0",F$75:F$141,"&gt;"&amp;F116)+1,IF(ISNUMBER(F116),'Ranking Mask'!F45,F116))</f>
        <v>NA</v>
      </c>
      <c r="H116" s="9" t="str">
        <f>IF( AND(ISNUMBER(H45),ISNUMBER(I45)),  AVERAGE(H45:I45), H45 )</f>
        <v>NA</v>
      </c>
      <c r="I116" s="15" t="str">
        <f>IF(ISNUMBER(H116*'Ranking Mask'!H45),COUNTIFS('Ranking Mask'!H$4:H$70,"&gt;0",H$75:H$141,"&gt;"&amp;H116)+1,IF(ISNUMBER(H116),'Ranking Mask'!H45,H116))</f>
        <v>NA</v>
      </c>
      <c r="J116" s="8" t="str">
        <f>IF( AND(ISNUMBER(J45),ISNUMBER(K45)),  AVERAGE(J45:K45), J45 )</f>
        <v>NA</v>
      </c>
      <c r="K116" s="14" t="str">
        <f>IF(ISNUMBER(J116*'Ranking Mask'!J45),COUNTIFS('Ranking Mask'!J$4:J$70,"&gt;0",J$75:J$141,"&gt;"&amp;J116)+1,IF(ISNUMBER(J116),'Ranking Mask'!J45,J116))</f>
        <v>NA</v>
      </c>
      <c r="L116" s="9" t="str">
        <f>IF( AND(ISNUMBER(L45),ISNUMBER(M45)),  AVERAGE(L45:M45), L45 )</f>
        <v>NA</v>
      </c>
      <c r="M116" s="15" t="str">
        <f>IF(ISNUMBER(L116*'Ranking Mask'!L45),COUNTIFS('Ranking Mask'!L$4:L$70,"&gt;0",L$75:L$141,"&gt;"&amp;L116)+1,IF(ISNUMBER(L116),'Ranking Mask'!L45,L116))</f>
        <v>NA</v>
      </c>
      <c r="N116" s="8" t="str">
        <f>IF( AND(ISNUMBER(N45),ISNUMBER(O45)),  AVERAGE(N45:O45), N45 )</f>
        <v>NA</v>
      </c>
      <c r="O116" s="14" t="str">
        <f>IF(ISNUMBER(N116*'Ranking Mask'!N45),COUNTIFS('Ranking Mask'!N$4:N$70,"&gt;0",N$75:N$141,"&gt;"&amp;N116)+1,IF(ISNUMBER(N116),'Ranking Mask'!N45,N116))</f>
        <v>NA</v>
      </c>
      <c r="P116" s="9" t="str">
        <f>IF( AND(ISNUMBER(P45),ISNUMBER(Q45)),  AVERAGE(P45:Q45), P45 )</f>
        <v>NA</v>
      </c>
      <c r="Q116" s="15" t="str">
        <f>IF(ISNUMBER(P116*'Ranking Mask'!P45),COUNTIFS('Ranking Mask'!P$4:P$70,"&gt;0",P$75:P$141,"&gt;"&amp;P116)+1,IF(ISNUMBER(P116),'Ranking Mask'!P45,P116))</f>
        <v>NA</v>
      </c>
      <c r="R116" s="8" t="str">
        <f>IF( AND(ISNUMBER(R45),ISNUMBER(S45)),  AVERAGE(R45:S45), R45 )</f>
        <v>NA</v>
      </c>
      <c r="S116" s="14" t="str">
        <f>IF(ISNUMBER(R116*'Ranking Mask'!R45),COUNTIFS('Ranking Mask'!R$4:R$70,"&gt;0",R$75:R$141,"&gt;"&amp;R116)+1,IF(ISNUMBER(R116),'Ranking Mask'!R45,R116))</f>
        <v>NA</v>
      </c>
      <c r="T116" s="9">
        <f>IF( AND(ISNUMBER(T45),ISNUMBER(U45)),  AVERAGE(T45:U45), T45 )</f>
        <v>0.63435400000000008</v>
      </c>
      <c r="U116" s="15">
        <f>IF(ISNUMBER(T116*'Ranking Mask'!T45),COUNTIFS('Ranking Mask'!T$4:T$70,"&gt;0",T$75:T$141,"&gt;"&amp;T116)+1,IF(ISNUMBER(T116),'Ranking Mask'!T45,T116))</f>
        <v>13</v>
      </c>
      <c r="V116" s="8">
        <f>IF( AND(ISNUMBER(V45),ISNUMBER(W45)),  AVERAGE(V45:W45), V45 )</f>
        <v>0.75728250000000008</v>
      </c>
      <c r="W116" s="14">
        <f>IF(ISNUMBER(V116*'Ranking Mask'!V45),COUNTIFS('Ranking Mask'!V$4:V$70,"&gt;0",V$75:V$141,"&gt;"&amp;V116)+1,IF(ISNUMBER(V116),'Ranking Mask'!V45,V116))</f>
        <v>3</v>
      </c>
      <c r="X116" s="9" t="str">
        <f>IF( AND(ISNUMBER(X45),ISNUMBER(Y45)),  AVERAGE(X45:Y45), X45 )</f>
        <v>NA</v>
      </c>
      <c r="Y116" s="15" t="str">
        <f>IF(ISNUMBER(X116*'Ranking Mask'!X45),COUNTIFS('Ranking Mask'!X$4:X$70,"&gt;0",X$75:X$141,"&gt;"&amp;X116)+1,IF(ISNUMBER(X116),'Ranking Mask'!X45,X116))</f>
        <v>NA</v>
      </c>
      <c r="Z116" s="8" t="str">
        <f>IF( AND(ISNUMBER(Z45),ISNUMBER(AA45)),  AVERAGE(Z45:AA45), Z45 )</f>
        <v>NA</v>
      </c>
      <c r="AA116" s="14" t="str">
        <f>IF(ISNUMBER(Z116*'Ranking Mask'!Z45),COUNTIFS('Ranking Mask'!Z$4:Z$70,"&gt;0",Z$75:Z$141,"&gt;"&amp;Z116)+1,IF(ISNUMBER(Z116),'Ranking Mask'!Z45,Z116))</f>
        <v>NA</v>
      </c>
      <c r="AB116" s="9">
        <f>IF( AND(ISNUMBER(AB45),ISNUMBER(AC45)),  AVERAGE(AB45:AC45), AB45 )</f>
        <v>0.20607050000000002</v>
      </c>
      <c r="AC116" s="15">
        <f>IF(ISNUMBER(AB116*'Ranking Mask'!AB45),COUNTIFS('Ranking Mask'!AB$4:AB$70,"&gt;0",AB$75:AB$141,"&gt;"&amp;AB116)+1,IF(ISNUMBER(AB116),'Ranking Mask'!AB45,AB116))</f>
        <v>2</v>
      </c>
      <c r="AD116" s="8">
        <f>IF( AND(ISNUMBER(AD45),ISNUMBER(AE45)),  AVERAGE(AD45:AE45), AD45 )</f>
        <v>0.30672900000000003</v>
      </c>
      <c r="AE116" s="14">
        <f>IF(ISNUMBER(AD116*'Ranking Mask'!AD45),COUNTIFS('Ranking Mask'!AD$4:AD$70,"&gt;0",AD$75:AD$141,"&gt;"&amp;AD116)+1,IF(ISNUMBER(AD116),'Ranking Mask'!AD45,AD116))</f>
        <v>4</v>
      </c>
      <c r="AF116" s="9" t="str">
        <f>IF( AND(ISNUMBER(AF45),ISNUMBER(AG45)),  AVERAGE(AF45:AG45), AF45 )</f>
        <v>NA</v>
      </c>
      <c r="AG116" s="15" t="str">
        <f>IF(ISNUMBER(AF116*'Ranking Mask'!AF45),COUNTIFS('Ranking Mask'!AF$4:AF$70,"&gt;0",AF$75:AF$141,"&gt;"&amp;AF116)+1,IF(ISNUMBER(AF116),'Ranking Mask'!AF45,AF116))</f>
        <v>NA</v>
      </c>
      <c r="AH116" s="8">
        <f>IF( AND(ISNUMBER(AH45),ISNUMBER(AI45)),  AVERAGE(AH45:AI45), AH45 )</f>
        <v>0.30996500000000005</v>
      </c>
      <c r="AI116" s="14">
        <f>IF(ISNUMBER(AH116*'Ranking Mask'!AH45),COUNTIFS('Ranking Mask'!AH$4:AH$70,"&gt;0",AH$75:AH$141,"&gt;"&amp;AH116)+1,IF(ISNUMBER(AH116),'Ranking Mask'!AH45,AH116))</f>
        <v>9</v>
      </c>
      <c r="AJ116" s="9" t="str">
        <f>IF( AND(ISNUMBER(AJ45),ISNUMBER(AK45)),  AVERAGE(AJ45:AK45), AJ45 )</f>
        <v>NA</v>
      </c>
      <c r="AK116" s="15" t="str">
        <f>IF(ISNUMBER(AJ116*'Ranking Mask'!AJ45),COUNTIFS('Ranking Mask'!AJ$4:AJ$70,"&gt;0",AJ$75:AJ$141,"&gt;"&amp;AJ116)+1,IF(ISNUMBER(AJ116),'Ranking Mask'!AJ45,AJ116))</f>
        <v>NA</v>
      </c>
      <c r="AL116" s="8">
        <f>IF( AND(ISNUMBER(AL45),ISNUMBER(AM45)),  AVERAGE(AL45:AM45), AL45 )</f>
        <v>0.1901745</v>
      </c>
      <c r="AM116" s="14">
        <f>IF(ISNUMBER(AL116*'Ranking Mask'!AL45),COUNTIFS('Ranking Mask'!AL$4:AL$70,"&gt;0",AL$75:AL$141,"&gt;"&amp;AL116)+1,IF(ISNUMBER(AL116),'Ranking Mask'!AL45,AL116))</f>
        <v>31</v>
      </c>
      <c r="AN116" s="9">
        <f>IF( AND(ISNUMBER(AN45),ISNUMBER(AO45)),  AVERAGE(AN45:AO45), AN45 )</f>
        <v>0.18996300000000002</v>
      </c>
      <c r="AO116" s="15">
        <f>IF(ISNUMBER(AN116*'Ranking Mask'!AN45),COUNTIFS('Ranking Mask'!AN$4:AN$70,"&gt;0",AN$75:AN$141,"&gt;"&amp;AN116)+1,IF(ISNUMBER(AN116),'Ranking Mask'!AN45,AN116))</f>
        <v>10</v>
      </c>
    </row>
    <row r="117" spans="1:41" x14ac:dyDescent="0.25">
      <c r="A117" s="17" t="str">
        <f>SEG!A46</f>
        <v>MU-CZ (1)</v>
      </c>
      <c r="B117" s="8" t="str">
        <f>IF( AND(ISNUMBER(B46),ISNUMBER(C46)),  AVERAGE(B46:C46), B46 )</f>
        <v>NA</v>
      </c>
      <c r="C117" s="14" t="str">
        <f>IF(ISNUMBER(B117*'Ranking Mask'!B46),COUNTIFS('Ranking Mask'!B$4:B$70,"&gt;0",B$75:B$141,"&gt;"&amp;B117)+1,IF(ISNUMBER(B117),'Ranking Mask'!B46,B117))</f>
        <v>NA</v>
      </c>
      <c r="D117" s="9" t="str">
        <f>IF( AND(ISNUMBER(D46),ISNUMBER(E46)),  AVERAGE(D46:E46), D46 )</f>
        <v>NA</v>
      </c>
      <c r="E117" s="15" t="str">
        <f>IF(ISNUMBER(D117*'Ranking Mask'!D46),COUNTIFS('Ranking Mask'!D$4:D$70,"&gt;0",D$75:D$141,"&gt;"&amp;D117)+1,IF(ISNUMBER(D117),'Ranking Mask'!D46,D117))</f>
        <v>NA</v>
      </c>
      <c r="F117" s="8" t="str">
        <f>IF( AND(ISNUMBER(F46),ISNUMBER(G46)),  AVERAGE(F46:G46), F46 )</f>
        <v>NA</v>
      </c>
      <c r="G117" s="14" t="str">
        <f>IF(ISNUMBER(F117*'Ranking Mask'!F46),COUNTIFS('Ranking Mask'!F$4:F$70,"&gt;0",F$75:F$141,"&gt;"&amp;F117)+1,IF(ISNUMBER(F117),'Ranking Mask'!F46,F117))</f>
        <v>NA</v>
      </c>
      <c r="H117" s="9" t="str">
        <f>IF( AND(ISNUMBER(H46),ISNUMBER(I46)),  AVERAGE(H46:I46), H46 )</f>
        <v>NA</v>
      </c>
      <c r="I117" s="15" t="str">
        <f>IF(ISNUMBER(H117*'Ranking Mask'!H46),COUNTIFS('Ranking Mask'!H$4:H$70,"&gt;0",H$75:H$141,"&gt;"&amp;H117)+1,IF(ISNUMBER(H117),'Ranking Mask'!H46,H117))</f>
        <v>NA</v>
      </c>
      <c r="J117" s="8" t="str">
        <f>IF( AND(ISNUMBER(J46),ISNUMBER(K46)),  AVERAGE(J46:K46), J46 )</f>
        <v>NA</v>
      </c>
      <c r="K117" s="14" t="str">
        <f>IF(ISNUMBER(J117*'Ranking Mask'!J46),COUNTIFS('Ranking Mask'!J$4:J$70,"&gt;0",J$75:J$141,"&gt;"&amp;J117)+1,IF(ISNUMBER(J117),'Ranking Mask'!J46,J117))</f>
        <v>NA</v>
      </c>
      <c r="L117" s="9" t="str">
        <f>IF( AND(ISNUMBER(L46),ISNUMBER(M46)),  AVERAGE(L46:M46), L46 )</f>
        <v>NA</v>
      </c>
      <c r="M117" s="15" t="str">
        <f>IF(ISNUMBER(L117*'Ranking Mask'!L46),COUNTIFS('Ranking Mask'!L$4:L$70,"&gt;0",L$75:L$141,"&gt;"&amp;L117)+1,IF(ISNUMBER(L117),'Ranking Mask'!L46,L117))</f>
        <v>NA</v>
      </c>
      <c r="N117" s="8" t="str">
        <f>IF( AND(ISNUMBER(N46),ISNUMBER(O46)),  AVERAGE(N46:O46), N46 )</f>
        <v>NA</v>
      </c>
      <c r="O117" s="14" t="str">
        <f>IF(ISNUMBER(N117*'Ranking Mask'!N46),COUNTIFS('Ranking Mask'!N$4:N$70,"&gt;0",N$75:N$141,"&gt;"&amp;N117)+1,IF(ISNUMBER(N117),'Ranking Mask'!N46,N117))</f>
        <v>NA</v>
      </c>
      <c r="P117" s="9" t="str">
        <f>IF( AND(ISNUMBER(P46),ISNUMBER(Q46)),  AVERAGE(P46:Q46), P46 )</f>
        <v>NA</v>
      </c>
      <c r="Q117" s="15" t="str">
        <f>IF(ISNUMBER(P117*'Ranking Mask'!P46),COUNTIFS('Ranking Mask'!P$4:P$70,"&gt;0",P$75:P$141,"&gt;"&amp;P117)+1,IF(ISNUMBER(P117),'Ranking Mask'!P46,P117))</f>
        <v>NA</v>
      </c>
      <c r="R117" s="8" t="str">
        <f>IF( AND(ISNUMBER(R46),ISNUMBER(S46)),  AVERAGE(R46:S46), R46 )</f>
        <v>NA</v>
      </c>
      <c r="S117" s="14" t="str">
        <f>IF(ISNUMBER(R117*'Ranking Mask'!R46),COUNTIFS('Ranking Mask'!R$4:R$70,"&gt;0",R$75:R$141,"&gt;"&amp;R117)+1,IF(ISNUMBER(R117),'Ranking Mask'!R46,R117))</f>
        <v>NA</v>
      </c>
      <c r="T117" s="9" t="str">
        <f>IF( AND(ISNUMBER(T46),ISNUMBER(U46)),  AVERAGE(T46:U46), T46 )</f>
        <v>NA</v>
      </c>
      <c r="U117" s="15" t="str">
        <f>IF(ISNUMBER(T117*'Ranking Mask'!T46),COUNTIFS('Ranking Mask'!T$4:T$70,"&gt;0",T$75:T$141,"&gt;"&amp;T117)+1,IF(ISNUMBER(T117),'Ranking Mask'!T46,T117))</f>
        <v>NA</v>
      </c>
      <c r="V117" s="8" t="str">
        <f>IF( AND(ISNUMBER(V46),ISNUMBER(W46)),  AVERAGE(V46:W46), V46 )</f>
        <v>NA</v>
      </c>
      <c r="W117" s="14" t="str">
        <f>IF(ISNUMBER(V117*'Ranking Mask'!V46),COUNTIFS('Ranking Mask'!V$4:V$70,"&gt;0",V$75:V$141,"&gt;"&amp;V117)+1,IF(ISNUMBER(V117),'Ranking Mask'!V46,V117))</f>
        <v>NA</v>
      </c>
      <c r="X117" s="9" t="str">
        <f>IF( AND(ISNUMBER(X46),ISNUMBER(Y46)),  AVERAGE(X46:Y46), X46 )</f>
        <v>NA</v>
      </c>
      <c r="Y117" s="15" t="str">
        <f>IF(ISNUMBER(X117*'Ranking Mask'!X46),COUNTIFS('Ranking Mask'!X$4:X$70,"&gt;0",X$75:X$141,"&gt;"&amp;X117)+1,IF(ISNUMBER(X117),'Ranking Mask'!X46,X117))</f>
        <v>NA</v>
      </c>
      <c r="Z117" s="8" t="str">
        <f>IF( AND(ISNUMBER(Z46),ISNUMBER(AA46)),  AVERAGE(Z46:AA46), Z46 )</f>
        <v>NA</v>
      </c>
      <c r="AA117" s="14" t="str">
        <f>IF(ISNUMBER(Z117*'Ranking Mask'!Z46),COUNTIFS('Ranking Mask'!Z$4:Z$70,"&gt;0",Z$75:Z$141,"&gt;"&amp;Z117)+1,IF(ISNUMBER(Z117),'Ranking Mask'!Z46,Z117))</f>
        <v>NA</v>
      </c>
      <c r="AB117" s="9" t="str">
        <f>IF( AND(ISNUMBER(AB46),ISNUMBER(AC46)),  AVERAGE(AB46:AC46), AB46 )</f>
        <v>NA</v>
      </c>
      <c r="AC117" s="15" t="str">
        <f>IF(ISNUMBER(AB117*'Ranking Mask'!AB46),COUNTIFS('Ranking Mask'!AB$4:AB$70,"&gt;0",AB$75:AB$141,"&gt;"&amp;AB117)+1,IF(ISNUMBER(AB117),'Ranking Mask'!AB46,AB117))</f>
        <v>NA</v>
      </c>
      <c r="AD117" s="8" t="str">
        <f>IF( AND(ISNUMBER(AD46),ISNUMBER(AE46)),  AVERAGE(AD46:AE46), AD46 )</f>
        <v>NA</v>
      </c>
      <c r="AE117" s="14" t="str">
        <f>IF(ISNUMBER(AD117*'Ranking Mask'!AD46),COUNTIFS('Ranking Mask'!AD$4:AD$70,"&gt;0",AD$75:AD$141,"&gt;"&amp;AD117)+1,IF(ISNUMBER(AD117),'Ranking Mask'!AD46,AD117))</f>
        <v>NA</v>
      </c>
      <c r="AF117" s="9" t="str">
        <f>IF( AND(ISNUMBER(AF46),ISNUMBER(AG46)),  AVERAGE(AF46:AG46), AF46 )</f>
        <v>NA</v>
      </c>
      <c r="AG117" s="15" t="str">
        <f>IF(ISNUMBER(AF117*'Ranking Mask'!AF46),COUNTIFS('Ranking Mask'!AF$4:AF$70,"&gt;0",AF$75:AF$141,"&gt;"&amp;AF117)+1,IF(ISNUMBER(AF117),'Ranking Mask'!AF46,AF117))</f>
        <v>NA</v>
      </c>
      <c r="AH117" s="8" t="str">
        <f>IF( AND(ISNUMBER(AH46),ISNUMBER(AI46)),  AVERAGE(AH46:AI46), AH46 )</f>
        <v>NA</v>
      </c>
      <c r="AI117" s="14" t="str">
        <f>IF(ISNUMBER(AH117*'Ranking Mask'!AH46),COUNTIFS('Ranking Mask'!AH$4:AH$70,"&gt;0",AH$75:AH$141,"&gt;"&amp;AH117)+1,IF(ISNUMBER(AH117),'Ranking Mask'!AH46,AH117))</f>
        <v>NA</v>
      </c>
      <c r="AJ117" s="9" t="str">
        <f>IF( AND(ISNUMBER(AJ46),ISNUMBER(AK46)),  AVERAGE(AJ46:AK46), AJ46 )</f>
        <v>NA</v>
      </c>
      <c r="AK117" s="15" t="str">
        <f>IF(ISNUMBER(AJ117*'Ranking Mask'!AJ46),COUNTIFS('Ranking Mask'!AJ$4:AJ$70,"&gt;0",AJ$75:AJ$141,"&gt;"&amp;AJ117)+1,IF(ISNUMBER(AJ117),'Ranking Mask'!AJ46,AJ117))</f>
        <v>NA</v>
      </c>
      <c r="AL117" s="8">
        <f>IF( AND(ISNUMBER(AL46),ISNUMBER(AM46)),  AVERAGE(AL46:AM46), AL46 )</f>
        <v>0.50345700000000004</v>
      </c>
      <c r="AM117" s="14">
        <f>IF(ISNUMBER(AL117*'Ranking Mask'!AL46),COUNTIFS('Ranking Mask'!AL$4:AL$70,"&gt;0",AL$75:AL$141,"&gt;"&amp;AL117)+1,IF(ISNUMBER(AL117),'Ranking Mask'!AL46,AL117))</f>
        <v>24</v>
      </c>
      <c r="AN117" s="9" t="str">
        <f>IF( AND(ISNUMBER(AN46),ISNUMBER(AO46)),  AVERAGE(AN46:AO46), AN46 )</f>
        <v>NA</v>
      </c>
      <c r="AO117" s="15" t="str">
        <f>IF(ISNUMBER(AN117*'Ranking Mask'!AN46),COUNTIFS('Ranking Mask'!AN$4:AN$70,"&gt;0",AN$75:AN$141,"&gt;"&amp;AN117)+1,IF(ISNUMBER(AN117),'Ranking Mask'!AN46,AN117))</f>
        <v>NA</v>
      </c>
    </row>
    <row r="118" spans="1:41" x14ac:dyDescent="0.25">
      <c r="A118" s="17" t="str">
        <f>SEG!A47</f>
        <v>MU-CZ (2)</v>
      </c>
      <c r="B118" s="8">
        <f>IF( AND(ISNUMBER(B47),ISNUMBER(C47)),  AVERAGE(B47:C47), B47 )</f>
        <v>0.1779905</v>
      </c>
      <c r="C118" s="14">
        <f>IF(ISNUMBER(B118*'Ranking Mask'!B47),COUNTIFS('Ranking Mask'!B$4:B$70,"&gt;0",B$75:B$141,"&gt;"&amp;B118)+1,IF(ISNUMBER(B118),'Ranking Mask'!B47,B118))</f>
        <v>6</v>
      </c>
      <c r="D118" s="9">
        <f>IF( AND(ISNUMBER(D47),ISNUMBER(E47)),  AVERAGE(D47:E47), D47 )</f>
        <v>0.12601200000000001</v>
      </c>
      <c r="E118" s="15" t="str">
        <f>IF(ISNUMBER(D118*'Ranking Mask'!D47),COUNTIFS('Ranking Mask'!D$4:D$70,"&gt;0",D$75:D$141,"&gt;"&amp;D118)+1,IF(ISNUMBER(D118),'Ranking Mask'!D47,D118))</f>
        <v>-</v>
      </c>
      <c r="F118" s="8" t="str">
        <f>IF( AND(ISNUMBER(F47),ISNUMBER(G47)),  AVERAGE(F47:G47), F47 )</f>
        <v>NA</v>
      </c>
      <c r="G118" s="14" t="str">
        <f>IF(ISNUMBER(F118*'Ranking Mask'!F47),COUNTIFS('Ranking Mask'!F$4:F$70,"&gt;0",F$75:F$141,"&gt;"&amp;F118)+1,IF(ISNUMBER(F118),'Ranking Mask'!F47,F118))</f>
        <v>NA</v>
      </c>
      <c r="H118" s="9" t="str">
        <f>IF( AND(ISNUMBER(H47),ISNUMBER(I47)),  AVERAGE(H47:I47), H47 )</f>
        <v>NA</v>
      </c>
      <c r="I118" s="15" t="str">
        <f>IF(ISNUMBER(H118*'Ranking Mask'!H47),COUNTIFS('Ranking Mask'!H$4:H$70,"&gt;0",H$75:H$141,"&gt;"&amp;H118)+1,IF(ISNUMBER(H118),'Ranking Mask'!H47,H118))</f>
        <v>NA</v>
      </c>
      <c r="J118" s="8" t="str">
        <f>IF( AND(ISNUMBER(J47),ISNUMBER(K47)),  AVERAGE(J47:K47), J47 )</f>
        <v>NA</v>
      </c>
      <c r="K118" s="14" t="str">
        <f>IF(ISNUMBER(J118*'Ranking Mask'!J47),COUNTIFS('Ranking Mask'!J$4:J$70,"&gt;0",J$75:J$141,"&gt;"&amp;J118)+1,IF(ISNUMBER(J118),'Ranking Mask'!J47,J118))</f>
        <v>NA</v>
      </c>
      <c r="L118" s="9" t="str">
        <f>IF( AND(ISNUMBER(L47),ISNUMBER(M47)),  AVERAGE(L47:M47), L47 )</f>
        <v>NA</v>
      </c>
      <c r="M118" s="15" t="str">
        <f>IF(ISNUMBER(L118*'Ranking Mask'!L47),COUNTIFS('Ranking Mask'!L$4:L$70,"&gt;0",L$75:L$141,"&gt;"&amp;L118)+1,IF(ISNUMBER(L118),'Ranking Mask'!L47,L118))</f>
        <v>NA</v>
      </c>
      <c r="N118" s="8" t="str">
        <f>IF( AND(ISNUMBER(N47),ISNUMBER(O47)),  AVERAGE(N47:O47), N47 )</f>
        <v>NA</v>
      </c>
      <c r="O118" s="14" t="str">
        <f>IF(ISNUMBER(N118*'Ranking Mask'!N47),COUNTIFS('Ranking Mask'!N$4:N$70,"&gt;0",N$75:N$141,"&gt;"&amp;N118)+1,IF(ISNUMBER(N118),'Ranking Mask'!N47,N118))</f>
        <v>NA</v>
      </c>
      <c r="P118" s="9" t="str">
        <f>IF( AND(ISNUMBER(P47),ISNUMBER(Q47)),  AVERAGE(P47:Q47), P47 )</f>
        <v>NA</v>
      </c>
      <c r="Q118" s="15" t="str">
        <f>IF(ISNUMBER(P118*'Ranking Mask'!P47),COUNTIFS('Ranking Mask'!P$4:P$70,"&gt;0",P$75:P$141,"&gt;"&amp;P118)+1,IF(ISNUMBER(P118),'Ranking Mask'!P47,P118))</f>
        <v>NA</v>
      </c>
      <c r="R118" s="8" t="str">
        <f>IF( AND(ISNUMBER(R47),ISNUMBER(S47)),  AVERAGE(R47:S47), R47 )</f>
        <v>NA</v>
      </c>
      <c r="S118" s="14" t="str">
        <f>IF(ISNUMBER(R118*'Ranking Mask'!R47),COUNTIFS('Ranking Mask'!R$4:R$70,"&gt;0",R$75:R$141,"&gt;"&amp;R118)+1,IF(ISNUMBER(R118),'Ranking Mask'!R47,R118))</f>
        <v>NA</v>
      </c>
      <c r="T118" s="9" t="str">
        <f>IF( AND(ISNUMBER(T47),ISNUMBER(U47)),  AVERAGE(T47:U47), T47 )</f>
        <v>NA</v>
      </c>
      <c r="U118" s="15" t="str">
        <f>IF(ISNUMBER(T118*'Ranking Mask'!T47),COUNTIFS('Ranking Mask'!T$4:T$70,"&gt;0",T$75:T$141,"&gt;"&amp;T118)+1,IF(ISNUMBER(T118),'Ranking Mask'!T47,T118))</f>
        <v>NA</v>
      </c>
      <c r="V118" s="8" t="str">
        <f>IF( AND(ISNUMBER(V47),ISNUMBER(W47)),  AVERAGE(V47:W47), V47 )</f>
        <v>NA</v>
      </c>
      <c r="W118" s="14" t="str">
        <f>IF(ISNUMBER(V118*'Ranking Mask'!V47),COUNTIFS('Ranking Mask'!V$4:V$70,"&gt;0",V$75:V$141,"&gt;"&amp;V118)+1,IF(ISNUMBER(V118),'Ranking Mask'!V47,V118))</f>
        <v>NA</v>
      </c>
      <c r="X118" s="9" t="str">
        <f>IF( AND(ISNUMBER(X47),ISNUMBER(Y47)),  AVERAGE(X47:Y47), X47 )</f>
        <v>NA</v>
      </c>
      <c r="Y118" s="15" t="str">
        <f>IF(ISNUMBER(X118*'Ranking Mask'!X47),COUNTIFS('Ranking Mask'!X$4:X$70,"&gt;0",X$75:X$141,"&gt;"&amp;X118)+1,IF(ISNUMBER(X118),'Ranking Mask'!X47,X118))</f>
        <v>NA</v>
      </c>
      <c r="Z118" s="8" t="str">
        <f>IF( AND(ISNUMBER(Z47),ISNUMBER(AA47)),  AVERAGE(Z47:AA47), Z47 )</f>
        <v>NA</v>
      </c>
      <c r="AA118" s="14" t="str">
        <f>IF(ISNUMBER(Z118*'Ranking Mask'!Z47),COUNTIFS('Ranking Mask'!Z$4:Z$70,"&gt;0",Z$75:Z$141,"&gt;"&amp;Z118)+1,IF(ISNUMBER(Z118),'Ranking Mask'!Z47,Z118))</f>
        <v>NA</v>
      </c>
      <c r="AB118" s="9" t="str">
        <f>IF( AND(ISNUMBER(AB47),ISNUMBER(AC47)),  AVERAGE(AB47:AC47), AB47 )</f>
        <v>NA</v>
      </c>
      <c r="AC118" s="15" t="str">
        <f>IF(ISNUMBER(AB118*'Ranking Mask'!AB47),COUNTIFS('Ranking Mask'!AB$4:AB$70,"&gt;0",AB$75:AB$141,"&gt;"&amp;AB118)+1,IF(ISNUMBER(AB118),'Ranking Mask'!AB47,AB118))</f>
        <v>NA</v>
      </c>
      <c r="AD118" s="8" t="str">
        <f>IF( AND(ISNUMBER(AD47),ISNUMBER(AE47)),  AVERAGE(AD47:AE47), AD47 )</f>
        <v>NA</v>
      </c>
      <c r="AE118" s="14" t="str">
        <f>IF(ISNUMBER(AD118*'Ranking Mask'!AD47),COUNTIFS('Ranking Mask'!AD$4:AD$70,"&gt;0",AD$75:AD$141,"&gt;"&amp;AD118)+1,IF(ISNUMBER(AD118),'Ranking Mask'!AD47,AD118))</f>
        <v>NA</v>
      </c>
      <c r="AF118" s="9" t="str">
        <f>IF( AND(ISNUMBER(AF47),ISNUMBER(AG47)),  AVERAGE(AF47:AG47), AF47 )</f>
        <v>NA</v>
      </c>
      <c r="AG118" s="15" t="str">
        <f>IF(ISNUMBER(AF118*'Ranking Mask'!AF47),COUNTIFS('Ranking Mask'!AF$4:AF$70,"&gt;0",AF$75:AF$141,"&gt;"&amp;AF118)+1,IF(ISNUMBER(AF118),'Ranking Mask'!AF47,AF118))</f>
        <v>NA</v>
      </c>
      <c r="AH118" s="8">
        <f>IF( AND(ISNUMBER(AH47),ISNUMBER(AI47)),  AVERAGE(AH47:AI47), AH47 )</f>
        <v>0.35306900000000002</v>
      </c>
      <c r="AI118" s="14">
        <f>IF(ISNUMBER(AH118*'Ranking Mask'!AH47),COUNTIFS('Ranking Mask'!AH$4:AH$70,"&gt;0",AH$75:AH$141,"&gt;"&amp;AH118)+1,IF(ISNUMBER(AH118),'Ranking Mask'!AH47,AH118))</f>
        <v>8</v>
      </c>
      <c r="AJ118" s="9" t="str">
        <f>IF( AND(ISNUMBER(AJ47),ISNUMBER(AK47)),  AVERAGE(AJ47:AK47), AJ47 )</f>
        <v>NA</v>
      </c>
      <c r="AK118" s="15" t="str">
        <f>IF(ISNUMBER(AJ118*'Ranking Mask'!AJ47),COUNTIFS('Ranking Mask'!AJ$4:AJ$70,"&gt;0",AJ$75:AJ$141,"&gt;"&amp;AJ118)+1,IF(ISNUMBER(AJ118),'Ranking Mask'!AJ47,AJ118))</f>
        <v>NA</v>
      </c>
      <c r="AL118" s="8">
        <f>IF( AND(ISNUMBER(AL47),ISNUMBER(AM47)),  AVERAGE(AL47:AM47), AL47 )</f>
        <v>0.6649235</v>
      </c>
      <c r="AM118" s="14">
        <f>IF(ISNUMBER(AL118*'Ranking Mask'!AL47),COUNTIFS('Ranking Mask'!AL$4:AL$70,"&gt;0",AL$75:AL$141,"&gt;"&amp;AL118)+1,IF(ISNUMBER(AL118),'Ranking Mask'!AL47,AL118))</f>
        <v>16</v>
      </c>
      <c r="AN118" s="9" t="str">
        <f>IF( AND(ISNUMBER(AN47),ISNUMBER(AO47)),  AVERAGE(AN47:AO47), AN47 )</f>
        <v>NA</v>
      </c>
      <c r="AO118" s="15" t="str">
        <f>IF(ISNUMBER(AN118*'Ranking Mask'!AN47),COUNTIFS('Ranking Mask'!AN$4:AN$70,"&gt;0",AN$75:AN$141,"&gt;"&amp;AN118)+1,IF(ISNUMBER(AN118),'Ranking Mask'!AN47,AN118))</f>
        <v>NA</v>
      </c>
    </row>
    <row r="119" spans="1:41" x14ac:dyDescent="0.25">
      <c r="A119" s="17" t="str">
        <f>SEG!A48</f>
        <v>MU-CZ (2*)</v>
      </c>
      <c r="B119" s="8">
        <f>IF( AND(ISNUMBER(B48),ISNUMBER(C48)),  AVERAGE(B48:C48), B48 )</f>
        <v>0.13230349999999999</v>
      </c>
      <c r="C119" s="14" t="str">
        <f>IF(ISNUMBER(B119*'Ranking Mask'!B48),COUNTIFS('Ranking Mask'!B$4:B$70,"&gt;0",B$75:B$141,"&gt;"&amp;B119)+1,IF(ISNUMBER(B119),'Ranking Mask'!B48,B119))</f>
        <v>-</v>
      </c>
      <c r="D119" s="9">
        <f>IF( AND(ISNUMBER(D48),ISNUMBER(E48)),  AVERAGE(D48:E48), D48 )</f>
        <v>0.12833700000000001</v>
      </c>
      <c r="E119" s="15">
        <f>IF(ISNUMBER(D119*'Ranking Mask'!D48),COUNTIFS('Ranking Mask'!D$4:D$70,"&gt;0",D$75:D$141,"&gt;"&amp;D119)+1,IF(ISNUMBER(D119),'Ranking Mask'!D48,D119))</f>
        <v>7</v>
      </c>
      <c r="F119" s="8" t="str">
        <f>IF( AND(ISNUMBER(F48),ISNUMBER(G48)),  AVERAGE(F48:G48), F48 )</f>
        <v>NA</v>
      </c>
      <c r="G119" s="14" t="str">
        <f>IF(ISNUMBER(F119*'Ranking Mask'!F48),COUNTIFS('Ranking Mask'!F$4:F$70,"&gt;0",F$75:F$141,"&gt;"&amp;F119)+1,IF(ISNUMBER(F119),'Ranking Mask'!F48,F119))</f>
        <v>NA</v>
      </c>
      <c r="H119" s="9" t="str">
        <f>IF( AND(ISNUMBER(H48),ISNUMBER(I48)),  AVERAGE(H48:I48), H48 )</f>
        <v>NA</v>
      </c>
      <c r="I119" s="15" t="str">
        <f>IF(ISNUMBER(H119*'Ranking Mask'!H48),COUNTIFS('Ranking Mask'!H$4:H$70,"&gt;0",H$75:H$141,"&gt;"&amp;H119)+1,IF(ISNUMBER(H119),'Ranking Mask'!H48,H119))</f>
        <v>NA</v>
      </c>
      <c r="J119" s="8" t="str">
        <f>IF( AND(ISNUMBER(J48),ISNUMBER(K48)),  AVERAGE(J48:K48), J48 )</f>
        <v>NA</v>
      </c>
      <c r="K119" s="14" t="str">
        <f>IF(ISNUMBER(J119*'Ranking Mask'!J48),COUNTIFS('Ranking Mask'!J$4:J$70,"&gt;0",J$75:J$141,"&gt;"&amp;J119)+1,IF(ISNUMBER(J119),'Ranking Mask'!J48,J119))</f>
        <v>NA</v>
      </c>
      <c r="L119" s="9" t="str">
        <f>IF( AND(ISNUMBER(L48),ISNUMBER(M48)),  AVERAGE(L48:M48), L48 )</f>
        <v>NA</v>
      </c>
      <c r="M119" s="15" t="str">
        <f>IF(ISNUMBER(L119*'Ranking Mask'!L48),COUNTIFS('Ranking Mask'!L$4:L$70,"&gt;0",L$75:L$141,"&gt;"&amp;L119)+1,IF(ISNUMBER(L119),'Ranking Mask'!L48,L119))</f>
        <v>NA</v>
      </c>
      <c r="N119" s="8" t="str">
        <f>IF( AND(ISNUMBER(N48),ISNUMBER(O48)),  AVERAGE(N48:O48), N48 )</f>
        <v>NA</v>
      </c>
      <c r="O119" s="14" t="str">
        <f>IF(ISNUMBER(N119*'Ranking Mask'!N48),COUNTIFS('Ranking Mask'!N$4:N$70,"&gt;0",N$75:N$141,"&gt;"&amp;N119)+1,IF(ISNUMBER(N119),'Ranking Mask'!N48,N119))</f>
        <v>NA</v>
      </c>
      <c r="P119" s="9" t="str">
        <f>IF( AND(ISNUMBER(P48),ISNUMBER(Q48)),  AVERAGE(P48:Q48), P48 )</f>
        <v>NA</v>
      </c>
      <c r="Q119" s="15" t="str">
        <f>IF(ISNUMBER(P119*'Ranking Mask'!P48),COUNTIFS('Ranking Mask'!P$4:P$70,"&gt;0",P$75:P$141,"&gt;"&amp;P119)+1,IF(ISNUMBER(P119),'Ranking Mask'!P48,P119))</f>
        <v>NA</v>
      </c>
      <c r="R119" s="8" t="str">
        <f>IF( AND(ISNUMBER(R48),ISNUMBER(S48)),  AVERAGE(R48:S48), R48 )</f>
        <v>NA</v>
      </c>
      <c r="S119" s="14" t="str">
        <f>IF(ISNUMBER(R119*'Ranking Mask'!R48),COUNTIFS('Ranking Mask'!R$4:R$70,"&gt;0",R$75:R$141,"&gt;"&amp;R119)+1,IF(ISNUMBER(R119),'Ranking Mask'!R48,R119))</f>
        <v>NA</v>
      </c>
      <c r="T119" s="9">
        <f>IF( AND(ISNUMBER(T48),ISNUMBER(U48)),  AVERAGE(T48:U48), T48 )</f>
        <v>0.15261950000000002</v>
      </c>
      <c r="U119" s="15">
        <f>IF(ISNUMBER(T119*'Ranking Mask'!T48),COUNTIFS('Ranking Mask'!T$4:T$70,"&gt;0",T$75:T$141,"&gt;"&amp;T119)+1,IF(ISNUMBER(T119),'Ranking Mask'!T48,T119))</f>
        <v>20</v>
      </c>
      <c r="V119" s="8">
        <f>IF( AND(ISNUMBER(V48),ISNUMBER(W48)),  AVERAGE(V48:W48), V48 )</f>
        <v>1.12085E-2</v>
      </c>
      <c r="W119" s="14">
        <f>IF(ISNUMBER(V119*'Ranking Mask'!V48),COUNTIFS('Ranking Mask'!V$4:V$70,"&gt;0",V$75:V$141,"&gt;"&amp;V119)+1,IF(ISNUMBER(V119),'Ranking Mask'!V48,V119))</f>
        <v>12</v>
      </c>
      <c r="X119" s="9" t="str">
        <f>IF( AND(ISNUMBER(X48),ISNUMBER(Y48)),  AVERAGE(X48:Y48), X48 )</f>
        <v>NA</v>
      </c>
      <c r="Y119" s="15" t="str">
        <f>IF(ISNUMBER(X119*'Ranking Mask'!X48),COUNTIFS('Ranking Mask'!X$4:X$70,"&gt;0",X$75:X$141,"&gt;"&amp;X119)+1,IF(ISNUMBER(X119),'Ranking Mask'!X48,X119))</f>
        <v>NA</v>
      </c>
      <c r="Z119" s="8" t="str">
        <f>IF( AND(ISNUMBER(Z48),ISNUMBER(AA48)),  AVERAGE(Z48:AA48), Z48 )</f>
        <v>NA</v>
      </c>
      <c r="AA119" s="14" t="str">
        <f>IF(ISNUMBER(Z119*'Ranking Mask'!Z48),COUNTIFS('Ranking Mask'!Z$4:Z$70,"&gt;0",Z$75:Z$141,"&gt;"&amp;Z119)+1,IF(ISNUMBER(Z119),'Ranking Mask'!Z48,Z119))</f>
        <v>NA</v>
      </c>
      <c r="AB119" s="9" t="str">
        <f>IF( AND(ISNUMBER(AB48),ISNUMBER(AC48)),  AVERAGE(AB48:AC48), AB48 )</f>
        <v>NA</v>
      </c>
      <c r="AC119" s="15" t="str">
        <f>IF(ISNUMBER(AB119*'Ranking Mask'!AB48),COUNTIFS('Ranking Mask'!AB$4:AB$70,"&gt;0",AB$75:AB$141,"&gt;"&amp;AB119)+1,IF(ISNUMBER(AB119),'Ranking Mask'!AB48,AB119))</f>
        <v>NA</v>
      </c>
      <c r="AD119" s="8" t="str">
        <f>IF( AND(ISNUMBER(AD48),ISNUMBER(AE48)),  AVERAGE(AD48:AE48), AD48 )</f>
        <v>NA</v>
      </c>
      <c r="AE119" s="14" t="str">
        <f>IF(ISNUMBER(AD119*'Ranking Mask'!AD48),COUNTIFS('Ranking Mask'!AD$4:AD$70,"&gt;0",AD$75:AD$141,"&gt;"&amp;AD119)+1,IF(ISNUMBER(AD119),'Ranking Mask'!AD48,AD119))</f>
        <v>NA</v>
      </c>
      <c r="AF119" s="9" t="str">
        <f>IF( AND(ISNUMBER(AF48),ISNUMBER(AG48)),  AVERAGE(AF48:AG48), AF48 )</f>
        <v>NA</v>
      </c>
      <c r="AG119" s="15" t="str">
        <f>IF(ISNUMBER(AF119*'Ranking Mask'!AF48),COUNTIFS('Ranking Mask'!AF$4:AF$70,"&gt;0",AF$75:AF$141,"&gt;"&amp;AF119)+1,IF(ISNUMBER(AF119),'Ranking Mask'!AF48,AF119))</f>
        <v>NA</v>
      </c>
      <c r="AH119" s="8">
        <f>IF( AND(ISNUMBER(AH48),ISNUMBER(AI48)),  AVERAGE(AH48:AI48), AH48 )</f>
        <v>0.27301999999999998</v>
      </c>
      <c r="AI119" s="14" t="str">
        <f>IF(ISNUMBER(AH119*'Ranking Mask'!AH48),COUNTIFS('Ranking Mask'!AH$4:AH$70,"&gt;0",AH$75:AH$141,"&gt;"&amp;AH119)+1,IF(ISNUMBER(AH119),'Ranking Mask'!AH48,AH119))</f>
        <v>-</v>
      </c>
      <c r="AJ119" s="9" t="str">
        <f>IF( AND(ISNUMBER(AJ48),ISNUMBER(AK48)),  AVERAGE(AJ48:AK48), AJ48 )</f>
        <v>NA</v>
      </c>
      <c r="AK119" s="15" t="str">
        <f>IF(ISNUMBER(AJ119*'Ranking Mask'!AJ48),COUNTIFS('Ranking Mask'!AJ$4:AJ$70,"&gt;0",AJ$75:AJ$141,"&gt;"&amp;AJ119)+1,IF(ISNUMBER(AJ119),'Ranking Mask'!AJ48,AJ119))</f>
        <v>NA</v>
      </c>
      <c r="AL119" s="8" t="str">
        <f>IF( AND(ISNUMBER(AL48),ISNUMBER(AM48)),  AVERAGE(AL48:AM48), AL48 )</f>
        <v>NA</v>
      </c>
      <c r="AM119" s="14" t="str">
        <f>IF(ISNUMBER(AL119*'Ranking Mask'!AL48),COUNTIFS('Ranking Mask'!AL$4:AL$70,"&gt;0",AL$75:AL$141,"&gt;"&amp;AL119)+1,IF(ISNUMBER(AL119),'Ranking Mask'!AL48,AL119))</f>
        <v>NA</v>
      </c>
      <c r="AN119" s="9" t="str">
        <f>IF( AND(ISNUMBER(AN48),ISNUMBER(AO48)),  AVERAGE(AN48:AO48), AN48 )</f>
        <v>NA</v>
      </c>
      <c r="AO119" s="15" t="str">
        <f>IF(ISNUMBER(AN119*'Ranking Mask'!AN48),COUNTIFS('Ranking Mask'!AN$4:AN$70,"&gt;0",AN$75:AN$141,"&gt;"&amp;AN119)+1,IF(ISNUMBER(AN119),'Ranking Mask'!AN48,AN119))</f>
        <v>NA</v>
      </c>
    </row>
    <row r="120" spans="1:41" x14ac:dyDescent="0.25">
      <c r="A120" s="17" t="str">
        <f>SEG!A49</f>
        <v>MU-CZ (4)</v>
      </c>
      <c r="B120" s="8" t="str">
        <f>IF( AND(ISNUMBER(B49),ISNUMBER(C49)),  AVERAGE(B49:C49), B49 )</f>
        <v>NA</v>
      </c>
      <c r="C120" s="14" t="str">
        <f>IF(ISNUMBER(B120*'Ranking Mask'!B49),COUNTIFS('Ranking Mask'!B$4:B$70,"&gt;0",B$75:B$141,"&gt;"&amp;B120)+1,IF(ISNUMBER(B120),'Ranking Mask'!B49,B120))</f>
        <v>NA</v>
      </c>
      <c r="D120" s="9" t="str">
        <f>IF( AND(ISNUMBER(D49),ISNUMBER(E49)),  AVERAGE(D49:E49), D49 )</f>
        <v>NA</v>
      </c>
      <c r="E120" s="15" t="str">
        <f>IF(ISNUMBER(D120*'Ranking Mask'!D49),COUNTIFS('Ranking Mask'!D$4:D$70,"&gt;0",D$75:D$141,"&gt;"&amp;D120)+1,IF(ISNUMBER(D120),'Ranking Mask'!D49,D120))</f>
        <v>NA</v>
      </c>
      <c r="F120" s="8" t="str">
        <f>IF( AND(ISNUMBER(F49),ISNUMBER(G49)),  AVERAGE(F49:G49), F49 )</f>
        <v>NA</v>
      </c>
      <c r="G120" s="14" t="str">
        <f>IF(ISNUMBER(F120*'Ranking Mask'!F49),COUNTIFS('Ranking Mask'!F$4:F$70,"&gt;0",F$75:F$141,"&gt;"&amp;F120)+1,IF(ISNUMBER(F120),'Ranking Mask'!F49,F120))</f>
        <v>NA</v>
      </c>
      <c r="H120" s="9" t="str">
        <f>IF( AND(ISNUMBER(H49),ISNUMBER(I49)),  AVERAGE(H49:I49), H49 )</f>
        <v>NA</v>
      </c>
      <c r="I120" s="15" t="str">
        <f>IF(ISNUMBER(H120*'Ranking Mask'!H49),COUNTIFS('Ranking Mask'!H$4:H$70,"&gt;0",H$75:H$141,"&gt;"&amp;H120)+1,IF(ISNUMBER(H120),'Ranking Mask'!H49,H120))</f>
        <v>NA</v>
      </c>
      <c r="J120" s="8" t="str">
        <f>IF( AND(ISNUMBER(J49),ISNUMBER(K49)),  AVERAGE(J49:K49), J49 )</f>
        <v>NA</v>
      </c>
      <c r="K120" s="14" t="str">
        <f>IF(ISNUMBER(J120*'Ranking Mask'!J49),COUNTIFS('Ranking Mask'!J$4:J$70,"&gt;0",J$75:J$141,"&gt;"&amp;J120)+1,IF(ISNUMBER(J120),'Ranking Mask'!J49,J120))</f>
        <v>NA</v>
      </c>
      <c r="L120" s="9" t="str">
        <f>IF( AND(ISNUMBER(L49),ISNUMBER(M49)),  AVERAGE(L49:M49), L49 )</f>
        <v>NA</v>
      </c>
      <c r="M120" s="15" t="str">
        <f>IF(ISNUMBER(L120*'Ranking Mask'!L49),COUNTIFS('Ranking Mask'!L$4:L$70,"&gt;0",L$75:L$141,"&gt;"&amp;L120)+1,IF(ISNUMBER(L120),'Ranking Mask'!L49,L120))</f>
        <v>NA</v>
      </c>
      <c r="N120" s="8" t="str">
        <f>IF( AND(ISNUMBER(N49),ISNUMBER(O49)),  AVERAGE(N49:O49), N49 )</f>
        <v>NA</v>
      </c>
      <c r="O120" s="14" t="str">
        <f>IF(ISNUMBER(N120*'Ranking Mask'!N49),COUNTIFS('Ranking Mask'!N$4:N$70,"&gt;0",N$75:N$141,"&gt;"&amp;N120)+1,IF(ISNUMBER(N120),'Ranking Mask'!N49,N120))</f>
        <v>NA</v>
      </c>
      <c r="P120" s="9" t="str">
        <f>IF( AND(ISNUMBER(P49),ISNUMBER(Q49)),  AVERAGE(P49:Q49), P49 )</f>
        <v>NA</v>
      </c>
      <c r="Q120" s="15" t="str">
        <f>IF(ISNUMBER(P120*'Ranking Mask'!P49),COUNTIFS('Ranking Mask'!P$4:P$70,"&gt;0",P$75:P$141,"&gt;"&amp;P120)+1,IF(ISNUMBER(P120),'Ranking Mask'!P49,P120))</f>
        <v>NA</v>
      </c>
      <c r="R120" s="8" t="str">
        <f>IF( AND(ISNUMBER(R49),ISNUMBER(S49)),  AVERAGE(R49:S49), R49 )</f>
        <v>NA</v>
      </c>
      <c r="S120" s="14" t="str">
        <f>IF(ISNUMBER(R120*'Ranking Mask'!R49),COUNTIFS('Ranking Mask'!R$4:R$70,"&gt;0",R$75:R$141,"&gt;"&amp;R120)+1,IF(ISNUMBER(R120),'Ranking Mask'!R49,R120))</f>
        <v>NA</v>
      </c>
      <c r="T120" s="9" t="str">
        <f>IF( AND(ISNUMBER(T49),ISNUMBER(U49)),  AVERAGE(T49:U49), T49 )</f>
        <v>NA</v>
      </c>
      <c r="U120" s="15" t="str">
        <f>IF(ISNUMBER(T120*'Ranking Mask'!T49),COUNTIFS('Ranking Mask'!T$4:T$70,"&gt;0",T$75:T$141,"&gt;"&amp;T120)+1,IF(ISNUMBER(T120),'Ranking Mask'!T49,T120))</f>
        <v>NA</v>
      </c>
      <c r="V120" s="8" t="str">
        <f>IF( AND(ISNUMBER(V49),ISNUMBER(W49)),  AVERAGE(V49:W49), V49 )</f>
        <v>NA</v>
      </c>
      <c r="W120" s="14" t="str">
        <f>IF(ISNUMBER(V120*'Ranking Mask'!V49),COUNTIFS('Ranking Mask'!V$4:V$70,"&gt;0",V$75:V$141,"&gt;"&amp;V120)+1,IF(ISNUMBER(V120),'Ranking Mask'!V49,V120))</f>
        <v>NA</v>
      </c>
      <c r="X120" s="9" t="str">
        <f>IF( AND(ISNUMBER(X49),ISNUMBER(Y49)),  AVERAGE(X49:Y49), X49 )</f>
        <v>NA</v>
      </c>
      <c r="Y120" s="15" t="str">
        <f>IF(ISNUMBER(X120*'Ranking Mask'!X49),COUNTIFS('Ranking Mask'!X$4:X$70,"&gt;0",X$75:X$141,"&gt;"&amp;X120)+1,IF(ISNUMBER(X120),'Ranking Mask'!X49,X120))</f>
        <v>NA</v>
      </c>
      <c r="Z120" s="8" t="str">
        <f>IF( AND(ISNUMBER(Z49),ISNUMBER(AA49)),  AVERAGE(Z49:AA49), Z49 )</f>
        <v>NA</v>
      </c>
      <c r="AA120" s="14" t="str">
        <f>IF(ISNUMBER(Z120*'Ranking Mask'!Z49),COUNTIFS('Ranking Mask'!Z$4:Z$70,"&gt;0",Z$75:Z$141,"&gt;"&amp;Z120)+1,IF(ISNUMBER(Z120),'Ranking Mask'!Z49,Z120))</f>
        <v>NA</v>
      </c>
      <c r="AB120" s="9" t="str">
        <f>IF( AND(ISNUMBER(AB49),ISNUMBER(AC49)),  AVERAGE(AB49:AC49), AB49 )</f>
        <v>NA</v>
      </c>
      <c r="AC120" s="15" t="str">
        <f>IF(ISNUMBER(AB120*'Ranking Mask'!AB49),COUNTIFS('Ranking Mask'!AB$4:AB$70,"&gt;0",AB$75:AB$141,"&gt;"&amp;AB120)+1,IF(ISNUMBER(AB120),'Ranking Mask'!AB49,AB120))</f>
        <v>NA</v>
      </c>
      <c r="AD120" s="8" t="str">
        <f>IF( AND(ISNUMBER(AD49),ISNUMBER(AE49)),  AVERAGE(AD49:AE49), AD49 )</f>
        <v>NA</v>
      </c>
      <c r="AE120" s="14" t="str">
        <f>IF(ISNUMBER(AD120*'Ranking Mask'!AD49),COUNTIFS('Ranking Mask'!AD$4:AD$70,"&gt;0",AD$75:AD$141,"&gt;"&amp;AD120)+1,IF(ISNUMBER(AD120),'Ranking Mask'!AD49,AD120))</f>
        <v>NA</v>
      </c>
      <c r="AF120" s="9" t="str">
        <f>IF( AND(ISNUMBER(AF49),ISNUMBER(AG49)),  AVERAGE(AF49:AG49), AF49 )</f>
        <v>NA</v>
      </c>
      <c r="AG120" s="15" t="str">
        <f>IF(ISNUMBER(AF120*'Ranking Mask'!AF49),COUNTIFS('Ranking Mask'!AF$4:AF$70,"&gt;0",AF$75:AF$141,"&gt;"&amp;AF120)+1,IF(ISNUMBER(AF120),'Ranking Mask'!AF49,AF120))</f>
        <v>NA</v>
      </c>
      <c r="AH120" s="8" t="str">
        <f>IF( AND(ISNUMBER(AH49),ISNUMBER(AI49)),  AVERAGE(AH49:AI49), AH49 )</f>
        <v>NA</v>
      </c>
      <c r="AI120" s="14" t="str">
        <f>IF(ISNUMBER(AH120*'Ranking Mask'!AH49),COUNTIFS('Ranking Mask'!AH$4:AH$70,"&gt;0",AH$75:AH$141,"&gt;"&amp;AH120)+1,IF(ISNUMBER(AH120),'Ranking Mask'!AH49,AH120))</f>
        <v>NA</v>
      </c>
      <c r="AJ120" s="9" t="str">
        <f>IF( AND(ISNUMBER(AJ49),ISNUMBER(AK49)),  AVERAGE(AJ49:AK49), AJ49 )</f>
        <v>NA</v>
      </c>
      <c r="AK120" s="15" t="str">
        <f>IF(ISNUMBER(AJ120*'Ranking Mask'!AJ49),COUNTIFS('Ranking Mask'!AJ$4:AJ$70,"&gt;0",AJ$75:AJ$141,"&gt;"&amp;AJ120)+1,IF(ISNUMBER(AJ120),'Ranking Mask'!AJ49,AJ120))</f>
        <v>NA</v>
      </c>
      <c r="AL120" s="8" t="str">
        <f>IF( AND(ISNUMBER(AL49),ISNUMBER(AM49)),  AVERAGE(AL49:AM49), AL49 )</f>
        <v>NA</v>
      </c>
      <c r="AM120" s="14" t="str">
        <f>IF(ISNUMBER(AL120*'Ranking Mask'!AL49),COUNTIFS('Ranking Mask'!AL$4:AL$70,"&gt;0",AL$75:AL$141,"&gt;"&amp;AL120)+1,IF(ISNUMBER(AL120),'Ranking Mask'!AL49,AL120))</f>
        <v>NA</v>
      </c>
      <c r="AN120" s="9" t="str">
        <f>IF( AND(ISNUMBER(AN49),ISNUMBER(AO49)),  AVERAGE(AN49:AO49), AN49 )</f>
        <v>NA</v>
      </c>
      <c r="AO120" s="15" t="str">
        <f>IF(ISNUMBER(AN120*'Ranking Mask'!AN49),COUNTIFS('Ranking Mask'!AN$4:AN$70,"&gt;0",AN$75:AN$141,"&gt;"&amp;AN120)+1,IF(ISNUMBER(AN120),'Ranking Mask'!AN49,AN120))</f>
        <v>NA</v>
      </c>
    </row>
    <row r="121" spans="1:41" x14ac:dyDescent="0.25">
      <c r="A121" s="17" t="str">
        <f>SEG!A50</f>
        <v>MU-US (1)</v>
      </c>
      <c r="B121" s="8" t="str">
        <f>IF( AND(ISNUMBER(B50),ISNUMBER(C50)),  AVERAGE(B50:C50), B50 )</f>
        <v>NA</v>
      </c>
      <c r="C121" s="14" t="str">
        <f>IF(ISNUMBER(B121*'Ranking Mask'!B50),COUNTIFS('Ranking Mask'!B$4:B$70,"&gt;0",B$75:B$141,"&gt;"&amp;B121)+1,IF(ISNUMBER(B121),'Ranking Mask'!B50,B121))</f>
        <v>NA</v>
      </c>
      <c r="D121" s="9" t="str">
        <f>IF( AND(ISNUMBER(D50),ISNUMBER(E50)),  AVERAGE(D50:E50), D50 )</f>
        <v>NA</v>
      </c>
      <c r="E121" s="15" t="str">
        <f>IF(ISNUMBER(D121*'Ranking Mask'!D50),COUNTIFS('Ranking Mask'!D$4:D$70,"&gt;0",D$75:D$141,"&gt;"&amp;D121)+1,IF(ISNUMBER(D121),'Ranking Mask'!D50,D121))</f>
        <v>NA</v>
      </c>
      <c r="F121" s="8" t="str">
        <f>IF( AND(ISNUMBER(F50),ISNUMBER(G50)),  AVERAGE(F50:G50), F50 )</f>
        <v>NA</v>
      </c>
      <c r="G121" s="14" t="str">
        <f>IF(ISNUMBER(F121*'Ranking Mask'!F50),COUNTIFS('Ranking Mask'!F$4:F$70,"&gt;0",F$75:F$141,"&gt;"&amp;F121)+1,IF(ISNUMBER(F121),'Ranking Mask'!F50,F121))</f>
        <v>NA</v>
      </c>
      <c r="H121" s="9" t="str">
        <f>IF( AND(ISNUMBER(H50),ISNUMBER(I50)),  AVERAGE(H50:I50), H50 )</f>
        <v>NA</v>
      </c>
      <c r="I121" s="15" t="str">
        <f>IF(ISNUMBER(H121*'Ranking Mask'!H50),COUNTIFS('Ranking Mask'!H$4:H$70,"&gt;0",H$75:H$141,"&gt;"&amp;H121)+1,IF(ISNUMBER(H121),'Ranking Mask'!H50,H121))</f>
        <v>NA</v>
      </c>
      <c r="J121" s="8" t="str">
        <f>IF( AND(ISNUMBER(J50),ISNUMBER(K50)),  AVERAGE(J50:K50), J50 )</f>
        <v>NA</v>
      </c>
      <c r="K121" s="14" t="str">
        <f>IF(ISNUMBER(J121*'Ranking Mask'!J50),COUNTIFS('Ranking Mask'!J$4:J$70,"&gt;0",J$75:J$141,"&gt;"&amp;J121)+1,IF(ISNUMBER(J121),'Ranking Mask'!J50,J121))</f>
        <v>NA</v>
      </c>
      <c r="L121" s="9" t="str">
        <f>IF( AND(ISNUMBER(L50),ISNUMBER(M50)),  AVERAGE(L50:M50), L50 )</f>
        <v>NA</v>
      </c>
      <c r="M121" s="15" t="str">
        <f>IF(ISNUMBER(L121*'Ranking Mask'!L50),COUNTIFS('Ranking Mask'!L$4:L$70,"&gt;0",L$75:L$141,"&gt;"&amp;L121)+1,IF(ISNUMBER(L121),'Ranking Mask'!L50,L121))</f>
        <v>NA</v>
      </c>
      <c r="N121" s="8" t="str">
        <f>IF( AND(ISNUMBER(N50),ISNUMBER(O50)),  AVERAGE(N50:O50), N50 )</f>
        <v>NA</v>
      </c>
      <c r="O121" s="14" t="str">
        <f>IF(ISNUMBER(N121*'Ranking Mask'!N50),COUNTIFS('Ranking Mask'!N$4:N$70,"&gt;0",N$75:N$141,"&gt;"&amp;N121)+1,IF(ISNUMBER(N121),'Ranking Mask'!N50,N121))</f>
        <v>NA</v>
      </c>
      <c r="P121" s="9" t="str">
        <f>IF( AND(ISNUMBER(P50),ISNUMBER(Q50)),  AVERAGE(P50:Q50), P50 )</f>
        <v>NA</v>
      </c>
      <c r="Q121" s="15" t="str">
        <f>IF(ISNUMBER(P121*'Ranking Mask'!P50),COUNTIFS('Ranking Mask'!P$4:P$70,"&gt;0",P$75:P$141,"&gt;"&amp;P121)+1,IF(ISNUMBER(P121),'Ranking Mask'!P50,P121))</f>
        <v>NA</v>
      </c>
      <c r="R121" s="8" t="str">
        <f>IF( AND(ISNUMBER(R50),ISNUMBER(S50)),  AVERAGE(R50:S50), R50 )</f>
        <v>NA</v>
      </c>
      <c r="S121" s="14" t="str">
        <f>IF(ISNUMBER(R121*'Ranking Mask'!R50),COUNTIFS('Ranking Mask'!R$4:R$70,"&gt;0",R$75:R$141,"&gt;"&amp;R121)+1,IF(ISNUMBER(R121),'Ranking Mask'!R50,R121))</f>
        <v>NA</v>
      </c>
      <c r="T121" s="9">
        <f>IF( AND(ISNUMBER(T50),ISNUMBER(U50)),  AVERAGE(T50:U50), T50 )</f>
        <v>0</v>
      </c>
      <c r="U121" s="15">
        <f>IF(ISNUMBER(T121*'Ranking Mask'!T50),COUNTIFS('Ranking Mask'!T$4:T$70,"&gt;0",T$75:T$141,"&gt;"&amp;T121)+1,IF(ISNUMBER(T121),'Ranking Mask'!T50,T121))</f>
        <v>29</v>
      </c>
      <c r="V121" s="8" t="str">
        <f>IF( AND(ISNUMBER(V50),ISNUMBER(W50)),  AVERAGE(V50:W50), V50 )</f>
        <v>NA</v>
      </c>
      <c r="W121" s="14" t="str">
        <f>IF(ISNUMBER(V121*'Ranking Mask'!V50),COUNTIFS('Ranking Mask'!V$4:V$70,"&gt;0",V$75:V$141,"&gt;"&amp;V121)+1,IF(ISNUMBER(V121),'Ranking Mask'!V50,V121))</f>
        <v>NA</v>
      </c>
      <c r="X121" s="9" t="str">
        <f>IF( AND(ISNUMBER(X50),ISNUMBER(Y50)),  AVERAGE(X50:Y50), X50 )</f>
        <v>NA</v>
      </c>
      <c r="Y121" s="15" t="str">
        <f>IF(ISNUMBER(X121*'Ranking Mask'!X50),COUNTIFS('Ranking Mask'!X$4:X$70,"&gt;0",X$75:X$141,"&gt;"&amp;X121)+1,IF(ISNUMBER(X121),'Ranking Mask'!X50,X121))</f>
        <v>NA</v>
      </c>
      <c r="Z121" s="8" t="str">
        <f>IF( AND(ISNUMBER(Z50),ISNUMBER(AA50)),  AVERAGE(Z50:AA50), Z50 )</f>
        <v>NA</v>
      </c>
      <c r="AA121" s="14" t="str">
        <f>IF(ISNUMBER(Z121*'Ranking Mask'!Z50),COUNTIFS('Ranking Mask'!Z$4:Z$70,"&gt;0",Z$75:Z$141,"&gt;"&amp;Z121)+1,IF(ISNUMBER(Z121),'Ranking Mask'!Z50,Z121))</f>
        <v>NA</v>
      </c>
      <c r="AB121" s="9" t="str">
        <f>IF( AND(ISNUMBER(AB50),ISNUMBER(AC50)),  AVERAGE(AB50:AC50), AB50 )</f>
        <v>NA</v>
      </c>
      <c r="AC121" s="15" t="str">
        <f>IF(ISNUMBER(AB121*'Ranking Mask'!AB50),COUNTIFS('Ranking Mask'!AB$4:AB$70,"&gt;0",AB$75:AB$141,"&gt;"&amp;AB121)+1,IF(ISNUMBER(AB121),'Ranking Mask'!AB50,AB121))</f>
        <v>NA</v>
      </c>
      <c r="AD121" s="8" t="str">
        <f>IF( AND(ISNUMBER(AD50),ISNUMBER(AE50)),  AVERAGE(AD50:AE50), AD50 )</f>
        <v>NA</v>
      </c>
      <c r="AE121" s="14" t="str">
        <f>IF(ISNUMBER(AD121*'Ranking Mask'!AD50),COUNTIFS('Ranking Mask'!AD$4:AD$70,"&gt;0",AD$75:AD$141,"&gt;"&amp;AD121)+1,IF(ISNUMBER(AD121),'Ranking Mask'!AD50,AD121))</f>
        <v>NA</v>
      </c>
      <c r="AF121" s="9" t="str">
        <f>IF( AND(ISNUMBER(AF50),ISNUMBER(AG50)),  AVERAGE(AF50:AG50), AF50 )</f>
        <v>NA</v>
      </c>
      <c r="AG121" s="15" t="str">
        <f>IF(ISNUMBER(AF121*'Ranking Mask'!AF50),COUNTIFS('Ranking Mask'!AF$4:AF$70,"&gt;0",AF$75:AF$141,"&gt;"&amp;AF121)+1,IF(ISNUMBER(AF121),'Ranking Mask'!AF50,AF121))</f>
        <v>NA</v>
      </c>
      <c r="AH121" s="8">
        <f>IF( AND(ISNUMBER(AH50),ISNUMBER(AI50)),  AVERAGE(AH50:AI50), AH50 )</f>
        <v>0</v>
      </c>
      <c r="AI121" s="14">
        <f>IF(ISNUMBER(AH121*'Ranking Mask'!AH50),COUNTIFS('Ranking Mask'!AH$4:AH$70,"&gt;0",AH$75:AH$141,"&gt;"&amp;AH121)+1,IF(ISNUMBER(AH121),'Ranking Mask'!AH50,AH121))</f>
        <v>20</v>
      </c>
      <c r="AJ121" s="9" t="str">
        <f>IF( AND(ISNUMBER(AJ50),ISNUMBER(AK50)),  AVERAGE(AJ50:AK50), AJ50 )</f>
        <v>NA</v>
      </c>
      <c r="AK121" s="15" t="str">
        <f>IF(ISNUMBER(AJ121*'Ranking Mask'!AJ50),COUNTIFS('Ranking Mask'!AJ$4:AJ$70,"&gt;0",AJ$75:AJ$141,"&gt;"&amp;AJ121)+1,IF(ISNUMBER(AJ121),'Ranking Mask'!AJ50,AJ121))</f>
        <v>NA</v>
      </c>
      <c r="AL121" s="8">
        <f>IF( AND(ISNUMBER(AL50),ISNUMBER(AM50)),  AVERAGE(AL50:AM50), AL50 )</f>
        <v>0</v>
      </c>
      <c r="AM121" s="14">
        <f>IF(ISNUMBER(AL121*'Ranking Mask'!AL50),COUNTIFS('Ranking Mask'!AL$4:AL$70,"&gt;0",AL$75:AL$141,"&gt;"&amp;AL121)+1,IF(ISNUMBER(AL121),'Ranking Mask'!AL50,AL121))</f>
        <v>33</v>
      </c>
      <c r="AN121" s="9" t="str">
        <f>IF( AND(ISNUMBER(AN50),ISNUMBER(AO50)),  AVERAGE(AN50:AO50), AN50 )</f>
        <v>NA</v>
      </c>
      <c r="AO121" s="15" t="str">
        <f>IF(ISNUMBER(AN121*'Ranking Mask'!AN50),COUNTIFS('Ranking Mask'!AN$4:AN$70,"&gt;0",AN$75:AN$141,"&gt;"&amp;AN121)+1,IF(ISNUMBER(AN121),'Ranking Mask'!AN50,AN121))</f>
        <v>NA</v>
      </c>
    </row>
    <row r="122" spans="1:41" x14ac:dyDescent="0.25">
      <c r="A122" s="17" t="str">
        <f>SEG!A51</f>
        <v>MU-US (2)</v>
      </c>
      <c r="B122" s="8">
        <f>IF( AND(ISNUMBER(B51),ISNUMBER(C51)),  AVERAGE(B51:C51), B51 )</f>
        <v>0</v>
      </c>
      <c r="C122" s="14">
        <f>IF(ISNUMBER(B122*'Ranking Mask'!B51),COUNTIFS('Ranking Mask'!B$4:B$70,"&gt;0",B$75:B$141,"&gt;"&amp;B122)+1,IF(ISNUMBER(B122),'Ranking Mask'!B51,B122))</f>
        <v>12</v>
      </c>
      <c r="D122" s="9">
        <f>IF( AND(ISNUMBER(D51),ISNUMBER(E51)),  AVERAGE(D51:E51), D51 )</f>
        <v>0</v>
      </c>
      <c r="E122" s="15">
        <f>IF(ISNUMBER(D122*'Ranking Mask'!D51),COUNTIFS('Ranking Mask'!D$4:D$70,"&gt;0",D$75:D$141,"&gt;"&amp;D122)+1,IF(ISNUMBER(D122),'Ranking Mask'!D51,D122))</f>
        <v>11</v>
      </c>
      <c r="F122" s="8" t="str">
        <f>IF( AND(ISNUMBER(F51),ISNUMBER(G51)),  AVERAGE(F51:G51), F51 )</f>
        <v>NA</v>
      </c>
      <c r="G122" s="14" t="str">
        <f>IF(ISNUMBER(F122*'Ranking Mask'!F51),COUNTIFS('Ranking Mask'!F$4:F$70,"&gt;0",F$75:F$141,"&gt;"&amp;F122)+1,IF(ISNUMBER(F122),'Ranking Mask'!F51,F122))</f>
        <v>NA</v>
      </c>
      <c r="H122" s="9" t="str">
        <f>IF( AND(ISNUMBER(H51),ISNUMBER(I51)),  AVERAGE(H51:I51), H51 )</f>
        <v>NA</v>
      </c>
      <c r="I122" s="15" t="str">
        <f>IF(ISNUMBER(H122*'Ranking Mask'!H51),COUNTIFS('Ranking Mask'!H$4:H$70,"&gt;0",H$75:H$141,"&gt;"&amp;H122)+1,IF(ISNUMBER(H122),'Ranking Mask'!H51,H122))</f>
        <v>NA</v>
      </c>
      <c r="J122" s="8" t="str">
        <f>IF( AND(ISNUMBER(J51),ISNUMBER(K51)),  AVERAGE(J51:K51), J51 )</f>
        <v>NA</v>
      </c>
      <c r="K122" s="14" t="str">
        <f>IF(ISNUMBER(J122*'Ranking Mask'!J51),COUNTIFS('Ranking Mask'!J$4:J$70,"&gt;0",J$75:J$141,"&gt;"&amp;J122)+1,IF(ISNUMBER(J122),'Ranking Mask'!J51,J122))</f>
        <v>NA</v>
      </c>
      <c r="L122" s="9" t="str">
        <f>IF( AND(ISNUMBER(L51),ISNUMBER(M51)),  AVERAGE(L51:M51), L51 )</f>
        <v>NA</v>
      </c>
      <c r="M122" s="15" t="str">
        <f>IF(ISNUMBER(L122*'Ranking Mask'!L51),COUNTIFS('Ranking Mask'!L$4:L$70,"&gt;0",L$75:L$141,"&gt;"&amp;L122)+1,IF(ISNUMBER(L122),'Ranking Mask'!L51,L122))</f>
        <v>NA</v>
      </c>
      <c r="N122" s="8" t="str">
        <f>IF( AND(ISNUMBER(N51),ISNUMBER(O51)),  AVERAGE(N51:O51), N51 )</f>
        <v>NA</v>
      </c>
      <c r="O122" s="14" t="str">
        <f>IF(ISNUMBER(N122*'Ranking Mask'!N51),COUNTIFS('Ranking Mask'!N$4:N$70,"&gt;0",N$75:N$141,"&gt;"&amp;N122)+1,IF(ISNUMBER(N122),'Ranking Mask'!N51,N122))</f>
        <v>NA</v>
      </c>
      <c r="P122" s="9" t="str">
        <f>IF( AND(ISNUMBER(P51),ISNUMBER(Q51)),  AVERAGE(P51:Q51), P51 )</f>
        <v>NA</v>
      </c>
      <c r="Q122" s="15" t="str">
        <f>IF(ISNUMBER(P122*'Ranking Mask'!P51),COUNTIFS('Ranking Mask'!P$4:P$70,"&gt;0",P$75:P$141,"&gt;"&amp;P122)+1,IF(ISNUMBER(P122),'Ranking Mask'!P51,P122))</f>
        <v>NA</v>
      </c>
      <c r="R122" s="8" t="str">
        <f>IF( AND(ISNUMBER(R51),ISNUMBER(S51)),  AVERAGE(R51:S51), R51 )</f>
        <v>NA</v>
      </c>
      <c r="S122" s="14" t="str">
        <f>IF(ISNUMBER(R122*'Ranking Mask'!R51),COUNTIFS('Ranking Mask'!R$4:R$70,"&gt;0",R$75:R$141,"&gt;"&amp;R122)+1,IF(ISNUMBER(R122),'Ranking Mask'!R51,R122))</f>
        <v>NA</v>
      </c>
      <c r="T122" s="9">
        <f>IF( AND(ISNUMBER(T51),ISNUMBER(U51)),  AVERAGE(T51:U51), T51 )</f>
        <v>0</v>
      </c>
      <c r="U122" s="15">
        <f>IF(ISNUMBER(T122*'Ranking Mask'!T51),COUNTIFS('Ranking Mask'!T$4:T$70,"&gt;0",T$75:T$141,"&gt;"&amp;T122)+1,IF(ISNUMBER(T122),'Ranking Mask'!T51,T122))</f>
        <v>29</v>
      </c>
      <c r="V122" s="8" t="str">
        <f>IF( AND(ISNUMBER(V51),ISNUMBER(W51)),  AVERAGE(V51:W51), V51 )</f>
        <v>NA</v>
      </c>
      <c r="W122" s="14" t="str">
        <f>IF(ISNUMBER(V122*'Ranking Mask'!V51),COUNTIFS('Ranking Mask'!V$4:V$70,"&gt;0",V$75:V$141,"&gt;"&amp;V122)+1,IF(ISNUMBER(V122),'Ranking Mask'!V51,V122))</f>
        <v>NA</v>
      </c>
      <c r="X122" s="9" t="str">
        <f>IF( AND(ISNUMBER(X51),ISNUMBER(Y51)),  AVERAGE(X51:Y51), X51 )</f>
        <v>NA</v>
      </c>
      <c r="Y122" s="15" t="str">
        <f>IF(ISNUMBER(X122*'Ranking Mask'!X51),COUNTIFS('Ranking Mask'!X$4:X$70,"&gt;0",X$75:X$141,"&gt;"&amp;X122)+1,IF(ISNUMBER(X122),'Ranking Mask'!X51,X122))</f>
        <v>NA</v>
      </c>
      <c r="Z122" s="8" t="str">
        <f>IF( AND(ISNUMBER(Z51),ISNUMBER(AA51)),  AVERAGE(Z51:AA51), Z51 )</f>
        <v>NA</v>
      </c>
      <c r="AA122" s="14" t="str">
        <f>IF(ISNUMBER(Z122*'Ranking Mask'!Z51),COUNTIFS('Ranking Mask'!Z$4:Z$70,"&gt;0",Z$75:Z$141,"&gt;"&amp;Z122)+1,IF(ISNUMBER(Z122),'Ranking Mask'!Z51,Z122))</f>
        <v>NA</v>
      </c>
      <c r="AB122" s="9" t="str">
        <f>IF( AND(ISNUMBER(AB51),ISNUMBER(AC51)),  AVERAGE(AB51:AC51), AB51 )</f>
        <v>NA</v>
      </c>
      <c r="AC122" s="15" t="str">
        <f>IF(ISNUMBER(AB122*'Ranking Mask'!AB51),COUNTIFS('Ranking Mask'!AB$4:AB$70,"&gt;0",AB$75:AB$141,"&gt;"&amp;AB122)+1,IF(ISNUMBER(AB122),'Ranking Mask'!AB51,AB122))</f>
        <v>NA</v>
      </c>
      <c r="AD122" s="8" t="str">
        <f>IF( AND(ISNUMBER(AD51),ISNUMBER(AE51)),  AVERAGE(AD51:AE51), AD51 )</f>
        <v>NA</v>
      </c>
      <c r="AE122" s="14" t="str">
        <f>IF(ISNUMBER(AD122*'Ranking Mask'!AD51),COUNTIFS('Ranking Mask'!AD$4:AD$70,"&gt;0",AD$75:AD$141,"&gt;"&amp;AD122)+1,IF(ISNUMBER(AD122),'Ranking Mask'!AD51,AD122))</f>
        <v>NA</v>
      </c>
      <c r="AF122" s="9" t="str">
        <f>IF( AND(ISNUMBER(AF51),ISNUMBER(AG51)),  AVERAGE(AF51:AG51), AF51 )</f>
        <v>NA</v>
      </c>
      <c r="AG122" s="15" t="str">
        <f>IF(ISNUMBER(AF122*'Ranking Mask'!AF51),COUNTIFS('Ranking Mask'!AF$4:AF$70,"&gt;0",AF$75:AF$141,"&gt;"&amp;AF122)+1,IF(ISNUMBER(AF122),'Ranking Mask'!AF51,AF122))</f>
        <v>NA</v>
      </c>
      <c r="AH122" s="8">
        <f>IF( AND(ISNUMBER(AH51),ISNUMBER(AI51)),  AVERAGE(AH51:AI51), AH51 )</f>
        <v>0</v>
      </c>
      <c r="AI122" s="14">
        <f>IF(ISNUMBER(AH122*'Ranking Mask'!AH51),COUNTIFS('Ranking Mask'!AH$4:AH$70,"&gt;0",AH$75:AH$141,"&gt;"&amp;AH122)+1,IF(ISNUMBER(AH122),'Ranking Mask'!AH51,AH122))</f>
        <v>20</v>
      </c>
      <c r="AJ122" s="9" t="str">
        <f>IF( AND(ISNUMBER(AJ51),ISNUMBER(AK51)),  AVERAGE(AJ51:AK51), AJ51 )</f>
        <v>NA</v>
      </c>
      <c r="AK122" s="15" t="str">
        <f>IF(ISNUMBER(AJ122*'Ranking Mask'!AJ51),COUNTIFS('Ranking Mask'!AJ$4:AJ$70,"&gt;0",AJ$75:AJ$141,"&gt;"&amp;AJ122)+1,IF(ISNUMBER(AJ122),'Ranking Mask'!AJ51,AJ122))</f>
        <v>NA</v>
      </c>
      <c r="AL122" s="8" t="str">
        <f>IF( AND(ISNUMBER(AL51),ISNUMBER(AM51)),  AVERAGE(AL51:AM51), AL51 )</f>
        <v>NA</v>
      </c>
      <c r="AM122" s="14" t="str">
        <f>IF(ISNUMBER(AL122*'Ranking Mask'!AL51),COUNTIFS('Ranking Mask'!AL$4:AL$70,"&gt;0",AL$75:AL$141,"&gt;"&amp;AL122)+1,IF(ISNUMBER(AL122),'Ranking Mask'!AL51,AL122))</f>
        <v>NA</v>
      </c>
      <c r="AN122" s="9" t="str">
        <f>IF( AND(ISNUMBER(AN51),ISNUMBER(AO51)),  AVERAGE(AN51:AO51), AN51 )</f>
        <v>NA</v>
      </c>
      <c r="AO122" s="15" t="str">
        <f>IF(ISNUMBER(AN122*'Ranking Mask'!AN51),COUNTIFS('Ranking Mask'!AN$4:AN$70,"&gt;0",AN$75:AN$141,"&gt;"&amp;AN122)+1,IF(ISNUMBER(AN122),'Ranking Mask'!AN51,AN122))</f>
        <v>NA</v>
      </c>
    </row>
    <row r="123" spans="1:41" x14ac:dyDescent="0.25">
      <c r="A123" s="17" t="str">
        <f>SEG!A52</f>
        <v>MU-US (3)</v>
      </c>
      <c r="B123" s="8">
        <f>IF( AND(ISNUMBER(B52),ISNUMBER(C52)),  AVERAGE(B52:C52), B52 )</f>
        <v>0</v>
      </c>
      <c r="C123" s="14">
        <f>IF(ISNUMBER(B123*'Ranking Mask'!B52),COUNTIFS('Ranking Mask'!B$4:B$70,"&gt;0",B$75:B$141,"&gt;"&amp;B123)+1,IF(ISNUMBER(B123),'Ranking Mask'!B52,B123))</f>
        <v>12</v>
      </c>
      <c r="D123" s="9">
        <f>IF( AND(ISNUMBER(D52),ISNUMBER(E52)),  AVERAGE(D52:E52), D52 )</f>
        <v>0</v>
      </c>
      <c r="E123" s="15">
        <f>IF(ISNUMBER(D123*'Ranking Mask'!D52),COUNTIFS('Ranking Mask'!D$4:D$70,"&gt;0",D$75:D$141,"&gt;"&amp;D123)+1,IF(ISNUMBER(D123),'Ranking Mask'!D52,D123))</f>
        <v>11</v>
      </c>
      <c r="F123" s="8" t="str">
        <f>IF( AND(ISNUMBER(F52),ISNUMBER(G52)),  AVERAGE(F52:G52), F52 )</f>
        <v>NA</v>
      </c>
      <c r="G123" s="14" t="str">
        <f>IF(ISNUMBER(F123*'Ranking Mask'!F52),COUNTIFS('Ranking Mask'!F$4:F$70,"&gt;0",F$75:F$141,"&gt;"&amp;F123)+1,IF(ISNUMBER(F123),'Ranking Mask'!F52,F123))</f>
        <v>NA</v>
      </c>
      <c r="H123" s="9" t="str">
        <f>IF( AND(ISNUMBER(H52),ISNUMBER(I52)),  AVERAGE(H52:I52), H52 )</f>
        <v>NA</v>
      </c>
      <c r="I123" s="15" t="str">
        <f>IF(ISNUMBER(H123*'Ranking Mask'!H52),COUNTIFS('Ranking Mask'!H$4:H$70,"&gt;0",H$75:H$141,"&gt;"&amp;H123)+1,IF(ISNUMBER(H123),'Ranking Mask'!H52,H123))</f>
        <v>NA</v>
      </c>
      <c r="J123" s="8" t="str">
        <f>IF( AND(ISNUMBER(J52),ISNUMBER(K52)),  AVERAGE(J52:K52), J52 )</f>
        <v>NA</v>
      </c>
      <c r="K123" s="14" t="str">
        <f>IF(ISNUMBER(J123*'Ranking Mask'!J52),COUNTIFS('Ranking Mask'!J$4:J$70,"&gt;0",J$75:J$141,"&gt;"&amp;J123)+1,IF(ISNUMBER(J123),'Ranking Mask'!J52,J123))</f>
        <v>NA</v>
      </c>
      <c r="L123" s="9" t="str">
        <f>IF( AND(ISNUMBER(L52),ISNUMBER(M52)),  AVERAGE(L52:M52), L52 )</f>
        <v>NA</v>
      </c>
      <c r="M123" s="15" t="str">
        <f>IF(ISNUMBER(L123*'Ranking Mask'!L52),COUNTIFS('Ranking Mask'!L$4:L$70,"&gt;0",L$75:L$141,"&gt;"&amp;L123)+1,IF(ISNUMBER(L123),'Ranking Mask'!L52,L123))</f>
        <v>NA</v>
      </c>
      <c r="N123" s="8" t="str">
        <f>IF( AND(ISNUMBER(N52),ISNUMBER(O52)),  AVERAGE(N52:O52), N52 )</f>
        <v>NA</v>
      </c>
      <c r="O123" s="14" t="str">
        <f>IF(ISNUMBER(N123*'Ranking Mask'!N52),COUNTIFS('Ranking Mask'!N$4:N$70,"&gt;0",N$75:N$141,"&gt;"&amp;N123)+1,IF(ISNUMBER(N123),'Ranking Mask'!N52,N123))</f>
        <v>NA</v>
      </c>
      <c r="P123" s="9" t="str">
        <f>IF( AND(ISNUMBER(P52),ISNUMBER(Q52)),  AVERAGE(P52:Q52), P52 )</f>
        <v>NA</v>
      </c>
      <c r="Q123" s="15" t="str">
        <f>IF(ISNUMBER(P123*'Ranking Mask'!P52),COUNTIFS('Ranking Mask'!P$4:P$70,"&gt;0",P$75:P$141,"&gt;"&amp;P123)+1,IF(ISNUMBER(P123),'Ranking Mask'!P52,P123))</f>
        <v>NA</v>
      </c>
      <c r="R123" s="8" t="str">
        <f>IF( AND(ISNUMBER(R52),ISNUMBER(S52)),  AVERAGE(R52:S52), R52 )</f>
        <v>NA</v>
      </c>
      <c r="S123" s="14" t="str">
        <f>IF(ISNUMBER(R123*'Ranking Mask'!R52),COUNTIFS('Ranking Mask'!R$4:R$70,"&gt;0",R$75:R$141,"&gt;"&amp;R123)+1,IF(ISNUMBER(R123),'Ranking Mask'!R52,R123))</f>
        <v>NA</v>
      </c>
      <c r="T123" s="9">
        <f>IF( AND(ISNUMBER(T52),ISNUMBER(U52)),  AVERAGE(T52:U52), T52 )</f>
        <v>0</v>
      </c>
      <c r="U123" s="15">
        <f>IF(ISNUMBER(T123*'Ranking Mask'!T52),COUNTIFS('Ranking Mask'!T$4:T$70,"&gt;0",T$75:T$141,"&gt;"&amp;T123)+1,IF(ISNUMBER(T123),'Ranking Mask'!T52,T123))</f>
        <v>29</v>
      </c>
      <c r="V123" s="8" t="str">
        <f>IF( AND(ISNUMBER(V52),ISNUMBER(W52)),  AVERAGE(V52:W52), V52 )</f>
        <v>NA</v>
      </c>
      <c r="W123" s="14" t="str">
        <f>IF(ISNUMBER(V123*'Ranking Mask'!V52),COUNTIFS('Ranking Mask'!V$4:V$70,"&gt;0",V$75:V$141,"&gt;"&amp;V123)+1,IF(ISNUMBER(V123),'Ranking Mask'!V52,V123))</f>
        <v>NA</v>
      </c>
      <c r="X123" s="9" t="str">
        <f>IF( AND(ISNUMBER(X52),ISNUMBER(Y52)),  AVERAGE(X52:Y52), X52 )</f>
        <v>NA</v>
      </c>
      <c r="Y123" s="15" t="str">
        <f>IF(ISNUMBER(X123*'Ranking Mask'!X52),COUNTIFS('Ranking Mask'!X$4:X$70,"&gt;0",X$75:X$141,"&gt;"&amp;X123)+1,IF(ISNUMBER(X123),'Ranking Mask'!X52,X123))</f>
        <v>NA</v>
      </c>
      <c r="Z123" s="8" t="str">
        <f>IF( AND(ISNUMBER(Z52),ISNUMBER(AA52)),  AVERAGE(Z52:AA52), Z52 )</f>
        <v>NA</v>
      </c>
      <c r="AA123" s="14" t="str">
        <f>IF(ISNUMBER(Z123*'Ranking Mask'!Z52),COUNTIFS('Ranking Mask'!Z$4:Z$70,"&gt;0",Z$75:Z$141,"&gt;"&amp;Z123)+1,IF(ISNUMBER(Z123),'Ranking Mask'!Z52,Z123))</f>
        <v>NA</v>
      </c>
      <c r="AB123" s="9" t="str">
        <f>IF( AND(ISNUMBER(AB52),ISNUMBER(AC52)),  AVERAGE(AB52:AC52), AB52 )</f>
        <v>NA</v>
      </c>
      <c r="AC123" s="15" t="str">
        <f>IF(ISNUMBER(AB123*'Ranking Mask'!AB52),COUNTIFS('Ranking Mask'!AB$4:AB$70,"&gt;0",AB$75:AB$141,"&gt;"&amp;AB123)+1,IF(ISNUMBER(AB123),'Ranking Mask'!AB52,AB123))</f>
        <v>NA</v>
      </c>
      <c r="AD123" s="8" t="str">
        <f>IF( AND(ISNUMBER(AD52),ISNUMBER(AE52)),  AVERAGE(AD52:AE52), AD52 )</f>
        <v>NA</v>
      </c>
      <c r="AE123" s="14" t="str">
        <f>IF(ISNUMBER(AD123*'Ranking Mask'!AD52),COUNTIFS('Ranking Mask'!AD$4:AD$70,"&gt;0",AD$75:AD$141,"&gt;"&amp;AD123)+1,IF(ISNUMBER(AD123),'Ranking Mask'!AD52,AD123))</f>
        <v>NA</v>
      </c>
      <c r="AF123" s="9" t="str">
        <f>IF( AND(ISNUMBER(AF52),ISNUMBER(AG52)),  AVERAGE(AF52:AG52), AF52 )</f>
        <v>NA</v>
      </c>
      <c r="AG123" s="15" t="str">
        <f>IF(ISNUMBER(AF123*'Ranking Mask'!AF52),COUNTIFS('Ranking Mask'!AF$4:AF$70,"&gt;0",AF$75:AF$141,"&gt;"&amp;AF123)+1,IF(ISNUMBER(AF123),'Ranking Mask'!AF52,AF123))</f>
        <v>NA</v>
      </c>
      <c r="AH123" s="8">
        <f>IF( AND(ISNUMBER(AH52),ISNUMBER(AI52)),  AVERAGE(AH52:AI52), AH52 )</f>
        <v>0</v>
      </c>
      <c r="AI123" s="14">
        <f>IF(ISNUMBER(AH123*'Ranking Mask'!AH52),COUNTIFS('Ranking Mask'!AH$4:AH$70,"&gt;0",AH$75:AH$141,"&gt;"&amp;AH123)+1,IF(ISNUMBER(AH123),'Ranking Mask'!AH52,AH123))</f>
        <v>20</v>
      </c>
      <c r="AJ123" s="9" t="str">
        <f>IF( AND(ISNUMBER(AJ52),ISNUMBER(AK52)),  AVERAGE(AJ52:AK52), AJ52 )</f>
        <v>NA</v>
      </c>
      <c r="AK123" s="15" t="str">
        <f>IF(ISNUMBER(AJ123*'Ranking Mask'!AJ52),COUNTIFS('Ranking Mask'!AJ$4:AJ$70,"&gt;0",AJ$75:AJ$141,"&gt;"&amp;AJ123)+1,IF(ISNUMBER(AJ123),'Ranking Mask'!AJ52,AJ123))</f>
        <v>NA</v>
      </c>
      <c r="AL123" s="8" t="str">
        <f>IF( AND(ISNUMBER(AL52),ISNUMBER(AM52)),  AVERAGE(AL52:AM52), AL52 )</f>
        <v>NA</v>
      </c>
      <c r="AM123" s="14" t="str">
        <f>IF(ISNUMBER(AL123*'Ranking Mask'!AL52),COUNTIFS('Ranking Mask'!AL$4:AL$70,"&gt;0",AL$75:AL$141,"&gt;"&amp;AL123)+1,IF(ISNUMBER(AL123),'Ranking Mask'!AL52,AL123))</f>
        <v>NA</v>
      </c>
      <c r="AN123" s="9" t="str">
        <f>IF( AND(ISNUMBER(AN52),ISNUMBER(AO52)),  AVERAGE(AN52:AO52), AN52 )</f>
        <v>NA</v>
      </c>
      <c r="AO123" s="15" t="str">
        <f>IF(ISNUMBER(AN123*'Ranking Mask'!AN52),COUNTIFS('Ranking Mask'!AN$4:AN$70,"&gt;0",AN$75:AN$141,"&gt;"&amp;AN123)+1,IF(ISNUMBER(AN123),'Ranking Mask'!AN52,AN123))</f>
        <v>NA</v>
      </c>
    </row>
    <row r="124" spans="1:41" x14ac:dyDescent="0.25">
      <c r="A124" s="17" t="str">
        <f>SEG!A53</f>
        <v>ND-US (1)</v>
      </c>
      <c r="B124" s="8" t="str">
        <f>IF( AND(ISNUMBER(B53),ISNUMBER(C53)),  AVERAGE(B53:C53), B53 )</f>
        <v>NA</v>
      </c>
      <c r="C124" s="14" t="str">
        <f>IF(ISNUMBER(B124*'Ranking Mask'!B53),COUNTIFS('Ranking Mask'!B$4:B$70,"&gt;0",B$75:B$141,"&gt;"&amp;B124)+1,IF(ISNUMBER(B124),'Ranking Mask'!B53,B124))</f>
        <v>NA</v>
      </c>
      <c r="D124" s="9" t="str">
        <f>IF( AND(ISNUMBER(D53),ISNUMBER(E53)),  AVERAGE(D53:E53), D53 )</f>
        <v>NA</v>
      </c>
      <c r="E124" s="15" t="str">
        <f>IF(ISNUMBER(D124*'Ranking Mask'!D53),COUNTIFS('Ranking Mask'!D$4:D$70,"&gt;0",D$75:D$141,"&gt;"&amp;D124)+1,IF(ISNUMBER(D124),'Ranking Mask'!D53,D124))</f>
        <v>NA</v>
      </c>
      <c r="F124" s="8" t="str">
        <f>IF( AND(ISNUMBER(F53),ISNUMBER(G53)),  AVERAGE(F53:G53), F53 )</f>
        <v>NA</v>
      </c>
      <c r="G124" s="14" t="str">
        <f>IF(ISNUMBER(F124*'Ranking Mask'!F53),COUNTIFS('Ranking Mask'!F$4:F$70,"&gt;0",F$75:F$141,"&gt;"&amp;F124)+1,IF(ISNUMBER(F124),'Ranking Mask'!F53,F124))</f>
        <v>NA</v>
      </c>
      <c r="H124" s="9" t="str">
        <f>IF( AND(ISNUMBER(H53),ISNUMBER(I53)),  AVERAGE(H53:I53), H53 )</f>
        <v>NA</v>
      </c>
      <c r="I124" s="15" t="str">
        <f>IF(ISNUMBER(H124*'Ranking Mask'!H53),COUNTIFS('Ranking Mask'!H$4:H$70,"&gt;0",H$75:H$141,"&gt;"&amp;H124)+1,IF(ISNUMBER(H124),'Ranking Mask'!H53,H124))</f>
        <v>NA</v>
      </c>
      <c r="J124" s="8" t="str">
        <f>IF( AND(ISNUMBER(J53),ISNUMBER(K53)),  AVERAGE(J53:K53), J53 )</f>
        <v>NA</v>
      </c>
      <c r="K124" s="14" t="str">
        <f>IF(ISNUMBER(J124*'Ranking Mask'!J53),COUNTIFS('Ranking Mask'!J$4:J$70,"&gt;0",J$75:J$141,"&gt;"&amp;J124)+1,IF(ISNUMBER(J124),'Ranking Mask'!J53,J124))</f>
        <v>NA</v>
      </c>
      <c r="L124" s="9" t="str">
        <f>IF( AND(ISNUMBER(L53),ISNUMBER(M53)),  AVERAGE(L53:M53), L53 )</f>
        <v>NA</v>
      </c>
      <c r="M124" s="15" t="str">
        <f>IF(ISNUMBER(L124*'Ranking Mask'!L53),COUNTIFS('Ranking Mask'!L$4:L$70,"&gt;0",L$75:L$141,"&gt;"&amp;L124)+1,IF(ISNUMBER(L124),'Ranking Mask'!L53,L124))</f>
        <v>NA</v>
      </c>
      <c r="N124" s="8" t="str">
        <f>IF( AND(ISNUMBER(N53),ISNUMBER(O53)),  AVERAGE(N53:O53), N53 )</f>
        <v>NA</v>
      </c>
      <c r="O124" s="14" t="str">
        <f>IF(ISNUMBER(N124*'Ranking Mask'!N53),COUNTIFS('Ranking Mask'!N$4:N$70,"&gt;0",N$75:N$141,"&gt;"&amp;N124)+1,IF(ISNUMBER(N124),'Ranking Mask'!N53,N124))</f>
        <v>NA</v>
      </c>
      <c r="P124" s="9" t="str">
        <f>IF( AND(ISNUMBER(P53),ISNUMBER(Q53)),  AVERAGE(P53:Q53), P53 )</f>
        <v>NA</v>
      </c>
      <c r="Q124" s="15" t="str">
        <f>IF(ISNUMBER(P124*'Ranking Mask'!P53),COUNTIFS('Ranking Mask'!P$4:P$70,"&gt;0",P$75:P$141,"&gt;"&amp;P124)+1,IF(ISNUMBER(P124),'Ranking Mask'!P53,P124))</f>
        <v>NA</v>
      </c>
      <c r="R124" s="8" t="str">
        <f>IF( AND(ISNUMBER(R53),ISNUMBER(S53)),  AVERAGE(R53:S53), R53 )</f>
        <v>NA</v>
      </c>
      <c r="S124" s="14" t="str">
        <f>IF(ISNUMBER(R124*'Ranking Mask'!R53),COUNTIFS('Ranking Mask'!R$4:R$70,"&gt;0",R$75:R$141,"&gt;"&amp;R124)+1,IF(ISNUMBER(R124),'Ranking Mask'!R53,R124))</f>
        <v>NA</v>
      </c>
      <c r="T124" s="9" t="str">
        <f>IF( AND(ISNUMBER(T53),ISNUMBER(U53)),  AVERAGE(T53:U53), T53 )</f>
        <v>NA</v>
      </c>
      <c r="U124" s="15" t="str">
        <f>IF(ISNUMBER(T124*'Ranking Mask'!T53),COUNTIFS('Ranking Mask'!T$4:T$70,"&gt;0",T$75:T$141,"&gt;"&amp;T124)+1,IF(ISNUMBER(T124),'Ranking Mask'!T53,T124))</f>
        <v>NA</v>
      </c>
      <c r="V124" s="8" t="str">
        <f>IF( AND(ISNUMBER(V53),ISNUMBER(W53)),  AVERAGE(V53:W53), V53 )</f>
        <v>NA</v>
      </c>
      <c r="W124" s="14" t="str">
        <f>IF(ISNUMBER(V124*'Ranking Mask'!V53),COUNTIFS('Ranking Mask'!V$4:V$70,"&gt;0",V$75:V$141,"&gt;"&amp;V124)+1,IF(ISNUMBER(V124),'Ranking Mask'!V53,V124))</f>
        <v>NA</v>
      </c>
      <c r="X124" s="9" t="str">
        <f>IF( AND(ISNUMBER(X53),ISNUMBER(Y53)),  AVERAGE(X53:Y53), X53 )</f>
        <v>NA</v>
      </c>
      <c r="Y124" s="15" t="str">
        <f>IF(ISNUMBER(X124*'Ranking Mask'!X53),COUNTIFS('Ranking Mask'!X$4:X$70,"&gt;0",X$75:X$141,"&gt;"&amp;X124)+1,IF(ISNUMBER(X124),'Ranking Mask'!X53,X124))</f>
        <v>NA</v>
      </c>
      <c r="Z124" s="8" t="str">
        <f>IF( AND(ISNUMBER(Z53),ISNUMBER(AA53)),  AVERAGE(Z53:AA53), Z53 )</f>
        <v>NA</v>
      </c>
      <c r="AA124" s="14" t="str">
        <f>IF(ISNUMBER(Z124*'Ranking Mask'!Z53),COUNTIFS('Ranking Mask'!Z$4:Z$70,"&gt;0",Z$75:Z$141,"&gt;"&amp;Z124)+1,IF(ISNUMBER(Z124),'Ranking Mask'!Z53,Z124))</f>
        <v>NA</v>
      </c>
      <c r="AB124" s="9" t="str">
        <f>IF( AND(ISNUMBER(AB53),ISNUMBER(AC53)),  AVERAGE(AB53:AC53), AB53 )</f>
        <v>NA</v>
      </c>
      <c r="AC124" s="15" t="str">
        <f>IF(ISNUMBER(AB124*'Ranking Mask'!AB53),COUNTIFS('Ranking Mask'!AB$4:AB$70,"&gt;0",AB$75:AB$141,"&gt;"&amp;AB124)+1,IF(ISNUMBER(AB124),'Ranking Mask'!AB53,AB124))</f>
        <v>NA</v>
      </c>
      <c r="AD124" s="8" t="str">
        <f>IF( AND(ISNUMBER(AD53),ISNUMBER(AE53)),  AVERAGE(AD53:AE53), AD53 )</f>
        <v>NA</v>
      </c>
      <c r="AE124" s="14" t="str">
        <f>IF(ISNUMBER(AD124*'Ranking Mask'!AD53),COUNTIFS('Ranking Mask'!AD$4:AD$70,"&gt;0",AD$75:AD$141,"&gt;"&amp;AD124)+1,IF(ISNUMBER(AD124),'Ranking Mask'!AD53,AD124))</f>
        <v>NA</v>
      </c>
      <c r="AF124" s="9" t="str">
        <f>IF( AND(ISNUMBER(AF53),ISNUMBER(AG53)),  AVERAGE(AF53:AG53), AF53 )</f>
        <v>NA</v>
      </c>
      <c r="AG124" s="15" t="str">
        <f>IF(ISNUMBER(AF124*'Ranking Mask'!AF53),COUNTIFS('Ranking Mask'!AF$4:AF$70,"&gt;0",AF$75:AF$141,"&gt;"&amp;AF124)+1,IF(ISNUMBER(AF124),'Ranking Mask'!AF53,AF124))</f>
        <v>NA</v>
      </c>
      <c r="AH124" s="8" t="str">
        <f>IF( AND(ISNUMBER(AH53),ISNUMBER(AI53)),  AVERAGE(AH53:AI53), AH53 )</f>
        <v>NA</v>
      </c>
      <c r="AI124" s="14" t="str">
        <f>IF(ISNUMBER(AH124*'Ranking Mask'!AH53),COUNTIFS('Ranking Mask'!AH$4:AH$70,"&gt;0",AH$75:AH$141,"&gt;"&amp;AH124)+1,IF(ISNUMBER(AH124),'Ranking Mask'!AH53,AH124))</f>
        <v>NA</v>
      </c>
      <c r="AJ124" s="9" t="str">
        <f>IF( AND(ISNUMBER(AJ53),ISNUMBER(AK53)),  AVERAGE(AJ53:AK53), AJ53 )</f>
        <v>NA</v>
      </c>
      <c r="AK124" s="15" t="str">
        <f>IF(ISNUMBER(AJ124*'Ranking Mask'!AJ53),COUNTIFS('Ranking Mask'!AJ$4:AJ$70,"&gt;0",AJ$75:AJ$141,"&gt;"&amp;AJ124)+1,IF(ISNUMBER(AJ124),'Ranking Mask'!AJ53,AJ124))</f>
        <v>NA</v>
      </c>
      <c r="AL124" s="8" t="str">
        <f>IF( AND(ISNUMBER(AL53),ISNUMBER(AM53)),  AVERAGE(AL53:AM53), AL53 )</f>
        <v>NA</v>
      </c>
      <c r="AM124" s="14" t="str">
        <f>IF(ISNUMBER(AL124*'Ranking Mask'!AL53),COUNTIFS('Ranking Mask'!AL$4:AL$70,"&gt;0",AL$75:AL$141,"&gt;"&amp;AL124)+1,IF(ISNUMBER(AL124),'Ranking Mask'!AL53,AL124))</f>
        <v>NA</v>
      </c>
      <c r="AN124" s="9" t="str">
        <f>IF( AND(ISNUMBER(AN53),ISNUMBER(AO53)),  AVERAGE(AN53:AO53), AN53 )</f>
        <v>NA</v>
      </c>
      <c r="AO124" s="15" t="str">
        <f>IF(ISNUMBER(AN124*'Ranking Mask'!AN53),COUNTIFS('Ranking Mask'!AN$4:AN$70,"&gt;0",AN$75:AN$141,"&gt;"&amp;AN124)+1,IF(ISNUMBER(AN124),'Ranking Mask'!AN53,AN124))</f>
        <v>NA</v>
      </c>
    </row>
    <row r="125" spans="1:41" x14ac:dyDescent="0.25">
      <c r="A125" s="17" t="str">
        <f>SEG!A54</f>
        <v>NOTT-UK</v>
      </c>
      <c r="B125" s="8" t="str">
        <f>IF( AND(ISNUMBER(B54),ISNUMBER(C54)),  AVERAGE(B54:C54), B54 )</f>
        <v>NA</v>
      </c>
      <c r="C125" s="14" t="str">
        <f>IF(ISNUMBER(B125*'Ranking Mask'!B54),COUNTIFS('Ranking Mask'!B$4:B$70,"&gt;0",B$75:B$141,"&gt;"&amp;B125)+1,IF(ISNUMBER(B125),'Ranking Mask'!B54,B125))</f>
        <v>NA</v>
      </c>
      <c r="D125" s="9" t="str">
        <f>IF( AND(ISNUMBER(D54),ISNUMBER(E54)),  AVERAGE(D54:E54), D54 )</f>
        <v>NA</v>
      </c>
      <c r="E125" s="15" t="str">
        <f>IF(ISNUMBER(D125*'Ranking Mask'!D54),COUNTIFS('Ranking Mask'!D$4:D$70,"&gt;0",D$75:D$141,"&gt;"&amp;D125)+1,IF(ISNUMBER(D125),'Ranking Mask'!D54,D125))</f>
        <v>NA</v>
      </c>
      <c r="F125" s="8" t="str">
        <f>IF( AND(ISNUMBER(F54),ISNUMBER(G54)),  AVERAGE(F54:G54), F54 )</f>
        <v>NA</v>
      </c>
      <c r="G125" s="14" t="str">
        <f>IF(ISNUMBER(F125*'Ranking Mask'!F54),COUNTIFS('Ranking Mask'!F$4:F$70,"&gt;0",F$75:F$141,"&gt;"&amp;F125)+1,IF(ISNUMBER(F125),'Ranking Mask'!F54,F125))</f>
        <v>NA</v>
      </c>
      <c r="H125" s="9" t="str">
        <f>IF( AND(ISNUMBER(H54),ISNUMBER(I54)),  AVERAGE(H54:I54), H54 )</f>
        <v>NA</v>
      </c>
      <c r="I125" s="15" t="str">
        <f>IF(ISNUMBER(H125*'Ranking Mask'!H54),COUNTIFS('Ranking Mask'!H$4:H$70,"&gt;0",H$75:H$141,"&gt;"&amp;H125)+1,IF(ISNUMBER(H125),'Ranking Mask'!H54,H125))</f>
        <v>NA</v>
      </c>
      <c r="J125" s="8" t="str">
        <f>IF( AND(ISNUMBER(J54),ISNUMBER(K54)),  AVERAGE(J54:K54), J54 )</f>
        <v>NA</v>
      </c>
      <c r="K125" s="14" t="str">
        <f>IF(ISNUMBER(J125*'Ranking Mask'!J54),COUNTIFS('Ranking Mask'!J$4:J$70,"&gt;0",J$75:J$141,"&gt;"&amp;J125)+1,IF(ISNUMBER(J125),'Ranking Mask'!J54,J125))</f>
        <v>NA</v>
      </c>
      <c r="L125" s="9" t="str">
        <f>IF( AND(ISNUMBER(L54),ISNUMBER(M54)),  AVERAGE(L54:M54), L54 )</f>
        <v>NA</v>
      </c>
      <c r="M125" s="15" t="str">
        <f>IF(ISNUMBER(L125*'Ranking Mask'!L54),COUNTIFS('Ranking Mask'!L$4:L$70,"&gt;0",L$75:L$141,"&gt;"&amp;L125)+1,IF(ISNUMBER(L125),'Ranking Mask'!L54,L125))</f>
        <v>NA</v>
      </c>
      <c r="N125" s="8" t="str">
        <f>IF( AND(ISNUMBER(N54),ISNUMBER(O54)),  AVERAGE(N54:O54), N54 )</f>
        <v>NA</v>
      </c>
      <c r="O125" s="14" t="str">
        <f>IF(ISNUMBER(N125*'Ranking Mask'!N54),COUNTIFS('Ranking Mask'!N$4:N$70,"&gt;0",N$75:N$141,"&gt;"&amp;N125)+1,IF(ISNUMBER(N125),'Ranking Mask'!N54,N125))</f>
        <v>NA</v>
      </c>
      <c r="P125" s="9" t="str">
        <f>IF( AND(ISNUMBER(P54),ISNUMBER(Q54)),  AVERAGE(P54:Q54), P54 )</f>
        <v>NA</v>
      </c>
      <c r="Q125" s="15" t="str">
        <f>IF(ISNUMBER(P125*'Ranking Mask'!P54),COUNTIFS('Ranking Mask'!P$4:P$70,"&gt;0",P$75:P$141,"&gt;"&amp;P125)+1,IF(ISNUMBER(P125),'Ranking Mask'!P54,P125))</f>
        <v>NA</v>
      </c>
      <c r="R125" s="8" t="str">
        <f>IF( AND(ISNUMBER(R54),ISNUMBER(S54)),  AVERAGE(R54:S54), R54 )</f>
        <v>NA</v>
      </c>
      <c r="S125" s="14" t="str">
        <f>IF(ISNUMBER(R125*'Ranking Mask'!R54),COUNTIFS('Ranking Mask'!R$4:R$70,"&gt;0",R$75:R$141,"&gt;"&amp;R125)+1,IF(ISNUMBER(R125),'Ranking Mask'!R54,R125))</f>
        <v>NA</v>
      </c>
      <c r="T125" s="9">
        <f>IF( AND(ISNUMBER(T54),ISNUMBER(U54)),  AVERAGE(T54:U54), T54 )</f>
        <v>0</v>
      </c>
      <c r="U125" s="15">
        <f>IF(ISNUMBER(T125*'Ranking Mask'!T54),COUNTIFS('Ranking Mask'!T$4:T$70,"&gt;0",T$75:T$141,"&gt;"&amp;T125)+1,IF(ISNUMBER(T125),'Ranking Mask'!T54,T125))</f>
        <v>29</v>
      </c>
      <c r="V125" s="8" t="str">
        <f>IF( AND(ISNUMBER(V54),ISNUMBER(W54)),  AVERAGE(V54:W54), V54 )</f>
        <v>NA</v>
      </c>
      <c r="W125" s="14" t="str">
        <f>IF(ISNUMBER(V125*'Ranking Mask'!V54),COUNTIFS('Ranking Mask'!V$4:V$70,"&gt;0",V$75:V$141,"&gt;"&amp;V125)+1,IF(ISNUMBER(V125),'Ranking Mask'!V54,V125))</f>
        <v>NA</v>
      </c>
      <c r="X125" s="9" t="str">
        <f>IF( AND(ISNUMBER(X54),ISNUMBER(Y54)),  AVERAGE(X54:Y54), X54 )</f>
        <v>NA</v>
      </c>
      <c r="Y125" s="15" t="str">
        <f>IF(ISNUMBER(X125*'Ranking Mask'!X54),COUNTIFS('Ranking Mask'!X$4:X$70,"&gt;0",X$75:X$141,"&gt;"&amp;X125)+1,IF(ISNUMBER(X125),'Ranking Mask'!X54,X125))</f>
        <v>NA</v>
      </c>
      <c r="Z125" s="8" t="str">
        <f>IF( AND(ISNUMBER(Z54),ISNUMBER(AA54)),  AVERAGE(Z54:AA54), Z54 )</f>
        <v>NA</v>
      </c>
      <c r="AA125" s="14" t="str">
        <f>IF(ISNUMBER(Z125*'Ranking Mask'!Z54),COUNTIFS('Ranking Mask'!Z$4:Z$70,"&gt;0",Z$75:Z$141,"&gt;"&amp;Z125)+1,IF(ISNUMBER(Z125),'Ranking Mask'!Z54,Z125))</f>
        <v>NA</v>
      </c>
      <c r="AB125" s="9" t="str">
        <f>IF( AND(ISNUMBER(AB54),ISNUMBER(AC54)),  AVERAGE(AB54:AC54), AB54 )</f>
        <v>NA</v>
      </c>
      <c r="AC125" s="15" t="str">
        <f>IF(ISNUMBER(AB125*'Ranking Mask'!AB54),COUNTIFS('Ranking Mask'!AB$4:AB$70,"&gt;0",AB$75:AB$141,"&gt;"&amp;AB125)+1,IF(ISNUMBER(AB125),'Ranking Mask'!AB54,AB125))</f>
        <v>NA</v>
      </c>
      <c r="AD125" s="8" t="str">
        <f>IF( AND(ISNUMBER(AD54),ISNUMBER(AE54)),  AVERAGE(AD54:AE54), AD54 )</f>
        <v>NA</v>
      </c>
      <c r="AE125" s="14" t="str">
        <f>IF(ISNUMBER(AD125*'Ranking Mask'!AD54),COUNTIFS('Ranking Mask'!AD$4:AD$70,"&gt;0",AD$75:AD$141,"&gt;"&amp;AD125)+1,IF(ISNUMBER(AD125),'Ranking Mask'!AD54,AD125))</f>
        <v>NA</v>
      </c>
      <c r="AF125" s="9" t="str">
        <f>IF( AND(ISNUMBER(AF54),ISNUMBER(AG54)),  AVERAGE(AF54:AG54), AF54 )</f>
        <v>NA</v>
      </c>
      <c r="AG125" s="15" t="str">
        <f>IF(ISNUMBER(AF125*'Ranking Mask'!AF54),COUNTIFS('Ranking Mask'!AF$4:AF$70,"&gt;0",AF$75:AF$141,"&gt;"&amp;AF125)+1,IF(ISNUMBER(AF125),'Ranking Mask'!AF54,AF125))</f>
        <v>NA</v>
      </c>
      <c r="AH125" s="8" t="str">
        <f>IF( AND(ISNUMBER(AH54),ISNUMBER(AI54)),  AVERAGE(AH54:AI54), AH54 )</f>
        <v>NA</v>
      </c>
      <c r="AI125" s="14" t="str">
        <f>IF(ISNUMBER(AH125*'Ranking Mask'!AH54),COUNTIFS('Ranking Mask'!AH$4:AH$70,"&gt;0",AH$75:AH$141,"&gt;"&amp;AH125)+1,IF(ISNUMBER(AH125),'Ranking Mask'!AH54,AH125))</f>
        <v>NA</v>
      </c>
      <c r="AJ125" s="9" t="str">
        <f>IF( AND(ISNUMBER(AJ54),ISNUMBER(AK54)),  AVERAGE(AJ54:AK54), AJ54 )</f>
        <v>NA</v>
      </c>
      <c r="AK125" s="15" t="str">
        <f>IF(ISNUMBER(AJ125*'Ranking Mask'!AJ54),COUNTIFS('Ranking Mask'!AJ$4:AJ$70,"&gt;0",AJ$75:AJ$141,"&gt;"&amp;AJ125)+1,IF(ISNUMBER(AJ125),'Ranking Mask'!AJ54,AJ125))</f>
        <v>NA</v>
      </c>
      <c r="AL125" s="8">
        <f>IF( AND(ISNUMBER(AL54),ISNUMBER(AM54)),  AVERAGE(AL54:AM54), AL54 )</f>
        <v>0.25177850000000002</v>
      </c>
      <c r="AM125" s="14">
        <f>IF(ISNUMBER(AL125*'Ranking Mask'!AL54),COUNTIFS('Ranking Mask'!AL$4:AL$70,"&gt;0",AL$75:AL$141,"&gt;"&amp;AL125)+1,IF(ISNUMBER(AL125),'Ranking Mask'!AL54,AL125))</f>
        <v>30</v>
      </c>
      <c r="AN125" s="9" t="str">
        <f>IF( AND(ISNUMBER(AN54),ISNUMBER(AO54)),  AVERAGE(AN54:AO54), AN54 )</f>
        <v>NA</v>
      </c>
      <c r="AO125" s="15" t="str">
        <f>IF(ISNUMBER(AN125*'Ranking Mask'!AN54),COUNTIFS('Ranking Mask'!AN$4:AN$70,"&gt;0",AN$75:AN$141,"&gt;"&amp;AN125)+1,IF(ISNUMBER(AN125),'Ranking Mask'!AN54,AN125))</f>
        <v>NA</v>
      </c>
    </row>
    <row r="126" spans="1:41" x14ac:dyDescent="0.25">
      <c r="A126" s="17" t="str">
        <f>SEG!A55</f>
        <v>PAST-FR</v>
      </c>
      <c r="B126" s="8" t="str">
        <f>IF( AND(ISNUMBER(B55),ISNUMBER(C55)),  AVERAGE(B55:C55), B55 )</f>
        <v>NA</v>
      </c>
      <c r="C126" s="14" t="str">
        <f>IF(ISNUMBER(B126*'Ranking Mask'!B55),COUNTIFS('Ranking Mask'!B$4:B$70,"&gt;0",B$75:B$141,"&gt;"&amp;B126)+1,IF(ISNUMBER(B126),'Ranking Mask'!B55,B126))</f>
        <v>NA</v>
      </c>
      <c r="D126" s="9" t="str">
        <f>IF( AND(ISNUMBER(D55),ISNUMBER(E55)),  AVERAGE(D55:E55), D55 )</f>
        <v>NA</v>
      </c>
      <c r="E126" s="15" t="str">
        <f>IF(ISNUMBER(D126*'Ranking Mask'!D55),COUNTIFS('Ranking Mask'!D$4:D$70,"&gt;0",D$75:D$141,"&gt;"&amp;D126)+1,IF(ISNUMBER(D126),'Ranking Mask'!D55,D126))</f>
        <v>NA</v>
      </c>
      <c r="F126" s="8" t="str">
        <f>IF( AND(ISNUMBER(F55),ISNUMBER(G55)),  AVERAGE(F55:G55), F55 )</f>
        <v>NA</v>
      </c>
      <c r="G126" s="14" t="str">
        <f>IF(ISNUMBER(F126*'Ranking Mask'!F55),COUNTIFS('Ranking Mask'!F$4:F$70,"&gt;0",F$75:F$141,"&gt;"&amp;F126)+1,IF(ISNUMBER(F126),'Ranking Mask'!F55,F126))</f>
        <v>NA</v>
      </c>
      <c r="H126" s="9" t="str">
        <f>IF( AND(ISNUMBER(H55),ISNUMBER(I55)),  AVERAGE(H55:I55), H55 )</f>
        <v>NA</v>
      </c>
      <c r="I126" s="15" t="str">
        <f>IF(ISNUMBER(H126*'Ranking Mask'!H55),COUNTIFS('Ranking Mask'!H$4:H$70,"&gt;0",H$75:H$141,"&gt;"&amp;H126)+1,IF(ISNUMBER(H126),'Ranking Mask'!H55,H126))</f>
        <v>NA</v>
      </c>
      <c r="J126" s="8" t="str">
        <f>IF( AND(ISNUMBER(J55),ISNUMBER(K55)),  AVERAGE(J55:K55), J55 )</f>
        <v>NA</v>
      </c>
      <c r="K126" s="14" t="str">
        <f>IF(ISNUMBER(J126*'Ranking Mask'!J55),COUNTIFS('Ranking Mask'!J$4:J$70,"&gt;0",J$75:J$141,"&gt;"&amp;J126)+1,IF(ISNUMBER(J126),'Ranking Mask'!J55,J126))</f>
        <v>NA</v>
      </c>
      <c r="L126" s="9" t="str">
        <f>IF( AND(ISNUMBER(L55),ISNUMBER(M55)),  AVERAGE(L55:M55), L55 )</f>
        <v>NA</v>
      </c>
      <c r="M126" s="15" t="str">
        <f>IF(ISNUMBER(L126*'Ranking Mask'!L55),COUNTIFS('Ranking Mask'!L$4:L$70,"&gt;0",L$75:L$141,"&gt;"&amp;L126)+1,IF(ISNUMBER(L126),'Ranking Mask'!L55,L126))</f>
        <v>NA</v>
      </c>
      <c r="N126" s="8" t="str">
        <f>IF( AND(ISNUMBER(N55),ISNUMBER(O55)),  AVERAGE(N55:O55), N55 )</f>
        <v>NA</v>
      </c>
      <c r="O126" s="14" t="str">
        <f>IF(ISNUMBER(N126*'Ranking Mask'!N55),COUNTIFS('Ranking Mask'!N$4:N$70,"&gt;0",N$75:N$141,"&gt;"&amp;N126)+1,IF(ISNUMBER(N126),'Ranking Mask'!N55,N126))</f>
        <v>NA</v>
      </c>
      <c r="P126" s="9" t="str">
        <f>IF( AND(ISNUMBER(P55),ISNUMBER(Q55)),  AVERAGE(P55:Q55), P55 )</f>
        <v>NA</v>
      </c>
      <c r="Q126" s="15" t="str">
        <f>IF(ISNUMBER(P126*'Ranking Mask'!P55),COUNTIFS('Ranking Mask'!P$4:P$70,"&gt;0",P$75:P$141,"&gt;"&amp;P126)+1,IF(ISNUMBER(P126),'Ranking Mask'!P55,P126))</f>
        <v>NA</v>
      </c>
      <c r="R126" s="8" t="str">
        <f>IF( AND(ISNUMBER(R55),ISNUMBER(S55)),  AVERAGE(R55:S55), R55 )</f>
        <v>NA</v>
      </c>
      <c r="S126" s="14" t="str">
        <f>IF(ISNUMBER(R126*'Ranking Mask'!R55),COUNTIFS('Ranking Mask'!R$4:R$70,"&gt;0",R$75:R$141,"&gt;"&amp;R126)+1,IF(ISNUMBER(R126),'Ranking Mask'!R55,R126))</f>
        <v>NA</v>
      </c>
      <c r="T126" s="9" t="str">
        <f>IF( AND(ISNUMBER(T55),ISNUMBER(U55)),  AVERAGE(T55:U55), T55 )</f>
        <v>NA</v>
      </c>
      <c r="U126" s="15" t="str">
        <f>IF(ISNUMBER(T126*'Ranking Mask'!T55),COUNTIFS('Ranking Mask'!T$4:T$70,"&gt;0",T$75:T$141,"&gt;"&amp;T126)+1,IF(ISNUMBER(T126),'Ranking Mask'!T55,T126))</f>
        <v>NA</v>
      </c>
      <c r="V126" s="8" t="str">
        <f>IF( AND(ISNUMBER(V55),ISNUMBER(W55)),  AVERAGE(V55:W55), V55 )</f>
        <v>NA</v>
      </c>
      <c r="W126" s="14" t="str">
        <f>IF(ISNUMBER(V126*'Ranking Mask'!V55),COUNTIFS('Ranking Mask'!V$4:V$70,"&gt;0",V$75:V$141,"&gt;"&amp;V126)+1,IF(ISNUMBER(V126),'Ranking Mask'!V55,V126))</f>
        <v>NA</v>
      </c>
      <c r="X126" s="9" t="str">
        <f>IF( AND(ISNUMBER(X55),ISNUMBER(Y55)),  AVERAGE(X55:Y55), X55 )</f>
        <v>NA</v>
      </c>
      <c r="Y126" s="15" t="str">
        <f>IF(ISNUMBER(X126*'Ranking Mask'!X55),COUNTIFS('Ranking Mask'!X$4:X$70,"&gt;0",X$75:X$141,"&gt;"&amp;X126)+1,IF(ISNUMBER(X126),'Ranking Mask'!X55,X126))</f>
        <v>NA</v>
      </c>
      <c r="Z126" s="8" t="str">
        <f>IF( AND(ISNUMBER(Z55),ISNUMBER(AA55)),  AVERAGE(Z55:AA55), Z55 )</f>
        <v>NA</v>
      </c>
      <c r="AA126" s="14" t="str">
        <f>IF(ISNUMBER(Z126*'Ranking Mask'!Z55),COUNTIFS('Ranking Mask'!Z$4:Z$70,"&gt;0",Z$75:Z$141,"&gt;"&amp;Z126)+1,IF(ISNUMBER(Z126),'Ranking Mask'!Z55,Z126))</f>
        <v>NA</v>
      </c>
      <c r="AB126" s="9" t="str">
        <f>IF( AND(ISNUMBER(AB55),ISNUMBER(AC55)),  AVERAGE(AB55:AC55), AB55 )</f>
        <v>NA</v>
      </c>
      <c r="AC126" s="15" t="str">
        <f>IF(ISNUMBER(AB126*'Ranking Mask'!AB55),COUNTIFS('Ranking Mask'!AB$4:AB$70,"&gt;0",AB$75:AB$141,"&gt;"&amp;AB126)+1,IF(ISNUMBER(AB126),'Ranking Mask'!AB55,AB126))</f>
        <v>NA</v>
      </c>
      <c r="AD126" s="8" t="str">
        <f>IF( AND(ISNUMBER(AD55),ISNUMBER(AE55)),  AVERAGE(AD55:AE55), AD55 )</f>
        <v>NA</v>
      </c>
      <c r="AE126" s="14" t="str">
        <f>IF(ISNUMBER(AD126*'Ranking Mask'!AD55),COUNTIFS('Ranking Mask'!AD$4:AD$70,"&gt;0",AD$75:AD$141,"&gt;"&amp;AD126)+1,IF(ISNUMBER(AD126),'Ranking Mask'!AD55,AD126))</f>
        <v>NA</v>
      </c>
      <c r="AF126" s="9" t="str">
        <f>IF( AND(ISNUMBER(AF55),ISNUMBER(AG55)),  AVERAGE(AF55:AG55), AF55 )</f>
        <v>NA</v>
      </c>
      <c r="AG126" s="15" t="str">
        <f>IF(ISNUMBER(AF126*'Ranking Mask'!AF55),COUNTIFS('Ranking Mask'!AF$4:AF$70,"&gt;0",AF$75:AF$141,"&gt;"&amp;AF126)+1,IF(ISNUMBER(AF126),'Ranking Mask'!AF55,AF126))</f>
        <v>NA</v>
      </c>
      <c r="AH126" s="8" t="str">
        <f>IF( AND(ISNUMBER(AH55),ISNUMBER(AI55)),  AVERAGE(AH55:AI55), AH55 )</f>
        <v>NA</v>
      </c>
      <c r="AI126" s="14" t="str">
        <f>IF(ISNUMBER(AH126*'Ranking Mask'!AH55),COUNTIFS('Ranking Mask'!AH$4:AH$70,"&gt;0",AH$75:AH$141,"&gt;"&amp;AH126)+1,IF(ISNUMBER(AH126),'Ranking Mask'!AH55,AH126))</f>
        <v>NA</v>
      </c>
      <c r="AJ126" s="9" t="str">
        <f>IF( AND(ISNUMBER(AJ55),ISNUMBER(AK55)),  AVERAGE(AJ55:AK55), AJ55 )</f>
        <v>NA</v>
      </c>
      <c r="AK126" s="15" t="str">
        <f>IF(ISNUMBER(AJ126*'Ranking Mask'!AJ55),COUNTIFS('Ranking Mask'!AJ$4:AJ$70,"&gt;0",AJ$75:AJ$141,"&gt;"&amp;AJ126)+1,IF(ISNUMBER(AJ126),'Ranking Mask'!AJ55,AJ126))</f>
        <v>NA</v>
      </c>
      <c r="AL126" s="8">
        <f>IF( AND(ISNUMBER(AL55),ISNUMBER(AM55)),  AVERAGE(AL55:AM55), AL55 )</f>
        <v>0.75422100000000003</v>
      </c>
      <c r="AM126" s="14">
        <f>IF(ISNUMBER(AL126*'Ranking Mask'!AL55),COUNTIFS('Ranking Mask'!AL$4:AL$70,"&gt;0",AL$75:AL$141,"&gt;"&amp;AL126)+1,IF(ISNUMBER(AL126),'Ranking Mask'!AL55,AL126))</f>
        <v>12</v>
      </c>
      <c r="AN126" s="9" t="str">
        <f>IF( AND(ISNUMBER(AN55),ISNUMBER(AO55)),  AVERAGE(AN55:AO55), AN55 )</f>
        <v>NA</v>
      </c>
      <c r="AO126" s="15" t="str">
        <f>IF(ISNUMBER(AN126*'Ranking Mask'!AN55),COUNTIFS('Ranking Mask'!AN$4:AN$70,"&gt;0",AN$75:AN$141,"&gt;"&amp;AN126)+1,IF(ISNUMBER(AN126),'Ranking Mask'!AN55,AN126))</f>
        <v>NA</v>
      </c>
    </row>
    <row r="127" spans="1:41" x14ac:dyDescent="0.25">
      <c r="A127" s="17" t="str">
        <f>SEG!A56</f>
        <v>PURD-US</v>
      </c>
      <c r="B127" s="8">
        <f>IF( AND(ISNUMBER(B56),ISNUMBER(C56)),  AVERAGE(B56:C56), B56 )</f>
        <v>0</v>
      </c>
      <c r="C127" s="14" t="str">
        <f>IF(ISNUMBER(B127*'Ranking Mask'!B56),COUNTIFS('Ranking Mask'!B$4:B$70,"&gt;0",B$75:B$141,"&gt;"&amp;B127)+1,IF(ISNUMBER(B127),'Ranking Mask'!B56,B127))</f>
        <v>-</v>
      </c>
      <c r="D127" s="9">
        <f>IF( AND(ISNUMBER(D56),ISNUMBER(E56)),  AVERAGE(D56:E56), D56 )</f>
        <v>0</v>
      </c>
      <c r="E127" s="15" t="str">
        <f>IF(ISNUMBER(D127*'Ranking Mask'!D56),COUNTIFS('Ranking Mask'!D$4:D$70,"&gt;0",D$75:D$141,"&gt;"&amp;D127)+1,IF(ISNUMBER(D127),'Ranking Mask'!D56,D127))</f>
        <v>-</v>
      </c>
      <c r="F127" s="8" t="str">
        <f>IF( AND(ISNUMBER(F56),ISNUMBER(G56)),  AVERAGE(F56:G56), F56 )</f>
        <v>NA</v>
      </c>
      <c r="G127" s="14" t="str">
        <f>IF(ISNUMBER(F127*'Ranking Mask'!F56),COUNTIFS('Ranking Mask'!F$4:F$70,"&gt;0",F$75:F$141,"&gt;"&amp;F127)+1,IF(ISNUMBER(F127),'Ranking Mask'!F56,F127))</f>
        <v>NA</v>
      </c>
      <c r="H127" s="9" t="str">
        <f>IF( AND(ISNUMBER(H56),ISNUMBER(I56)),  AVERAGE(H56:I56), H56 )</f>
        <v>NA</v>
      </c>
      <c r="I127" s="15" t="str">
        <f>IF(ISNUMBER(H127*'Ranking Mask'!H56),COUNTIFS('Ranking Mask'!H$4:H$70,"&gt;0",H$75:H$141,"&gt;"&amp;H127)+1,IF(ISNUMBER(H127),'Ranking Mask'!H56,H127))</f>
        <v>NA</v>
      </c>
      <c r="J127" s="8" t="str">
        <f>IF( AND(ISNUMBER(J56),ISNUMBER(K56)),  AVERAGE(J56:K56), J56 )</f>
        <v>NA</v>
      </c>
      <c r="K127" s="14" t="str">
        <f>IF(ISNUMBER(J127*'Ranking Mask'!J56),COUNTIFS('Ranking Mask'!J$4:J$70,"&gt;0",J$75:J$141,"&gt;"&amp;J127)+1,IF(ISNUMBER(J127),'Ranking Mask'!J56,J127))</f>
        <v>NA</v>
      </c>
      <c r="L127" s="9" t="str">
        <f>IF( AND(ISNUMBER(L56),ISNUMBER(M56)),  AVERAGE(L56:M56), L56 )</f>
        <v>NA</v>
      </c>
      <c r="M127" s="15" t="str">
        <f>IF(ISNUMBER(L127*'Ranking Mask'!L56),COUNTIFS('Ranking Mask'!L$4:L$70,"&gt;0",L$75:L$141,"&gt;"&amp;L127)+1,IF(ISNUMBER(L127),'Ranking Mask'!L56,L127))</f>
        <v>NA</v>
      </c>
      <c r="N127" s="8" t="str">
        <f>IF( AND(ISNUMBER(N56),ISNUMBER(O56)),  AVERAGE(N56:O56), N56 )</f>
        <v>NA</v>
      </c>
      <c r="O127" s="14" t="str">
        <f>IF(ISNUMBER(N127*'Ranking Mask'!N56),COUNTIFS('Ranking Mask'!N$4:N$70,"&gt;0",N$75:N$141,"&gt;"&amp;N127)+1,IF(ISNUMBER(N127),'Ranking Mask'!N56,N127))</f>
        <v>NA</v>
      </c>
      <c r="P127" s="9" t="str">
        <f>IF( AND(ISNUMBER(P56),ISNUMBER(Q56)),  AVERAGE(P56:Q56), P56 )</f>
        <v>NA</v>
      </c>
      <c r="Q127" s="15" t="str">
        <f>IF(ISNUMBER(P127*'Ranking Mask'!P56),COUNTIFS('Ranking Mask'!P$4:P$70,"&gt;0",P$75:P$141,"&gt;"&amp;P127)+1,IF(ISNUMBER(P127),'Ranking Mask'!P56,P127))</f>
        <v>NA</v>
      </c>
      <c r="R127" s="8" t="str">
        <f>IF( AND(ISNUMBER(R56),ISNUMBER(S56)),  AVERAGE(R56:S56), R56 )</f>
        <v>NA</v>
      </c>
      <c r="S127" s="14" t="str">
        <f>IF(ISNUMBER(R127*'Ranking Mask'!R56),COUNTIFS('Ranking Mask'!R$4:R$70,"&gt;0",R$75:R$141,"&gt;"&amp;R127)+1,IF(ISNUMBER(R127),'Ranking Mask'!R56,R127))</f>
        <v>NA</v>
      </c>
      <c r="T127" s="9">
        <f>IF( AND(ISNUMBER(T56),ISNUMBER(U56)),  AVERAGE(T56:U56), T56 )</f>
        <v>0</v>
      </c>
      <c r="U127" s="15" t="str">
        <f>IF(ISNUMBER(T127*'Ranking Mask'!T56),COUNTIFS('Ranking Mask'!T$4:T$70,"&gt;0",T$75:T$141,"&gt;"&amp;T127)+1,IF(ISNUMBER(T127),'Ranking Mask'!T56,T127))</f>
        <v>-</v>
      </c>
      <c r="V127" s="8">
        <f>IF( AND(ISNUMBER(V56),ISNUMBER(W56)),  AVERAGE(V56:W56), V56 )</f>
        <v>0</v>
      </c>
      <c r="W127" s="14" t="str">
        <f>IF(ISNUMBER(V127*'Ranking Mask'!V56),COUNTIFS('Ranking Mask'!V$4:V$70,"&gt;0",V$75:V$141,"&gt;"&amp;V127)+1,IF(ISNUMBER(V127),'Ranking Mask'!V56,V127))</f>
        <v>-</v>
      </c>
      <c r="X127" s="9" t="str">
        <f>IF( AND(ISNUMBER(X56),ISNUMBER(Y56)),  AVERAGE(X56:Y56), X56 )</f>
        <v>NA</v>
      </c>
      <c r="Y127" s="15" t="str">
        <f>IF(ISNUMBER(X127*'Ranking Mask'!X56),COUNTIFS('Ranking Mask'!X$4:X$70,"&gt;0",X$75:X$141,"&gt;"&amp;X127)+1,IF(ISNUMBER(X127),'Ranking Mask'!X56,X127))</f>
        <v>NA</v>
      </c>
      <c r="Z127" s="8" t="str">
        <f>IF( AND(ISNUMBER(Z56),ISNUMBER(AA56)),  AVERAGE(Z56:AA56), Z56 )</f>
        <v>NA</v>
      </c>
      <c r="AA127" s="14" t="str">
        <f>IF(ISNUMBER(Z127*'Ranking Mask'!Z56),COUNTIFS('Ranking Mask'!Z$4:Z$70,"&gt;0",Z$75:Z$141,"&gt;"&amp;Z127)+1,IF(ISNUMBER(Z127),'Ranking Mask'!Z56,Z127))</f>
        <v>NA</v>
      </c>
      <c r="AB127" s="9" t="str">
        <f>IF( AND(ISNUMBER(AB56),ISNUMBER(AC56)),  AVERAGE(AB56:AC56), AB56 )</f>
        <v>NA</v>
      </c>
      <c r="AC127" s="15" t="str">
        <f>IF(ISNUMBER(AB127*'Ranking Mask'!AB56),COUNTIFS('Ranking Mask'!AB$4:AB$70,"&gt;0",AB$75:AB$141,"&gt;"&amp;AB127)+1,IF(ISNUMBER(AB127),'Ranking Mask'!AB56,AB127))</f>
        <v>NA</v>
      </c>
      <c r="AD127" s="8" t="str">
        <f>IF( AND(ISNUMBER(AD56),ISNUMBER(AE56)),  AVERAGE(AD56:AE56), AD56 )</f>
        <v>NA</v>
      </c>
      <c r="AE127" s="14" t="str">
        <f>IF(ISNUMBER(AD127*'Ranking Mask'!AD56),COUNTIFS('Ranking Mask'!AD$4:AD$70,"&gt;0",AD$75:AD$141,"&gt;"&amp;AD127)+1,IF(ISNUMBER(AD127),'Ranking Mask'!AD56,AD127))</f>
        <v>NA</v>
      </c>
      <c r="AF127" s="9" t="str">
        <f>IF( AND(ISNUMBER(AF56),ISNUMBER(AG56)),  AVERAGE(AF56:AG56), AF56 )</f>
        <v>NA</v>
      </c>
      <c r="AG127" s="15" t="str">
        <f>IF(ISNUMBER(AF127*'Ranking Mask'!AF56),COUNTIFS('Ranking Mask'!AF$4:AF$70,"&gt;0",AF$75:AF$141,"&gt;"&amp;AF127)+1,IF(ISNUMBER(AF127),'Ranking Mask'!AF56,AF127))</f>
        <v>NA</v>
      </c>
      <c r="AH127" s="8">
        <f>IF( AND(ISNUMBER(AH56),ISNUMBER(AI56)),  AVERAGE(AH56:AI56), AH56 )</f>
        <v>0</v>
      </c>
      <c r="AI127" s="14" t="str">
        <f>IF(ISNUMBER(AH127*'Ranking Mask'!AH56),COUNTIFS('Ranking Mask'!AH$4:AH$70,"&gt;0",AH$75:AH$141,"&gt;"&amp;AH127)+1,IF(ISNUMBER(AH127),'Ranking Mask'!AH56,AH127))</f>
        <v>-</v>
      </c>
      <c r="AJ127" s="9" t="str">
        <f>IF( AND(ISNUMBER(AJ56),ISNUMBER(AK56)),  AVERAGE(AJ56:AK56), AJ56 )</f>
        <v>NA</v>
      </c>
      <c r="AK127" s="15" t="str">
        <f>IF(ISNUMBER(AJ127*'Ranking Mask'!AJ56),COUNTIFS('Ranking Mask'!AJ$4:AJ$70,"&gt;0",AJ$75:AJ$141,"&gt;"&amp;AJ127)+1,IF(ISNUMBER(AJ127),'Ranking Mask'!AJ56,AJ127))</f>
        <v>NA</v>
      </c>
      <c r="AL127" s="8" t="str">
        <f>IF( AND(ISNUMBER(AL56),ISNUMBER(AM56)),  AVERAGE(AL56:AM56), AL56 )</f>
        <v>NA</v>
      </c>
      <c r="AM127" s="14" t="str">
        <f>IF(ISNUMBER(AL127*'Ranking Mask'!AL56),COUNTIFS('Ranking Mask'!AL$4:AL$70,"&gt;0",AL$75:AL$141,"&gt;"&amp;AL127)+1,IF(ISNUMBER(AL127),'Ranking Mask'!AL56,AL127))</f>
        <v>NA</v>
      </c>
      <c r="AN127" s="9" t="str">
        <f>IF( AND(ISNUMBER(AN56),ISNUMBER(AO56)),  AVERAGE(AN56:AO56), AN56 )</f>
        <v>NA</v>
      </c>
      <c r="AO127" s="15" t="str">
        <f>IF(ISNUMBER(AN127*'Ranking Mask'!AN56),COUNTIFS('Ranking Mask'!AN$4:AN$70,"&gt;0",AN$75:AN$141,"&gt;"&amp;AN127)+1,IF(ISNUMBER(AN127),'Ranking Mask'!AN56,AN127))</f>
        <v>NA</v>
      </c>
    </row>
    <row r="128" spans="1:41" x14ac:dyDescent="0.25">
      <c r="A128" s="17" t="str">
        <f>SEG!A57</f>
        <v>PURD-US (*)</v>
      </c>
      <c r="B128" s="8">
        <f>IF( AND(ISNUMBER(B57),ISNUMBER(C57)),  AVERAGE(B57:C57), B57 )</f>
        <v>0</v>
      </c>
      <c r="C128" s="14">
        <f>IF(ISNUMBER(B128*'Ranking Mask'!B57),COUNTIFS('Ranking Mask'!B$4:B$70,"&gt;0",B$75:B$141,"&gt;"&amp;B128)+1,IF(ISNUMBER(B128),'Ranking Mask'!B57,B128))</f>
        <v>12</v>
      </c>
      <c r="D128" s="9">
        <f>IF( AND(ISNUMBER(D57),ISNUMBER(E57)),  AVERAGE(D57:E57), D57 )</f>
        <v>0</v>
      </c>
      <c r="E128" s="15">
        <f>IF(ISNUMBER(D128*'Ranking Mask'!D57),COUNTIFS('Ranking Mask'!D$4:D$70,"&gt;0",D$75:D$141,"&gt;"&amp;D128)+1,IF(ISNUMBER(D128),'Ranking Mask'!D57,D128))</f>
        <v>11</v>
      </c>
      <c r="F128" s="8" t="str">
        <f>IF( AND(ISNUMBER(F57),ISNUMBER(G57)),  AVERAGE(F57:G57), F57 )</f>
        <v>NA</v>
      </c>
      <c r="G128" s="14" t="str">
        <f>IF(ISNUMBER(F128*'Ranking Mask'!F57),COUNTIFS('Ranking Mask'!F$4:F$70,"&gt;0",F$75:F$141,"&gt;"&amp;F128)+1,IF(ISNUMBER(F128),'Ranking Mask'!F57,F128))</f>
        <v>NA</v>
      </c>
      <c r="H128" s="9" t="str">
        <f>IF( AND(ISNUMBER(H57),ISNUMBER(I57)),  AVERAGE(H57:I57), H57 )</f>
        <v>NA</v>
      </c>
      <c r="I128" s="15" t="str">
        <f>IF(ISNUMBER(H128*'Ranking Mask'!H57),COUNTIFS('Ranking Mask'!H$4:H$70,"&gt;0",H$75:H$141,"&gt;"&amp;H128)+1,IF(ISNUMBER(H128),'Ranking Mask'!H57,H128))</f>
        <v>NA</v>
      </c>
      <c r="J128" s="8" t="str">
        <f>IF( AND(ISNUMBER(J57),ISNUMBER(K57)),  AVERAGE(J57:K57), J57 )</f>
        <v>NA</v>
      </c>
      <c r="K128" s="14" t="str">
        <f>IF(ISNUMBER(J128*'Ranking Mask'!J57),COUNTIFS('Ranking Mask'!J$4:J$70,"&gt;0",J$75:J$141,"&gt;"&amp;J128)+1,IF(ISNUMBER(J128),'Ranking Mask'!J57,J128))</f>
        <v>NA</v>
      </c>
      <c r="L128" s="9" t="str">
        <f>IF( AND(ISNUMBER(L57),ISNUMBER(M57)),  AVERAGE(L57:M57), L57 )</f>
        <v>NA</v>
      </c>
      <c r="M128" s="15" t="str">
        <f>IF(ISNUMBER(L128*'Ranking Mask'!L57),COUNTIFS('Ranking Mask'!L$4:L$70,"&gt;0",L$75:L$141,"&gt;"&amp;L128)+1,IF(ISNUMBER(L128),'Ranking Mask'!L57,L128))</f>
        <v>NA</v>
      </c>
      <c r="N128" s="8" t="str">
        <f>IF( AND(ISNUMBER(N57),ISNUMBER(O57)),  AVERAGE(N57:O57), N57 )</f>
        <v>NA</v>
      </c>
      <c r="O128" s="14" t="str">
        <f>IF(ISNUMBER(N128*'Ranking Mask'!N57),COUNTIFS('Ranking Mask'!N$4:N$70,"&gt;0",N$75:N$141,"&gt;"&amp;N128)+1,IF(ISNUMBER(N128),'Ranking Mask'!N57,N128))</f>
        <v>NA</v>
      </c>
      <c r="P128" s="9" t="str">
        <f>IF( AND(ISNUMBER(P57),ISNUMBER(Q57)),  AVERAGE(P57:Q57), P57 )</f>
        <v>NA</v>
      </c>
      <c r="Q128" s="15" t="str">
        <f>IF(ISNUMBER(P128*'Ranking Mask'!P57),COUNTIFS('Ranking Mask'!P$4:P$70,"&gt;0",P$75:P$141,"&gt;"&amp;P128)+1,IF(ISNUMBER(P128),'Ranking Mask'!P57,P128))</f>
        <v>NA</v>
      </c>
      <c r="R128" s="8" t="str">
        <f>IF( AND(ISNUMBER(R57),ISNUMBER(S57)),  AVERAGE(R57:S57), R57 )</f>
        <v>NA</v>
      </c>
      <c r="S128" s="14" t="str">
        <f>IF(ISNUMBER(R128*'Ranking Mask'!R57),COUNTIFS('Ranking Mask'!R$4:R$70,"&gt;0",R$75:R$141,"&gt;"&amp;R128)+1,IF(ISNUMBER(R128),'Ranking Mask'!R57,R128))</f>
        <v>NA</v>
      </c>
      <c r="T128" s="9">
        <f>IF( AND(ISNUMBER(T57),ISNUMBER(U57)),  AVERAGE(T57:U57), T57 )</f>
        <v>0</v>
      </c>
      <c r="U128" s="15">
        <f>IF(ISNUMBER(T128*'Ranking Mask'!T57),COUNTIFS('Ranking Mask'!T$4:T$70,"&gt;0",T$75:T$141,"&gt;"&amp;T128)+1,IF(ISNUMBER(T128),'Ranking Mask'!T57,T128))</f>
        <v>29</v>
      </c>
      <c r="V128" s="8">
        <f>IF( AND(ISNUMBER(V57),ISNUMBER(W57)),  AVERAGE(V57:W57), V57 )</f>
        <v>0</v>
      </c>
      <c r="W128" s="14">
        <f>IF(ISNUMBER(V128*'Ranking Mask'!V57),COUNTIFS('Ranking Mask'!V$4:V$70,"&gt;0",V$75:V$141,"&gt;"&amp;V128)+1,IF(ISNUMBER(V128),'Ranking Mask'!V57,V128))</f>
        <v>13</v>
      </c>
      <c r="X128" s="9" t="str">
        <f>IF( AND(ISNUMBER(X57),ISNUMBER(Y57)),  AVERAGE(X57:Y57), X57 )</f>
        <v>NA</v>
      </c>
      <c r="Y128" s="15" t="str">
        <f>IF(ISNUMBER(X128*'Ranking Mask'!X57),COUNTIFS('Ranking Mask'!X$4:X$70,"&gt;0",X$75:X$141,"&gt;"&amp;X128)+1,IF(ISNUMBER(X128),'Ranking Mask'!X57,X128))</f>
        <v>NA</v>
      </c>
      <c r="Z128" s="8" t="str">
        <f>IF( AND(ISNUMBER(Z57),ISNUMBER(AA57)),  AVERAGE(Z57:AA57), Z57 )</f>
        <v>NA</v>
      </c>
      <c r="AA128" s="14" t="str">
        <f>IF(ISNUMBER(Z128*'Ranking Mask'!Z57),COUNTIFS('Ranking Mask'!Z$4:Z$70,"&gt;0",Z$75:Z$141,"&gt;"&amp;Z128)+1,IF(ISNUMBER(Z128),'Ranking Mask'!Z57,Z128))</f>
        <v>NA</v>
      </c>
      <c r="AB128" s="9" t="str">
        <f>IF( AND(ISNUMBER(AB57),ISNUMBER(AC57)),  AVERAGE(AB57:AC57), AB57 )</f>
        <v>NA</v>
      </c>
      <c r="AC128" s="15" t="str">
        <f>IF(ISNUMBER(AB128*'Ranking Mask'!AB57),COUNTIFS('Ranking Mask'!AB$4:AB$70,"&gt;0",AB$75:AB$141,"&gt;"&amp;AB128)+1,IF(ISNUMBER(AB128),'Ranking Mask'!AB57,AB128))</f>
        <v>NA</v>
      </c>
      <c r="AD128" s="8" t="str">
        <f>IF( AND(ISNUMBER(AD57),ISNUMBER(AE57)),  AVERAGE(AD57:AE57), AD57 )</f>
        <v>NA</v>
      </c>
      <c r="AE128" s="14" t="str">
        <f>IF(ISNUMBER(AD128*'Ranking Mask'!AD57),COUNTIFS('Ranking Mask'!AD$4:AD$70,"&gt;0",AD$75:AD$141,"&gt;"&amp;AD128)+1,IF(ISNUMBER(AD128),'Ranking Mask'!AD57,AD128))</f>
        <v>NA</v>
      </c>
      <c r="AF128" s="9" t="str">
        <f>IF( AND(ISNUMBER(AF57),ISNUMBER(AG57)),  AVERAGE(AF57:AG57), AF57 )</f>
        <v>NA</v>
      </c>
      <c r="AG128" s="15" t="str">
        <f>IF(ISNUMBER(AF128*'Ranking Mask'!AF57),COUNTIFS('Ranking Mask'!AF$4:AF$70,"&gt;0",AF$75:AF$141,"&gt;"&amp;AF128)+1,IF(ISNUMBER(AF128),'Ranking Mask'!AF57,AF128))</f>
        <v>NA</v>
      </c>
      <c r="AH128" s="8">
        <f>IF( AND(ISNUMBER(AH57),ISNUMBER(AI57)),  AVERAGE(AH57:AI57), AH57 )</f>
        <v>0</v>
      </c>
      <c r="AI128" s="14">
        <f>IF(ISNUMBER(AH128*'Ranking Mask'!AH57),COUNTIFS('Ranking Mask'!AH$4:AH$70,"&gt;0",AH$75:AH$141,"&gt;"&amp;AH128)+1,IF(ISNUMBER(AH128),'Ranking Mask'!AH57,AH128))</f>
        <v>20</v>
      </c>
      <c r="AJ128" s="9" t="str">
        <f>IF( AND(ISNUMBER(AJ57),ISNUMBER(AK57)),  AVERAGE(AJ57:AK57), AJ57 )</f>
        <v>NA</v>
      </c>
      <c r="AK128" s="15" t="str">
        <f>IF(ISNUMBER(AJ128*'Ranking Mask'!AJ57),COUNTIFS('Ranking Mask'!AJ$4:AJ$70,"&gt;0",AJ$75:AJ$141,"&gt;"&amp;AJ128)+1,IF(ISNUMBER(AJ128),'Ranking Mask'!AJ57,AJ128))</f>
        <v>NA</v>
      </c>
      <c r="AL128" s="8" t="str">
        <f>IF( AND(ISNUMBER(AL57),ISNUMBER(AM57)),  AVERAGE(AL57:AM57), AL57 )</f>
        <v>NA</v>
      </c>
      <c r="AM128" s="14" t="str">
        <f>IF(ISNUMBER(AL128*'Ranking Mask'!AL57),COUNTIFS('Ranking Mask'!AL$4:AL$70,"&gt;0",AL$75:AL$141,"&gt;"&amp;AL128)+1,IF(ISNUMBER(AL128),'Ranking Mask'!AL57,AL128))</f>
        <v>NA</v>
      </c>
      <c r="AN128" s="9" t="str">
        <f>IF( AND(ISNUMBER(AN57),ISNUMBER(AO57)),  AVERAGE(AN57:AO57), AN57 )</f>
        <v>NA</v>
      </c>
      <c r="AO128" s="15" t="str">
        <f>IF(ISNUMBER(AN128*'Ranking Mask'!AN57),COUNTIFS('Ranking Mask'!AN$4:AN$70,"&gt;0",AN$75:AN$141,"&gt;"&amp;AN128)+1,IF(ISNUMBER(AN128),'Ranking Mask'!AN57,AN128))</f>
        <v>NA</v>
      </c>
    </row>
    <row r="129" spans="1:41" x14ac:dyDescent="0.25">
      <c r="A129" s="17" t="str">
        <f>SEG!A58</f>
        <v>RWTH-GE (1)</v>
      </c>
      <c r="B129" s="8" t="str">
        <f>IF( AND(ISNUMBER(B58),ISNUMBER(C58)),  AVERAGE(B58:C58), B58 )</f>
        <v>NA</v>
      </c>
      <c r="C129" s="14" t="str">
        <f>IF(ISNUMBER(B129*'Ranking Mask'!B58),COUNTIFS('Ranking Mask'!B$4:B$70,"&gt;0",B$75:B$141,"&gt;"&amp;B129)+1,IF(ISNUMBER(B129),'Ranking Mask'!B58,B129))</f>
        <v>NA</v>
      </c>
      <c r="D129" s="9" t="str">
        <f>IF( AND(ISNUMBER(D58),ISNUMBER(E58)),  AVERAGE(D58:E58), D58 )</f>
        <v>NA</v>
      </c>
      <c r="E129" s="15" t="str">
        <f>IF(ISNUMBER(D129*'Ranking Mask'!D58),COUNTIFS('Ranking Mask'!D$4:D$70,"&gt;0",D$75:D$141,"&gt;"&amp;D129)+1,IF(ISNUMBER(D129),'Ranking Mask'!D58,D129))</f>
        <v>NA</v>
      </c>
      <c r="F129" s="8" t="str">
        <f>IF( AND(ISNUMBER(F58),ISNUMBER(G58)),  AVERAGE(F58:G58), F58 )</f>
        <v>NA</v>
      </c>
      <c r="G129" s="14" t="str">
        <f>IF(ISNUMBER(F129*'Ranking Mask'!F58),COUNTIFS('Ranking Mask'!F$4:F$70,"&gt;0",F$75:F$141,"&gt;"&amp;F129)+1,IF(ISNUMBER(F129),'Ranking Mask'!F58,F129))</f>
        <v>NA</v>
      </c>
      <c r="H129" s="9" t="str">
        <f>IF( AND(ISNUMBER(H58),ISNUMBER(I58)),  AVERAGE(H58:I58), H58 )</f>
        <v>NA</v>
      </c>
      <c r="I129" s="15" t="str">
        <f>IF(ISNUMBER(H129*'Ranking Mask'!H58),COUNTIFS('Ranking Mask'!H$4:H$70,"&gt;0",H$75:H$141,"&gt;"&amp;H129)+1,IF(ISNUMBER(H129),'Ranking Mask'!H58,H129))</f>
        <v>NA</v>
      </c>
      <c r="J129" s="8" t="str">
        <f>IF( AND(ISNUMBER(J58),ISNUMBER(K58)),  AVERAGE(J58:K58), J58 )</f>
        <v>NA</v>
      </c>
      <c r="K129" s="14" t="str">
        <f>IF(ISNUMBER(J129*'Ranking Mask'!J58),COUNTIFS('Ranking Mask'!J$4:J$70,"&gt;0",J$75:J$141,"&gt;"&amp;J129)+1,IF(ISNUMBER(J129),'Ranking Mask'!J58,J129))</f>
        <v>NA</v>
      </c>
      <c r="L129" s="9" t="str">
        <f>IF( AND(ISNUMBER(L58),ISNUMBER(M58)),  AVERAGE(L58:M58), L58 )</f>
        <v>NA</v>
      </c>
      <c r="M129" s="15" t="str">
        <f>IF(ISNUMBER(L129*'Ranking Mask'!L58),COUNTIFS('Ranking Mask'!L$4:L$70,"&gt;0",L$75:L$141,"&gt;"&amp;L129)+1,IF(ISNUMBER(L129),'Ranking Mask'!L58,L129))</f>
        <v>NA</v>
      </c>
      <c r="N129" s="8" t="str">
        <f>IF( AND(ISNUMBER(N58),ISNUMBER(O58)),  AVERAGE(N58:O58), N58 )</f>
        <v>NA</v>
      </c>
      <c r="O129" s="14" t="str">
        <f>IF(ISNUMBER(N129*'Ranking Mask'!N58),COUNTIFS('Ranking Mask'!N$4:N$70,"&gt;0",N$75:N$141,"&gt;"&amp;N129)+1,IF(ISNUMBER(N129),'Ranking Mask'!N58,N129))</f>
        <v>NA</v>
      </c>
      <c r="P129" s="9" t="str">
        <f>IF( AND(ISNUMBER(P58),ISNUMBER(Q58)),  AVERAGE(P58:Q58), P58 )</f>
        <v>NA</v>
      </c>
      <c r="Q129" s="15" t="str">
        <f>IF(ISNUMBER(P129*'Ranking Mask'!P58),COUNTIFS('Ranking Mask'!P$4:P$70,"&gt;0",P$75:P$141,"&gt;"&amp;P129)+1,IF(ISNUMBER(P129),'Ranking Mask'!P58,P129))</f>
        <v>NA</v>
      </c>
      <c r="R129" s="8" t="str">
        <f>IF( AND(ISNUMBER(R58),ISNUMBER(S58)),  AVERAGE(R58:S58), R58 )</f>
        <v>NA</v>
      </c>
      <c r="S129" s="14" t="str">
        <f>IF(ISNUMBER(R129*'Ranking Mask'!R58),COUNTIFS('Ranking Mask'!R$4:R$70,"&gt;0",R$75:R$141,"&gt;"&amp;R129)+1,IF(ISNUMBER(R129),'Ranking Mask'!R58,R129))</f>
        <v>NA</v>
      </c>
      <c r="T129" s="9">
        <f>IF( AND(ISNUMBER(T58),ISNUMBER(U58)),  AVERAGE(T58:U58), T58 )</f>
        <v>0.53463850000000002</v>
      </c>
      <c r="U129" s="15">
        <f>IF(ISNUMBER(T129*'Ranking Mask'!T58),COUNTIFS('Ranking Mask'!T$4:T$70,"&gt;0",T$75:T$141,"&gt;"&amp;T129)+1,IF(ISNUMBER(T129),'Ranking Mask'!T58,T129))</f>
        <v>14</v>
      </c>
      <c r="V129" s="8" t="str">
        <f>IF( AND(ISNUMBER(V58),ISNUMBER(W58)),  AVERAGE(V58:W58), V58 )</f>
        <v>NA</v>
      </c>
      <c r="W129" s="14" t="str">
        <f>IF(ISNUMBER(V129*'Ranking Mask'!V58),COUNTIFS('Ranking Mask'!V$4:V$70,"&gt;0",V$75:V$141,"&gt;"&amp;V129)+1,IF(ISNUMBER(V129),'Ranking Mask'!V58,V129))</f>
        <v>NA</v>
      </c>
      <c r="X129" s="9" t="str">
        <f>IF( AND(ISNUMBER(X58),ISNUMBER(Y58)),  AVERAGE(X58:Y58), X58 )</f>
        <v>NA</v>
      </c>
      <c r="Y129" s="15" t="str">
        <f>IF(ISNUMBER(X129*'Ranking Mask'!X58),COUNTIFS('Ranking Mask'!X$4:X$70,"&gt;0",X$75:X$141,"&gt;"&amp;X129)+1,IF(ISNUMBER(X129),'Ranking Mask'!X58,X129))</f>
        <v>NA</v>
      </c>
      <c r="Z129" s="8" t="str">
        <f>IF( AND(ISNUMBER(Z58),ISNUMBER(AA58)),  AVERAGE(Z58:AA58), Z58 )</f>
        <v>NA</v>
      </c>
      <c r="AA129" s="14" t="str">
        <f>IF(ISNUMBER(Z129*'Ranking Mask'!Z58),COUNTIFS('Ranking Mask'!Z$4:Z$70,"&gt;0",Z$75:Z$141,"&gt;"&amp;Z129)+1,IF(ISNUMBER(Z129),'Ranking Mask'!Z58,Z129))</f>
        <v>NA</v>
      </c>
      <c r="AB129" s="9" t="str">
        <f>IF( AND(ISNUMBER(AB58),ISNUMBER(AC58)),  AVERAGE(AB58:AC58), AB58 )</f>
        <v>NA</v>
      </c>
      <c r="AC129" s="15" t="str">
        <f>IF(ISNUMBER(AB129*'Ranking Mask'!AB58),COUNTIFS('Ranking Mask'!AB$4:AB$70,"&gt;0",AB$75:AB$141,"&gt;"&amp;AB129)+1,IF(ISNUMBER(AB129),'Ranking Mask'!AB58,AB129))</f>
        <v>NA</v>
      </c>
      <c r="AD129" s="8" t="str">
        <f>IF( AND(ISNUMBER(AD58),ISNUMBER(AE58)),  AVERAGE(AD58:AE58), AD58 )</f>
        <v>NA</v>
      </c>
      <c r="AE129" s="14" t="str">
        <f>IF(ISNUMBER(AD129*'Ranking Mask'!AD58),COUNTIFS('Ranking Mask'!AD$4:AD$70,"&gt;0",AD$75:AD$141,"&gt;"&amp;AD129)+1,IF(ISNUMBER(AD129),'Ranking Mask'!AD58,AD129))</f>
        <v>NA</v>
      </c>
      <c r="AF129" s="9" t="str">
        <f>IF( AND(ISNUMBER(AF58),ISNUMBER(AG58)),  AVERAGE(AF58:AG58), AF58 )</f>
        <v>NA</v>
      </c>
      <c r="AG129" s="15" t="str">
        <f>IF(ISNUMBER(AF129*'Ranking Mask'!AF58),COUNTIFS('Ranking Mask'!AF$4:AF$70,"&gt;0",AF$75:AF$141,"&gt;"&amp;AF129)+1,IF(ISNUMBER(AF129),'Ranking Mask'!AF58,AF129))</f>
        <v>NA</v>
      </c>
      <c r="AH129" s="8" t="str">
        <f>IF( AND(ISNUMBER(AH58),ISNUMBER(AI58)),  AVERAGE(AH58:AI58), AH58 )</f>
        <v>NA</v>
      </c>
      <c r="AI129" s="14" t="str">
        <f>IF(ISNUMBER(AH129*'Ranking Mask'!AH58),COUNTIFS('Ranking Mask'!AH$4:AH$70,"&gt;0",AH$75:AH$141,"&gt;"&amp;AH129)+1,IF(ISNUMBER(AH129),'Ranking Mask'!AH58,AH129))</f>
        <v>NA</v>
      </c>
      <c r="AJ129" s="9" t="str">
        <f>IF( AND(ISNUMBER(AJ58),ISNUMBER(AK58)),  AVERAGE(AJ58:AK58), AJ58 )</f>
        <v>NA</v>
      </c>
      <c r="AK129" s="15" t="str">
        <f>IF(ISNUMBER(AJ129*'Ranking Mask'!AJ58),COUNTIFS('Ranking Mask'!AJ$4:AJ$70,"&gt;0",AJ$75:AJ$141,"&gt;"&amp;AJ129)+1,IF(ISNUMBER(AJ129),'Ranking Mask'!AJ58,AJ129))</f>
        <v>NA</v>
      </c>
      <c r="AL129" s="8" t="str">
        <f>IF( AND(ISNUMBER(AL58),ISNUMBER(AM58)),  AVERAGE(AL58:AM58), AL58 )</f>
        <v>NA</v>
      </c>
      <c r="AM129" s="14" t="str">
        <f>IF(ISNUMBER(AL129*'Ranking Mask'!AL58),COUNTIFS('Ranking Mask'!AL$4:AL$70,"&gt;0",AL$75:AL$141,"&gt;"&amp;AL129)+1,IF(ISNUMBER(AL129),'Ranking Mask'!AL58,AL129))</f>
        <v>NA</v>
      </c>
      <c r="AN129" s="9" t="str">
        <f>IF( AND(ISNUMBER(AN58),ISNUMBER(AO58)),  AVERAGE(AN58:AO58), AN58 )</f>
        <v>NA</v>
      </c>
      <c r="AO129" s="15" t="str">
        <f>IF(ISNUMBER(AN129*'Ranking Mask'!AN58),COUNTIFS('Ranking Mask'!AN$4:AN$70,"&gt;0",AN$75:AN$141,"&gt;"&amp;AN129)+1,IF(ISNUMBER(AN129),'Ranking Mask'!AN58,AN129))</f>
        <v>NA</v>
      </c>
    </row>
    <row r="130" spans="1:41" x14ac:dyDescent="0.25">
      <c r="A130" s="17" t="str">
        <f>SEG!A59</f>
        <v>RWTH-GE (2)</v>
      </c>
      <c r="B130" s="8" t="str">
        <f>IF( AND(ISNUMBER(B59),ISNUMBER(C59)),  AVERAGE(B59:C59), B59 )</f>
        <v>NA</v>
      </c>
      <c r="C130" s="14" t="str">
        <f>IF(ISNUMBER(B130*'Ranking Mask'!B59),COUNTIFS('Ranking Mask'!B$4:B$70,"&gt;0",B$75:B$141,"&gt;"&amp;B130)+1,IF(ISNUMBER(B130),'Ranking Mask'!B59,B130))</f>
        <v>NA</v>
      </c>
      <c r="D130" s="9" t="str">
        <f>IF( AND(ISNUMBER(D59),ISNUMBER(E59)),  AVERAGE(D59:E59), D59 )</f>
        <v>NA</v>
      </c>
      <c r="E130" s="15" t="str">
        <f>IF(ISNUMBER(D130*'Ranking Mask'!D59),COUNTIFS('Ranking Mask'!D$4:D$70,"&gt;0",D$75:D$141,"&gt;"&amp;D130)+1,IF(ISNUMBER(D130),'Ranking Mask'!D59,D130))</f>
        <v>NA</v>
      </c>
      <c r="F130" s="8" t="str">
        <f>IF( AND(ISNUMBER(F59),ISNUMBER(G59)),  AVERAGE(F59:G59), F59 )</f>
        <v>NA</v>
      </c>
      <c r="G130" s="14" t="str">
        <f>IF(ISNUMBER(F130*'Ranking Mask'!F59),COUNTIFS('Ranking Mask'!F$4:F$70,"&gt;0",F$75:F$141,"&gt;"&amp;F130)+1,IF(ISNUMBER(F130),'Ranking Mask'!F59,F130))</f>
        <v>NA</v>
      </c>
      <c r="H130" s="9" t="str">
        <f>IF( AND(ISNUMBER(H59),ISNUMBER(I59)),  AVERAGE(H59:I59), H59 )</f>
        <v>NA</v>
      </c>
      <c r="I130" s="15" t="str">
        <f>IF(ISNUMBER(H130*'Ranking Mask'!H59),COUNTIFS('Ranking Mask'!H$4:H$70,"&gt;0",H$75:H$141,"&gt;"&amp;H130)+1,IF(ISNUMBER(H130),'Ranking Mask'!H59,H130))</f>
        <v>NA</v>
      </c>
      <c r="J130" s="8" t="str">
        <f>IF( AND(ISNUMBER(J59),ISNUMBER(K59)),  AVERAGE(J59:K59), J59 )</f>
        <v>NA</v>
      </c>
      <c r="K130" s="14" t="str">
        <f>IF(ISNUMBER(J130*'Ranking Mask'!J59),COUNTIFS('Ranking Mask'!J$4:J$70,"&gt;0",J$75:J$141,"&gt;"&amp;J130)+1,IF(ISNUMBER(J130),'Ranking Mask'!J59,J130))</f>
        <v>NA</v>
      </c>
      <c r="L130" s="9" t="str">
        <f>IF( AND(ISNUMBER(L59),ISNUMBER(M59)),  AVERAGE(L59:M59), L59 )</f>
        <v>NA</v>
      </c>
      <c r="M130" s="15" t="str">
        <f>IF(ISNUMBER(L130*'Ranking Mask'!L59),COUNTIFS('Ranking Mask'!L$4:L$70,"&gt;0",L$75:L$141,"&gt;"&amp;L130)+1,IF(ISNUMBER(L130),'Ranking Mask'!L59,L130))</f>
        <v>NA</v>
      </c>
      <c r="N130" s="8" t="str">
        <f>IF( AND(ISNUMBER(N59),ISNUMBER(O59)),  AVERAGE(N59:O59), N59 )</f>
        <v>NA</v>
      </c>
      <c r="O130" s="14" t="str">
        <f>IF(ISNUMBER(N130*'Ranking Mask'!N59),COUNTIFS('Ranking Mask'!N$4:N$70,"&gt;0",N$75:N$141,"&gt;"&amp;N130)+1,IF(ISNUMBER(N130),'Ranking Mask'!N59,N130))</f>
        <v>NA</v>
      </c>
      <c r="P130" s="9" t="str">
        <f>IF( AND(ISNUMBER(P59),ISNUMBER(Q59)),  AVERAGE(P59:Q59), P59 )</f>
        <v>NA</v>
      </c>
      <c r="Q130" s="15" t="str">
        <f>IF(ISNUMBER(P130*'Ranking Mask'!P59),COUNTIFS('Ranking Mask'!P$4:P$70,"&gt;0",P$75:P$141,"&gt;"&amp;P130)+1,IF(ISNUMBER(P130),'Ranking Mask'!P59,P130))</f>
        <v>NA</v>
      </c>
      <c r="R130" s="8" t="str">
        <f>IF( AND(ISNUMBER(R59),ISNUMBER(S59)),  AVERAGE(R59:S59), R59 )</f>
        <v>NA</v>
      </c>
      <c r="S130" s="14" t="str">
        <f>IF(ISNUMBER(R130*'Ranking Mask'!R59),COUNTIFS('Ranking Mask'!R$4:R$70,"&gt;0",R$75:R$141,"&gt;"&amp;R130)+1,IF(ISNUMBER(R130),'Ranking Mask'!R59,R130))</f>
        <v>NA</v>
      </c>
      <c r="T130" s="9" t="str">
        <f>IF( AND(ISNUMBER(T59),ISNUMBER(U59)),  AVERAGE(T59:U59), T59 )</f>
        <v>NA</v>
      </c>
      <c r="U130" s="15" t="str">
        <f>IF(ISNUMBER(T130*'Ranking Mask'!T59),COUNTIFS('Ranking Mask'!T$4:T$70,"&gt;0",T$75:T$141,"&gt;"&amp;T130)+1,IF(ISNUMBER(T130),'Ranking Mask'!T59,T130))</f>
        <v>NA</v>
      </c>
      <c r="V130" s="8">
        <f>IF( AND(ISNUMBER(V59),ISNUMBER(W59)),  AVERAGE(V59:W59), V59 )</f>
        <v>2.9069999999999999E-2</v>
      </c>
      <c r="W130" s="14">
        <f>IF(ISNUMBER(V130*'Ranking Mask'!V59),COUNTIFS('Ranking Mask'!V$4:V$70,"&gt;0",V$75:V$141,"&gt;"&amp;V130)+1,IF(ISNUMBER(V130),'Ranking Mask'!V59,V130))</f>
        <v>11</v>
      </c>
      <c r="X130" s="9" t="str">
        <f>IF( AND(ISNUMBER(X59),ISNUMBER(Y59)),  AVERAGE(X59:Y59), X59 )</f>
        <v>NA</v>
      </c>
      <c r="Y130" s="15" t="str">
        <f>IF(ISNUMBER(X130*'Ranking Mask'!X59),COUNTIFS('Ranking Mask'!X$4:X$70,"&gt;0",X$75:X$141,"&gt;"&amp;X130)+1,IF(ISNUMBER(X130),'Ranking Mask'!X59,X130))</f>
        <v>NA</v>
      </c>
      <c r="Z130" s="8" t="str">
        <f>IF( AND(ISNUMBER(Z59),ISNUMBER(AA59)),  AVERAGE(Z59:AA59), Z59 )</f>
        <v>NA</v>
      </c>
      <c r="AA130" s="14" t="str">
        <f>IF(ISNUMBER(Z130*'Ranking Mask'!Z59),COUNTIFS('Ranking Mask'!Z$4:Z$70,"&gt;0",Z$75:Z$141,"&gt;"&amp;Z130)+1,IF(ISNUMBER(Z130),'Ranking Mask'!Z59,Z130))</f>
        <v>NA</v>
      </c>
      <c r="AB130" s="9">
        <f>IF( AND(ISNUMBER(AB59),ISNUMBER(AC59)),  AVERAGE(AB59:AC59), AB59 )</f>
        <v>2.5641000000000001E-2</v>
      </c>
      <c r="AC130" s="15">
        <f>IF(ISNUMBER(AB130*'Ranking Mask'!AB59),COUNTIFS('Ranking Mask'!AB$4:AB$70,"&gt;0",AB$75:AB$141,"&gt;"&amp;AB130)+1,IF(ISNUMBER(AB130),'Ranking Mask'!AB59,AB130))</f>
        <v>5</v>
      </c>
      <c r="AD130" s="8" t="str">
        <f>IF( AND(ISNUMBER(AD59),ISNUMBER(AE59)),  AVERAGE(AD59:AE59), AD59 )</f>
        <v>NA</v>
      </c>
      <c r="AE130" s="14" t="str">
        <f>IF(ISNUMBER(AD130*'Ranking Mask'!AD59),COUNTIFS('Ranking Mask'!AD$4:AD$70,"&gt;0",AD$75:AD$141,"&gt;"&amp;AD130)+1,IF(ISNUMBER(AD130),'Ranking Mask'!AD59,AD130))</f>
        <v>NA</v>
      </c>
      <c r="AF130" s="9" t="str">
        <f>IF( AND(ISNUMBER(AF59),ISNUMBER(AG59)),  AVERAGE(AF59:AG59), AF59 )</f>
        <v>NA</v>
      </c>
      <c r="AG130" s="15" t="str">
        <f>IF(ISNUMBER(AF130*'Ranking Mask'!AF59),COUNTIFS('Ranking Mask'!AF$4:AF$70,"&gt;0",AF$75:AF$141,"&gt;"&amp;AF130)+1,IF(ISNUMBER(AF130),'Ranking Mask'!AF59,AF130))</f>
        <v>NA</v>
      </c>
      <c r="AH130" s="8" t="str">
        <f>IF( AND(ISNUMBER(AH59),ISNUMBER(AI59)),  AVERAGE(AH59:AI59), AH59 )</f>
        <v>NA</v>
      </c>
      <c r="AI130" s="14" t="str">
        <f>IF(ISNUMBER(AH130*'Ranking Mask'!AH59),COUNTIFS('Ranking Mask'!AH$4:AH$70,"&gt;0",AH$75:AH$141,"&gt;"&amp;AH130)+1,IF(ISNUMBER(AH130),'Ranking Mask'!AH59,AH130))</f>
        <v>NA</v>
      </c>
      <c r="AJ130" s="9" t="str">
        <f>IF( AND(ISNUMBER(AJ59),ISNUMBER(AK59)),  AVERAGE(AJ59:AK59), AJ59 )</f>
        <v>NA</v>
      </c>
      <c r="AK130" s="15" t="str">
        <f>IF(ISNUMBER(AJ130*'Ranking Mask'!AJ59),COUNTIFS('Ranking Mask'!AJ$4:AJ$70,"&gt;0",AJ$75:AJ$141,"&gt;"&amp;AJ130)+1,IF(ISNUMBER(AJ130),'Ranking Mask'!AJ59,AJ130))</f>
        <v>NA</v>
      </c>
      <c r="AL130" s="8" t="str">
        <f>IF( AND(ISNUMBER(AL59),ISNUMBER(AM59)),  AVERAGE(AL59:AM59), AL59 )</f>
        <v>NA</v>
      </c>
      <c r="AM130" s="14" t="str">
        <f>IF(ISNUMBER(AL130*'Ranking Mask'!AL59),COUNTIFS('Ranking Mask'!AL$4:AL$70,"&gt;0",AL$75:AL$141,"&gt;"&amp;AL130)+1,IF(ISNUMBER(AL130),'Ranking Mask'!AL59,AL130))</f>
        <v>NA</v>
      </c>
      <c r="AN130" s="9" t="str">
        <f>IF( AND(ISNUMBER(AN59),ISNUMBER(AO59)),  AVERAGE(AN59:AO59), AN59 )</f>
        <v>NA</v>
      </c>
      <c r="AO130" s="15" t="str">
        <f>IF(ISNUMBER(AN130*'Ranking Mask'!AN59),COUNTIFS('Ranking Mask'!AN$4:AN$70,"&gt;0",AN$75:AN$141,"&gt;"&amp;AN130)+1,IF(ISNUMBER(AN130),'Ranking Mask'!AN59,AN130))</f>
        <v>NA</v>
      </c>
    </row>
    <row r="131" spans="1:41" x14ac:dyDescent="0.25">
      <c r="A131" s="17" t="str">
        <f>SEG!A60</f>
        <v>RWTH-GE (3)</v>
      </c>
      <c r="B131" s="8" t="str">
        <f>IF( AND(ISNUMBER(B60),ISNUMBER(C60)),  AVERAGE(B60:C60), B60 )</f>
        <v>NA</v>
      </c>
      <c r="C131" s="14" t="str">
        <f>IF(ISNUMBER(B131*'Ranking Mask'!B60),COUNTIFS('Ranking Mask'!B$4:B$70,"&gt;0",B$75:B$141,"&gt;"&amp;B131)+1,IF(ISNUMBER(B131),'Ranking Mask'!B60,B131))</f>
        <v>NA</v>
      </c>
      <c r="D131" s="9" t="str">
        <f>IF( AND(ISNUMBER(D60),ISNUMBER(E60)),  AVERAGE(D60:E60), D60 )</f>
        <v>NA</v>
      </c>
      <c r="E131" s="15" t="str">
        <f>IF(ISNUMBER(D131*'Ranking Mask'!D60),COUNTIFS('Ranking Mask'!D$4:D$70,"&gt;0",D$75:D$141,"&gt;"&amp;D131)+1,IF(ISNUMBER(D131),'Ranking Mask'!D60,D131))</f>
        <v>NA</v>
      </c>
      <c r="F131" s="8" t="str">
        <f>IF( AND(ISNUMBER(F60),ISNUMBER(G60)),  AVERAGE(F60:G60), F60 )</f>
        <v>NA</v>
      </c>
      <c r="G131" s="14" t="str">
        <f>IF(ISNUMBER(F131*'Ranking Mask'!F60),COUNTIFS('Ranking Mask'!F$4:F$70,"&gt;0",F$75:F$141,"&gt;"&amp;F131)+1,IF(ISNUMBER(F131),'Ranking Mask'!F60,F131))</f>
        <v>NA</v>
      </c>
      <c r="H131" s="9" t="str">
        <f>IF( AND(ISNUMBER(H60),ISNUMBER(I60)),  AVERAGE(H60:I60), H60 )</f>
        <v>NA</v>
      </c>
      <c r="I131" s="15" t="str">
        <f>IF(ISNUMBER(H131*'Ranking Mask'!H60),COUNTIFS('Ranking Mask'!H$4:H$70,"&gt;0",H$75:H$141,"&gt;"&amp;H131)+1,IF(ISNUMBER(H131),'Ranking Mask'!H60,H131))</f>
        <v>NA</v>
      </c>
      <c r="J131" s="8" t="str">
        <f>IF( AND(ISNUMBER(J60),ISNUMBER(K60)),  AVERAGE(J60:K60), J60 )</f>
        <v>NA</v>
      </c>
      <c r="K131" s="14" t="str">
        <f>IF(ISNUMBER(J131*'Ranking Mask'!J60),COUNTIFS('Ranking Mask'!J$4:J$70,"&gt;0",J$75:J$141,"&gt;"&amp;J131)+1,IF(ISNUMBER(J131),'Ranking Mask'!J60,J131))</f>
        <v>NA</v>
      </c>
      <c r="L131" s="9" t="str">
        <f>IF( AND(ISNUMBER(L60),ISNUMBER(M60)),  AVERAGE(L60:M60), L60 )</f>
        <v>NA</v>
      </c>
      <c r="M131" s="15" t="str">
        <f>IF(ISNUMBER(L131*'Ranking Mask'!L60),COUNTIFS('Ranking Mask'!L$4:L$70,"&gt;0",L$75:L$141,"&gt;"&amp;L131)+1,IF(ISNUMBER(L131),'Ranking Mask'!L60,L131))</f>
        <v>NA</v>
      </c>
      <c r="N131" s="8" t="str">
        <f>IF( AND(ISNUMBER(N60),ISNUMBER(O60)),  AVERAGE(N60:O60), N60 )</f>
        <v>NA</v>
      </c>
      <c r="O131" s="14" t="str">
        <f>IF(ISNUMBER(N131*'Ranking Mask'!N60),COUNTIFS('Ranking Mask'!N$4:N$70,"&gt;0",N$75:N$141,"&gt;"&amp;N131)+1,IF(ISNUMBER(N131),'Ranking Mask'!N60,N131))</f>
        <v>NA</v>
      </c>
      <c r="P131" s="9" t="str">
        <f>IF( AND(ISNUMBER(P60),ISNUMBER(Q60)),  AVERAGE(P60:Q60), P60 )</f>
        <v>NA</v>
      </c>
      <c r="Q131" s="15" t="str">
        <f>IF(ISNUMBER(P131*'Ranking Mask'!P60),COUNTIFS('Ranking Mask'!P$4:P$70,"&gt;0",P$75:P$141,"&gt;"&amp;P131)+1,IF(ISNUMBER(P131),'Ranking Mask'!P60,P131))</f>
        <v>NA</v>
      </c>
      <c r="R131" s="8" t="str">
        <f>IF( AND(ISNUMBER(R60),ISNUMBER(S60)),  AVERAGE(R60:S60), R60 )</f>
        <v>NA</v>
      </c>
      <c r="S131" s="14" t="str">
        <f>IF(ISNUMBER(R131*'Ranking Mask'!R60),COUNTIFS('Ranking Mask'!R$4:R$70,"&gt;0",R$75:R$141,"&gt;"&amp;R131)+1,IF(ISNUMBER(R131),'Ranking Mask'!R60,R131))</f>
        <v>NA</v>
      </c>
      <c r="T131" s="9" t="str">
        <f>IF( AND(ISNUMBER(T60),ISNUMBER(U60)),  AVERAGE(T60:U60), T60 )</f>
        <v>NA</v>
      </c>
      <c r="U131" s="15" t="str">
        <f>IF(ISNUMBER(T131*'Ranking Mask'!T60),COUNTIFS('Ranking Mask'!T$4:T$70,"&gt;0",T$75:T$141,"&gt;"&amp;T131)+1,IF(ISNUMBER(T131),'Ranking Mask'!T60,T131))</f>
        <v>NA</v>
      </c>
      <c r="V131" s="8" t="str">
        <f>IF( AND(ISNUMBER(V60),ISNUMBER(W60)),  AVERAGE(V60:W60), V60 )</f>
        <v>NA</v>
      </c>
      <c r="W131" s="14" t="str">
        <f>IF(ISNUMBER(V131*'Ranking Mask'!V60),COUNTIFS('Ranking Mask'!V$4:V$70,"&gt;0",V$75:V$141,"&gt;"&amp;V131)+1,IF(ISNUMBER(V131),'Ranking Mask'!V60,V131))</f>
        <v>NA</v>
      </c>
      <c r="X131" s="9" t="str">
        <f>IF( AND(ISNUMBER(X60),ISNUMBER(Y60)),  AVERAGE(X60:Y60), X60 )</f>
        <v>NA</v>
      </c>
      <c r="Y131" s="15" t="str">
        <f>IF(ISNUMBER(X131*'Ranking Mask'!X60),COUNTIFS('Ranking Mask'!X$4:X$70,"&gt;0",X$75:X$141,"&gt;"&amp;X131)+1,IF(ISNUMBER(X131),'Ranking Mask'!X60,X131))</f>
        <v>NA</v>
      </c>
      <c r="Z131" s="8" t="str">
        <f>IF( AND(ISNUMBER(Z60),ISNUMBER(AA60)),  AVERAGE(Z60:AA60), Z60 )</f>
        <v>NA</v>
      </c>
      <c r="AA131" s="14" t="str">
        <f>IF(ISNUMBER(Z131*'Ranking Mask'!Z60),COUNTIFS('Ranking Mask'!Z$4:Z$70,"&gt;0",Z$75:Z$141,"&gt;"&amp;Z131)+1,IF(ISNUMBER(Z131),'Ranking Mask'!Z60,Z131))</f>
        <v>NA</v>
      </c>
      <c r="AB131" s="9" t="str">
        <f>IF( AND(ISNUMBER(AB60),ISNUMBER(AC60)),  AVERAGE(AB60:AC60), AB60 )</f>
        <v>NA</v>
      </c>
      <c r="AC131" s="15" t="str">
        <f>IF(ISNUMBER(AB131*'Ranking Mask'!AB60),COUNTIFS('Ranking Mask'!AB$4:AB$70,"&gt;0",AB$75:AB$141,"&gt;"&amp;AB131)+1,IF(ISNUMBER(AB131),'Ranking Mask'!AB60,AB131))</f>
        <v>NA</v>
      </c>
      <c r="AD131" s="8">
        <f>IF( AND(ISNUMBER(AD60),ISNUMBER(AE60)),  AVERAGE(AD60:AE60), AD60 )</f>
        <v>0.49012499999999998</v>
      </c>
      <c r="AE131" s="14">
        <f>IF(ISNUMBER(AD131*'Ranking Mask'!AD60),COUNTIFS('Ranking Mask'!AD$4:AD$70,"&gt;0",AD$75:AD$141,"&gt;"&amp;AD131)+1,IF(ISNUMBER(AD131),'Ranking Mask'!AD60,AD131))</f>
        <v>2</v>
      </c>
      <c r="AF131" s="9" t="str">
        <f>IF( AND(ISNUMBER(AF60),ISNUMBER(AG60)),  AVERAGE(AF60:AG60), AF60 )</f>
        <v>NA</v>
      </c>
      <c r="AG131" s="15" t="str">
        <f>IF(ISNUMBER(AF131*'Ranking Mask'!AF60),COUNTIFS('Ranking Mask'!AF$4:AF$70,"&gt;0",AF$75:AF$141,"&gt;"&amp;AF131)+1,IF(ISNUMBER(AF131),'Ranking Mask'!AF60,AF131))</f>
        <v>NA</v>
      </c>
      <c r="AH131" s="8" t="str">
        <f>IF( AND(ISNUMBER(AH60),ISNUMBER(AI60)),  AVERAGE(AH60:AI60), AH60 )</f>
        <v>NA</v>
      </c>
      <c r="AI131" s="14" t="str">
        <f>IF(ISNUMBER(AH131*'Ranking Mask'!AH60),COUNTIFS('Ranking Mask'!AH$4:AH$70,"&gt;0",AH$75:AH$141,"&gt;"&amp;AH131)+1,IF(ISNUMBER(AH131),'Ranking Mask'!AH60,AH131))</f>
        <v>NA</v>
      </c>
      <c r="AJ131" s="9" t="str">
        <f>IF( AND(ISNUMBER(AJ60),ISNUMBER(AK60)),  AVERAGE(AJ60:AK60), AJ60 )</f>
        <v>NA</v>
      </c>
      <c r="AK131" s="15" t="str">
        <f>IF(ISNUMBER(AJ131*'Ranking Mask'!AJ60),COUNTIFS('Ranking Mask'!AJ$4:AJ$70,"&gt;0",AJ$75:AJ$141,"&gt;"&amp;AJ131)+1,IF(ISNUMBER(AJ131),'Ranking Mask'!AJ60,AJ131))</f>
        <v>NA</v>
      </c>
      <c r="AL131" s="8" t="str">
        <f>IF( AND(ISNUMBER(AL60),ISNUMBER(AM60)),  AVERAGE(AL60:AM60), AL60 )</f>
        <v>NA</v>
      </c>
      <c r="AM131" s="14" t="str">
        <f>IF(ISNUMBER(AL131*'Ranking Mask'!AL60),COUNTIFS('Ranking Mask'!AL$4:AL$70,"&gt;0",AL$75:AL$141,"&gt;"&amp;AL131)+1,IF(ISNUMBER(AL131),'Ranking Mask'!AL60,AL131))</f>
        <v>NA</v>
      </c>
      <c r="AN131" s="9" t="str">
        <f>IF( AND(ISNUMBER(AN60),ISNUMBER(AO60)),  AVERAGE(AN60:AO60), AN60 )</f>
        <v>NA</v>
      </c>
      <c r="AO131" s="15" t="str">
        <f>IF(ISNUMBER(AN131*'Ranking Mask'!AN60),COUNTIFS('Ranking Mask'!AN$4:AN$70,"&gt;0",AN$75:AN$141,"&gt;"&amp;AN131)+1,IF(ISNUMBER(AN131),'Ranking Mask'!AN60,AN131))</f>
        <v>NA</v>
      </c>
    </row>
    <row r="132" spans="1:41" x14ac:dyDescent="0.25">
      <c r="A132" s="17" t="str">
        <f>SEG!A61</f>
        <v>SZU-CN</v>
      </c>
      <c r="B132" s="8">
        <f>IF( AND(ISNUMBER(B61),ISNUMBER(C61)),  AVERAGE(B61:C61), B61 )</f>
        <v>0</v>
      </c>
      <c r="C132" s="14">
        <f>IF(ISNUMBER(B132*'Ranking Mask'!B61),COUNTIFS('Ranking Mask'!B$4:B$70,"&gt;0",B$75:B$141,"&gt;"&amp;B132)+1,IF(ISNUMBER(B132),'Ranking Mask'!B61,B132))</f>
        <v>12</v>
      </c>
      <c r="D132" s="9">
        <f>IF( AND(ISNUMBER(D61),ISNUMBER(E61)),  AVERAGE(D61:E61), D61 )</f>
        <v>6.6224999999999999E-3</v>
      </c>
      <c r="E132" s="15">
        <f>IF(ISNUMBER(D132*'Ranking Mask'!D61),COUNTIFS('Ranking Mask'!D$4:D$70,"&gt;0",D$75:D$141,"&gt;"&amp;D132)+1,IF(ISNUMBER(D132),'Ranking Mask'!D61,D132))</f>
        <v>10</v>
      </c>
      <c r="F132" s="8" t="str">
        <f>IF( AND(ISNUMBER(F61),ISNUMBER(G61)),  AVERAGE(F61:G61), F61 )</f>
        <v>NA</v>
      </c>
      <c r="G132" s="14" t="str">
        <f>IF(ISNUMBER(F132*'Ranking Mask'!F61),COUNTIFS('Ranking Mask'!F$4:F$70,"&gt;0",F$75:F$141,"&gt;"&amp;F132)+1,IF(ISNUMBER(F132),'Ranking Mask'!F61,F132))</f>
        <v>NA</v>
      </c>
      <c r="H132" s="9" t="str">
        <f>IF( AND(ISNUMBER(H61),ISNUMBER(I61)),  AVERAGE(H61:I61), H61 )</f>
        <v>NA</v>
      </c>
      <c r="I132" s="15" t="str">
        <f>IF(ISNUMBER(H132*'Ranking Mask'!H61),COUNTIFS('Ranking Mask'!H$4:H$70,"&gt;0",H$75:H$141,"&gt;"&amp;H132)+1,IF(ISNUMBER(H132),'Ranking Mask'!H61,H132))</f>
        <v>NA</v>
      </c>
      <c r="J132" s="8" t="str">
        <f>IF( AND(ISNUMBER(J61),ISNUMBER(K61)),  AVERAGE(J61:K61), J61 )</f>
        <v>NA</v>
      </c>
      <c r="K132" s="14" t="str">
        <f>IF(ISNUMBER(J132*'Ranking Mask'!J61),COUNTIFS('Ranking Mask'!J$4:J$70,"&gt;0",J$75:J$141,"&gt;"&amp;J132)+1,IF(ISNUMBER(J132),'Ranking Mask'!J61,J132))</f>
        <v>NA</v>
      </c>
      <c r="L132" s="9" t="str">
        <f>IF( AND(ISNUMBER(L61),ISNUMBER(M61)),  AVERAGE(L61:M61), L61 )</f>
        <v>NA</v>
      </c>
      <c r="M132" s="15" t="str">
        <f>IF(ISNUMBER(L132*'Ranking Mask'!L61),COUNTIFS('Ranking Mask'!L$4:L$70,"&gt;0",L$75:L$141,"&gt;"&amp;L132)+1,IF(ISNUMBER(L132),'Ranking Mask'!L61,L132))</f>
        <v>NA</v>
      </c>
      <c r="N132" s="8" t="str">
        <f>IF( AND(ISNUMBER(N61),ISNUMBER(O61)),  AVERAGE(N61:O61), N61 )</f>
        <v>NA</v>
      </c>
      <c r="O132" s="14" t="str">
        <f>IF(ISNUMBER(N132*'Ranking Mask'!N61),COUNTIFS('Ranking Mask'!N$4:N$70,"&gt;0",N$75:N$141,"&gt;"&amp;N132)+1,IF(ISNUMBER(N132),'Ranking Mask'!N61,N132))</f>
        <v>NA</v>
      </c>
      <c r="P132" s="9" t="str">
        <f>IF( AND(ISNUMBER(P61),ISNUMBER(Q61)),  AVERAGE(P61:Q61), P61 )</f>
        <v>NA</v>
      </c>
      <c r="Q132" s="15" t="str">
        <f>IF(ISNUMBER(P132*'Ranking Mask'!P61),COUNTIFS('Ranking Mask'!P$4:P$70,"&gt;0",P$75:P$141,"&gt;"&amp;P132)+1,IF(ISNUMBER(P132),'Ranking Mask'!P61,P132))</f>
        <v>NA</v>
      </c>
      <c r="R132" s="8" t="str">
        <f>IF( AND(ISNUMBER(R61),ISNUMBER(S61)),  AVERAGE(R61:S61), R61 )</f>
        <v>NA</v>
      </c>
      <c r="S132" s="14" t="str">
        <f>IF(ISNUMBER(R132*'Ranking Mask'!R61),COUNTIFS('Ranking Mask'!R$4:R$70,"&gt;0",R$75:R$141,"&gt;"&amp;R132)+1,IF(ISNUMBER(R132),'Ranking Mask'!R61,R132))</f>
        <v>NA</v>
      </c>
      <c r="T132" s="9">
        <f>IF( AND(ISNUMBER(T61),ISNUMBER(U61)),  AVERAGE(T61:U61), T61 )</f>
        <v>0.1417495</v>
      </c>
      <c r="U132" s="15">
        <f>IF(ISNUMBER(T132*'Ranking Mask'!T61),COUNTIFS('Ranking Mask'!T$4:T$70,"&gt;0",T$75:T$141,"&gt;"&amp;T132)+1,IF(ISNUMBER(T132),'Ranking Mask'!T61,T132))</f>
        <v>22</v>
      </c>
      <c r="V132" s="8" t="str">
        <f>IF( AND(ISNUMBER(V61),ISNUMBER(W61)),  AVERAGE(V61:W61), V61 )</f>
        <v>NA</v>
      </c>
      <c r="W132" s="14" t="str">
        <f>IF(ISNUMBER(V132*'Ranking Mask'!V61),COUNTIFS('Ranking Mask'!V$4:V$70,"&gt;0",V$75:V$141,"&gt;"&amp;V132)+1,IF(ISNUMBER(V132),'Ranking Mask'!V61,V132))</f>
        <v>NA</v>
      </c>
      <c r="X132" s="9" t="str">
        <f>IF( AND(ISNUMBER(X61),ISNUMBER(Y61)),  AVERAGE(X61:Y61), X61 )</f>
        <v>NA</v>
      </c>
      <c r="Y132" s="15" t="str">
        <f>IF(ISNUMBER(X132*'Ranking Mask'!X61),COUNTIFS('Ranking Mask'!X$4:X$70,"&gt;0",X$75:X$141,"&gt;"&amp;X132)+1,IF(ISNUMBER(X132),'Ranking Mask'!X61,X132))</f>
        <v>NA</v>
      </c>
      <c r="Z132" s="8" t="str">
        <f>IF( AND(ISNUMBER(Z61),ISNUMBER(AA61)),  AVERAGE(Z61:AA61), Z61 )</f>
        <v>NA</v>
      </c>
      <c r="AA132" s="14" t="str">
        <f>IF(ISNUMBER(Z132*'Ranking Mask'!Z61),COUNTIFS('Ranking Mask'!Z$4:Z$70,"&gt;0",Z$75:Z$141,"&gt;"&amp;Z132)+1,IF(ISNUMBER(Z132),'Ranking Mask'!Z61,Z132))</f>
        <v>NA</v>
      </c>
      <c r="AB132" s="9" t="str">
        <f>IF( AND(ISNUMBER(AB61),ISNUMBER(AC61)),  AVERAGE(AB61:AC61), AB61 )</f>
        <v>NA</v>
      </c>
      <c r="AC132" s="15" t="str">
        <f>IF(ISNUMBER(AB132*'Ranking Mask'!AB61),COUNTIFS('Ranking Mask'!AB$4:AB$70,"&gt;0",AB$75:AB$141,"&gt;"&amp;AB132)+1,IF(ISNUMBER(AB132),'Ranking Mask'!AB61,AB132))</f>
        <v>NA</v>
      </c>
      <c r="AD132" s="8" t="str">
        <f>IF( AND(ISNUMBER(AD61),ISNUMBER(AE61)),  AVERAGE(AD61:AE61), AD61 )</f>
        <v>NA</v>
      </c>
      <c r="AE132" s="14" t="str">
        <f>IF(ISNUMBER(AD132*'Ranking Mask'!AD61),COUNTIFS('Ranking Mask'!AD$4:AD$70,"&gt;0",AD$75:AD$141,"&gt;"&amp;AD132)+1,IF(ISNUMBER(AD132),'Ranking Mask'!AD61,AD132))</f>
        <v>NA</v>
      </c>
      <c r="AF132" s="9" t="str">
        <f>IF( AND(ISNUMBER(AF61),ISNUMBER(AG61)),  AVERAGE(AF61:AG61), AF61 )</f>
        <v>NA</v>
      </c>
      <c r="AG132" s="15" t="str">
        <f>IF(ISNUMBER(AF132*'Ranking Mask'!AF61),COUNTIFS('Ranking Mask'!AF$4:AF$70,"&gt;0",AF$75:AF$141,"&gt;"&amp;AF132)+1,IF(ISNUMBER(AF132),'Ranking Mask'!AF61,AF132))</f>
        <v>NA</v>
      </c>
      <c r="AH132" s="8">
        <f>IF( AND(ISNUMBER(AH61),ISNUMBER(AI61)),  AVERAGE(AH61:AI61), AH61 )</f>
        <v>4.9987499999999997E-2</v>
      </c>
      <c r="AI132" s="14">
        <f>IF(ISNUMBER(AH132*'Ranking Mask'!AH61),COUNTIFS('Ranking Mask'!AH$4:AH$70,"&gt;0",AH$75:AH$141,"&gt;"&amp;AH132)+1,IF(ISNUMBER(AH132),'Ranking Mask'!AH61,AH132))</f>
        <v>17</v>
      </c>
      <c r="AJ132" s="9" t="str">
        <f>IF( AND(ISNUMBER(AJ61),ISNUMBER(AK61)),  AVERAGE(AJ61:AK61), AJ61 )</f>
        <v>NA</v>
      </c>
      <c r="AK132" s="15" t="str">
        <f>IF(ISNUMBER(AJ132*'Ranking Mask'!AJ61),COUNTIFS('Ranking Mask'!AJ$4:AJ$70,"&gt;0",AJ$75:AJ$141,"&gt;"&amp;AJ132)+1,IF(ISNUMBER(AJ132),'Ranking Mask'!AJ61,AJ132))</f>
        <v>NA</v>
      </c>
      <c r="AL132" s="8">
        <f>IF( AND(ISNUMBER(AL61),ISNUMBER(AM61)),  AVERAGE(AL61:AM61), AL61 )</f>
        <v>0.34932299999999999</v>
      </c>
      <c r="AM132" s="14">
        <f>IF(ISNUMBER(AL132*'Ranking Mask'!AL61),COUNTIFS('Ranking Mask'!AL$4:AL$70,"&gt;0",AL$75:AL$141,"&gt;"&amp;AL132)+1,IF(ISNUMBER(AL132),'Ranking Mask'!AL61,AL132))</f>
        <v>28</v>
      </c>
      <c r="AN132" s="9" t="str">
        <f>IF( AND(ISNUMBER(AN61),ISNUMBER(AO61)),  AVERAGE(AN61:AO61), AN61 )</f>
        <v>NA</v>
      </c>
      <c r="AO132" s="15" t="str">
        <f>IF(ISNUMBER(AN132*'Ranking Mask'!AN61),COUNTIFS('Ranking Mask'!AN$4:AN$70,"&gt;0",AN$75:AN$141,"&gt;"&amp;AN132)+1,IF(ISNUMBER(AN132),'Ranking Mask'!AN61,AN132))</f>
        <v>NA</v>
      </c>
    </row>
    <row r="133" spans="1:41" x14ac:dyDescent="0.25">
      <c r="A133" s="17" t="str">
        <f>SEG!A62</f>
        <v>THU-CN (2)</v>
      </c>
      <c r="B133" s="8" t="str">
        <f>IF( AND(ISNUMBER(B62),ISNUMBER(C62)),  AVERAGE(B62:C62), B62 )</f>
        <v>NA</v>
      </c>
      <c r="C133" s="14" t="str">
        <f>IF(ISNUMBER(B133*'Ranking Mask'!B62),COUNTIFS('Ranking Mask'!B$4:B$70,"&gt;0",B$75:B$141,"&gt;"&amp;B133)+1,IF(ISNUMBER(B133),'Ranking Mask'!B62,B133))</f>
        <v>NA</v>
      </c>
      <c r="D133" s="9" t="str">
        <f>IF( AND(ISNUMBER(D62),ISNUMBER(E62)),  AVERAGE(D62:E62), D62 )</f>
        <v>NA</v>
      </c>
      <c r="E133" s="15" t="str">
        <f>IF(ISNUMBER(D133*'Ranking Mask'!D62),COUNTIFS('Ranking Mask'!D$4:D$70,"&gt;0",D$75:D$141,"&gt;"&amp;D133)+1,IF(ISNUMBER(D133),'Ranking Mask'!D62,D133))</f>
        <v>NA</v>
      </c>
      <c r="F133" s="8" t="str">
        <f>IF( AND(ISNUMBER(F62),ISNUMBER(G62)),  AVERAGE(F62:G62), F62 )</f>
        <v>NA</v>
      </c>
      <c r="G133" s="14" t="str">
        <f>IF(ISNUMBER(F133*'Ranking Mask'!F62),COUNTIFS('Ranking Mask'!F$4:F$70,"&gt;0",F$75:F$141,"&gt;"&amp;F133)+1,IF(ISNUMBER(F133),'Ranking Mask'!F62,F133))</f>
        <v>NA</v>
      </c>
      <c r="H133" s="9" t="str">
        <f>IF( AND(ISNUMBER(H62),ISNUMBER(I62)),  AVERAGE(H62:I62), H62 )</f>
        <v>NA</v>
      </c>
      <c r="I133" s="15" t="str">
        <f>IF(ISNUMBER(H133*'Ranking Mask'!H62),COUNTIFS('Ranking Mask'!H$4:H$70,"&gt;0",H$75:H$141,"&gt;"&amp;H133)+1,IF(ISNUMBER(H133),'Ranking Mask'!H62,H133))</f>
        <v>NA</v>
      </c>
      <c r="J133" s="8" t="str">
        <f>IF( AND(ISNUMBER(J62),ISNUMBER(K62)),  AVERAGE(J62:K62), J62 )</f>
        <v>NA</v>
      </c>
      <c r="K133" s="14" t="str">
        <f>IF(ISNUMBER(J133*'Ranking Mask'!J62),COUNTIFS('Ranking Mask'!J$4:J$70,"&gt;0",J$75:J$141,"&gt;"&amp;J133)+1,IF(ISNUMBER(J133),'Ranking Mask'!J62,J133))</f>
        <v>NA</v>
      </c>
      <c r="L133" s="9" t="str">
        <f>IF( AND(ISNUMBER(L62),ISNUMBER(M62)),  AVERAGE(L62:M62), L62 )</f>
        <v>NA</v>
      </c>
      <c r="M133" s="15" t="str">
        <f>IF(ISNUMBER(L133*'Ranking Mask'!L62),COUNTIFS('Ranking Mask'!L$4:L$70,"&gt;0",L$75:L$141,"&gt;"&amp;L133)+1,IF(ISNUMBER(L133),'Ranking Mask'!L62,L133))</f>
        <v>NA</v>
      </c>
      <c r="N133" s="8" t="str">
        <f>IF( AND(ISNUMBER(N62),ISNUMBER(O62)),  AVERAGE(N62:O62), N62 )</f>
        <v>NA</v>
      </c>
      <c r="O133" s="14" t="str">
        <f>IF(ISNUMBER(N133*'Ranking Mask'!N62),COUNTIFS('Ranking Mask'!N$4:N$70,"&gt;0",N$75:N$141,"&gt;"&amp;N133)+1,IF(ISNUMBER(N133),'Ranking Mask'!N62,N133))</f>
        <v>NA</v>
      </c>
      <c r="P133" s="9" t="str">
        <f>IF( AND(ISNUMBER(P62),ISNUMBER(Q62)),  AVERAGE(P62:Q62), P62 )</f>
        <v>NA</v>
      </c>
      <c r="Q133" s="15" t="str">
        <f>IF(ISNUMBER(P133*'Ranking Mask'!P62),COUNTIFS('Ranking Mask'!P$4:P$70,"&gt;0",P$75:P$141,"&gt;"&amp;P133)+1,IF(ISNUMBER(P133),'Ranking Mask'!P62,P133))</f>
        <v>NA</v>
      </c>
      <c r="R133" s="8" t="str">
        <f>IF( AND(ISNUMBER(R62),ISNUMBER(S62)),  AVERAGE(R62:S62), R62 )</f>
        <v>NA</v>
      </c>
      <c r="S133" s="14" t="str">
        <f>IF(ISNUMBER(R133*'Ranking Mask'!R62),COUNTIFS('Ranking Mask'!R$4:R$70,"&gt;0",R$75:R$141,"&gt;"&amp;R133)+1,IF(ISNUMBER(R133),'Ranking Mask'!R62,R133))</f>
        <v>NA</v>
      </c>
      <c r="T133" s="9">
        <f>IF( AND(ISNUMBER(T62),ISNUMBER(U62)),  AVERAGE(T62:U62), T62 )</f>
        <v>2.05655E-2</v>
      </c>
      <c r="U133" s="15">
        <f>IF(ISNUMBER(T133*'Ranking Mask'!T62),COUNTIFS('Ranking Mask'!T$4:T$70,"&gt;0",T$75:T$141,"&gt;"&amp;T133)+1,IF(ISNUMBER(T133),'Ranking Mask'!T62,T133))</f>
        <v>28</v>
      </c>
      <c r="V133" s="8" t="str">
        <f>IF( AND(ISNUMBER(V62),ISNUMBER(W62)),  AVERAGE(V62:W62), V62 )</f>
        <v>NA</v>
      </c>
      <c r="W133" s="14" t="str">
        <f>IF(ISNUMBER(V133*'Ranking Mask'!V62),COUNTIFS('Ranking Mask'!V$4:V$70,"&gt;0",V$75:V$141,"&gt;"&amp;V133)+1,IF(ISNUMBER(V133),'Ranking Mask'!V62,V133))</f>
        <v>NA</v>
      </c>
      <c r="X133" s="9" t="str">
        <f>IF( AND(ISNUMBER(X62),ISNUMBER(Y62)),  AVERAGE(X62:Y62), X62 )</f>
        <v>NA</v>
      </c>
      <c r="Y133" s="15" t="str">
        <f>IF(ISNUMBER(X133*'Ranking Mask'!X62),COUNTIFS('Ranking Mask'!X$4:X$70,"&gt;0",X$75:X$141,"&gt;"&amp;X133)+1,IF(ISNUMBER(X133),'Ranking Mask'!X62,X133))</f>
        <v>NA</v>
      </c>
      <c r="Z133" s="8" t="str">
        <f>IF( AND(ISNUMBER(Z62),ISNUMBER(AA62)),  AVERAGE(Z62:AA62), Z62 )</f>
        <v>NA</v>
      </c>
      <c r="AA133" s="14" t="str">
        <f>IF(ISNUMBER(Z133*'Ranking Mask'!Z62),COUNTIFS('Ranking Mask'!Z$4:Z$70,"&gt;0",Z$75:Z$141,"&gt;"&amp;Z133)+1,IF(ISNUMBER(Z133),'Ranking Mask'!Z62,Z133))</f>
        <v>NA</v>
      </c>
      <c r="AB133" s="9" t="str">
        <f>IF( AND(ISNUMBER(AB62),ISNUMBER(AC62)),  AVERAGE(AB62:AC62), AB62 )</f>
        <v>NA</v>
      </c>
      <c r="AC133" s="15" t="str">
        <f>IF(ISNUMBER(AB133*'Ranking Mask'!AB62),COUNTIFS('Ranking Mask'!AB$4:AB$70,"&gt;0",AB$75:AB$141,"&gt;"&amp;AB133)+1,IF(ISNUMBER(AB133),'Ranking Mask'!AB62,AB133))</f>
        <v>NA</v>
      </c>
      <c r="AD133" s="8" t="str">
        <f>IF( AND(ISNUMBER(AD62),ISNUMBER(AE62)),  AVERAGE(AD62:AE62), AD62 )</f>
        <v>NA</v>
      </c>
      <c r="AE133" s="14" t="str">
        <f>IF(ISNUMBER(AD133*'Ranking Mask'!AD62),COUNTIFS('Ranking Mask'!AD$4:AD$70,"&gt;0",AD$75:AD$141,"&gt;"&amp;AD133)+1,IF(ISNUMBER(AD133),'Ranking Mask'!AD62,AD133))</f>
        <v>NA</v>
      </c>
      <c r="AF133" s="9" t="str">
        <f>IF( AND(ISNUMBER(AF62),ISNUMBER(AG62)),  AVERAGE(AF62:AG62), AF62 )</f>
        <v>NA</v>
      </c>
      <c r="AG133" s="15" t="str">
        <f>IF(ISNUMBER(AF133*'Ranking Mask'!AF62),COUNTIFS('Ranking Mask'!AF$4:AF$70,"&gt;0",AF$75:AF$141,"&gt;"&amp;AF133)+1,IF(ISNUMBER(AF133),'Ranking Mask'!AF62,AF133))</f>
        <v>NA</v>
      </c>
      <c r="AH133" s="8" t="str">
        <f>IF( AND(ISNUMBER(AH62),ISNUMBER(AI62)),  AVERAGE(AH62:AI62), AH62 )</f>
        <v>NA</v>
      </c>
      <c r="AI133" s="14" t="str">
        <f>IF(ISNUMBER(AH133*'Ranking Mask'!AH62),COUNTIFS('Ranking Mask'!AH$4:AH$70,"&gt;0",AH$75:AH$141,"&gt;"&amp;AH133)+1,IF(ISNUMBER(AH133),'Ranking Mask'!AH62,AH133))</f>
        <v>NA</v>
      </c>
      <c r="AJ133" s="9" t="str">
        <f>IF( AND(ISNUMBER(AJ62),ISNUMBER(AK62)),  AVERAGE(AJ62:AK62), AJ62 )</f>
        <v>NA</v>
      </c>
      <c r="AK133" s="15" t="str">
        <f>IF(ISNUMBER(AJ133*'Ranking Mask'!AJ62),COUNTIFS('Ranking Mask'!AJ$4:AJ$70,"&gt;0",AJ$75:AJ$141,"&gt;"&amp;AJ133)+1,IF(ISNUMBER(AJ133),'Ranking Mask'!AJ62,AJ133))</f>
        <v>NA</v>
      </c>
      <c r="AL133" s="8">
        <f>IF( AND(ISNUMBER(AL62),ISNUMBER(AM62)),  AVERAGE(AL62:AM62), AL62 )</f>
        <v>0.63526349999999998</v>
      </c>
      <c r="AM133" s="14">
        <f>IF(ISNUMBER(AL133*'Ranking Mask'!AL62),COUNTIFS('Ranking Mask'!AL$4:AL$70,"&gt;0",AL$75:AL$141,"&gt;"&amp;AL133)+1,IF(ISNUMBER(AL133),'Ranking Mask'!AL62,AL133))</f>
        <v>20</v>
      </c>
      <c r="AN133" s="9" t="str">
        <f>IF( AND(ISNUMBER(AN62),ISNUMBER(AO62)),  AVERAGE(AN62:AO62), AN62 )</f>
        <v>NA</v>
      </c>
      <c r="AO133" s="15" t="str">
        <f>IF(ISNUMBER(AN133*'Ranking Mask'!AN62),COUNTIFS('Ranking Mask'!AN$4:AN$70,"&gt;0",AN$75:AN$141,"&gt;"&amp;AN133)+1,IF(ISNUMBER(AN133),'Ranking Mask'!AN62,AN133))</f>
        <v>NA</v>
      </c>
    </row>
    <row r="134" spans="1:41" x14ac:dyDescent="0.25">
      <c r="A134" s="17" t="str">
        <f>SEG!A63</f>
        <v>TUG-AT</v>
      </c>
      <c r="B134" s="8" t="str">
        <f>IF( AND(ISNUMBER(B63),ISNUMBER(C63)),  AVERAGE(B63:C63), B63 )</f>
        <v>NA</v>
      </c>
      <c r="C134" s="14" t="str">
        <f>IF(ISNUMBER(B134*'Ranking Mask'!B63),COUNTIFS('Ranking Mask'!B$4:B$70,"&gt;0",B$75:B$141,"&gt;"&amp;B134)+1,IF(ISNUMBER(B134),'Ranking Mask'!B63,B134))</f>
        <v>NA</v>
      </c>
      <c r="D134" s="9" t="str">
        <f>IF( AND(ISNUMBER(D63),ISNUMBER(E63)),  AVERAGE(D63:E63), D63 )</f>
        <v>NA</v>
      </c>
      <c r="E134" s="15" t="str">
        <f>IF(ISNUMBER(D134*'Ranking Mask'!D63),COUNTIFS('Ranking Mask'!D$4:D$70,"&gt;0",D$75:D$141,"&gt;"&amp;D134)+1,IF(ISNUMBER(D134),'Ranking Mask'!D63,D134))</f>
        <v>NA</v>
      </c>
      <c r="F134" s="8" t="str">
        <f>IF( AND(ISNUMBER(F63),ISNUMBER(G63)),  AVERAGE(F63:G63), F63 )</f>
        <v>NA</v>
      </c>
      <c r="G134" s="14" t="str">
        <f>IF(ISNUMBER(F134*'Ranking Mask'!F63),COUNTIFS('Ranking Mask'!F$4:F$70,"&gt;0",F$75:F$141,"&gt;"&amp;F134)+1,IF(ISNUMBER(F134),'Ranking Mask'!F63,F134))</f>
        <v>NA</v>
      </c>
      <c r="H134" s="9" t="str">
        <f>IF( AND(ISNUMBER(H63),ISNUMBER(I63)),  AVERAGE(H63:I63), H63 )</f>
        <v>NA</v>
      </c>
      <c r="I134" s="15" t="str">
        <f>IF(ISNUMBER(H134*'Ranking Mask'!H63),COUNTIFS('Ranking Mask'!H$4:H$70,"&gt;0",H$75:H$141,"&gt;"&amp;H134)+1,IF(ISNUMBER(H134),'Ranking Mask'!H63,H134))</f>
        <v>NA</v>
      </c>
      <c r="J134" s="8" t="str">
        <f>IF( AND(ISNUMBER(J63),ISNUMBER(K63)),  AVERAGE(J63:K63), J63 )</f>
        <v>NA</v>
      </c>
      <c r="K134" s="14" t="str">
        <f>IF(ISNUMBER(J134*'Ranking Mask'!J63),COUNTIFS('Ranking Mask'!J$4:J$70,"&gt;0",J$75:J$141,"&gt;"&amp;J134)+1,IF(ISNUMBER(J134),'Ranking Mask'!J63,J134))</f>
        <v>NA</v>
      </c>
      <c r="L134" s="9" t="str">
        <f>IF( AND(ISNUMBER(L63),ISNUMBER(M63)),  AVERAGE(L63:M63), L63 )</f>
        <v>NA</v>
      </c>
      <c r="M134" s="15" t="str">
        <f>IF(ISNUMBER(L134*'Ranking Mask'!L63),COUNTIFS('Ranking Mask'!L$4:L$70,"&gt;0",L$75:L$141,"&gt;"&amp;L134)+1,IF(ISNUMBER(L134),'Ranking Mask'!L63,L134))</f>
        <v>NA</v>
      </c>
      <c r="N134" s="8" t="str">
        <f>IF( AND(ISNUMBER(N63),ISNUMBER(O63)),  AVERAGE(N63:O63), N63 )</f>
        <v>NA</v>
      </c>
      <c r="O134" s="14" t="str">
        <f>IF(ISNUMBER(N134*'Ranking Mask'!N63),COUNTIFS('Ranking Mask'!N$4:N$70,"&gt;0",N$75:N$141,"&gt;"&amp;N134)+1,IF(ISNUMBER(N134),'Ranking Mask'!N63,N134))</f>
        <v>NA</v>
      </c>
      <c r="P134" s="9" t="str">
        <f>IF( AND(ISNUMBER(P63),ISNUMBER(Q63)),  AVERAGE(P63:Q63), P63 )</f>
        <v>NA</v>
      </c>
      <c r="Q134" s="15" t="str">
        <f>IF(ISNUMBER(P134*'Ranking Mask'!P63),COUNTIFS('Ranking Mask'!P$4:P$70,"&gt;0",P$75:P$141,"&gt;"&amp;P134)+1,IF(ISNUMBER(P134),'Ranking Mask'!P63,P134))</f>
        <v>NA</v>
      </c>
      <c r="R134" s="8" t="str">
        <f>IF( AND(ISNUMBER(R63),ISNUMBER(S63)),  AVERAGE(R63:S63), R63 )</f>
        <v>NA</v>
      </c>
      <c r="S134" s="14" t="str">
        <f>IF(ISNUMBER(R134*'Ranking Mask'!R63),COUNTIFS('Ranking Mask'!R$4:R$70,"&gt;0",R$75:R$141,"&gt;"&amp;R134)+1,IF(ISNUMBER(R134),'Ranking Mask'!R63,R134))</f>
        <v>NA</v>
      </c>
      <c r="T134" s="9">
        <f>IF( AND(ISNUMBER(T63),ISNUMBER(U63)),  AVERAGE(T63:U63), T63 )</f>
        <v>0.38405450000000002</v>
      </c>
      <c r="U134" s="15">
        <f>IF(ISNUMBER(T134*'Ranking Mask'!T63),COUNTIFS('Ranking Mask'!T$4:T$70,"&gt;0",T$75:T$141,"&gt;"&amp;T134)+1,IF(ISNUMBER(T134),'Ranking Mask'!T63,T134))</f>
        <v>17</v>
      </c>
      <c r="V134" s="8" t="str">
        <f>IF( AND(ISNUMBER(V63),ISNUMBER(W63)),  AVERAGE(V63:W63), V63 )</f>
        <v>NA</v>
      </c>
      <c r="W134" s="14" t="str">
        <f>IF(ISNUMBER(V134*'Ranking Mask'!V63),COUNTIFS('Ranking Mask'!V$4:V$70,"&gt;0",V$75:V$141,"&gt;"&amp;V134)+1,IF(ISNUMBER(V134),'Ranking Mask'!V63,V134))</f>
        <v>NA</v>
      </c>
      <c r="X134" s="9" t="str">
        <f>IF( AND(ISNUMBER(X63),ISNUMBER(Y63)),  AVERAGE(X63:Y63), X63 )</f>
        <v>NA</v>
      </c>
      <c r="Y134" s="15" t="str">
        <f>IF(ISNUMBER(X134*'Ranking Mask'!X63),COUNTIFS('Ranking Mask'!X$4:X$70,"&gt;0",X$75:X$141,"&gt;"&amp;X134)+1,IF(ISNUMBER(X134),'Ranking Mask'!X63,X134))</f>
        <v>NA</v>
      </c>
      <c r="Z134" s="8" t="str">
        <f>IF( AND(ISNUMBER(Z63),ISNUMBER(AA63)),  AVERAGE(Z63:AA63), Z63 )</f>
        <v>NA</v>
      </c>
      <c r="AA134" s="14" t="str">
        <f>IF(ISNUMBER(Z134*'Ranking Mask'!Z63),COUNTIFS('Ranking Mask'!Z$4:Z$70,"&gt;0",Z$75:Z$141,"&gt;"&amp;Z134)+1,IF(ISNUMBER(Z134),'Ranking Mask'!Z63,Z134))</f>
        <v>NA</v>
      </c>
      <c r="AB134" s="9" t="str">
        <f>IF( AND(ISNUMBER(AB63),ISNUMBER(AC63)),  AVERAGE(AB63:AC63), AB63 )</f>
        <v>NA</v>
      </c>
      <c r="AC134" s="15" t="str">
        <f>IF(ISNUMBER(AB134*'Ranking Mask'!AB63),COUNTIFS('Ranking Mask'!AB$4:AB$70,"&gt;0",AB$75:AB$141,"&gt;"&amp;AB134)+1,IF(ISNUMBER(AB134),'Ranking Mask'!AB63,AB134))</f>
        <v>NA</v>
      </c>
      <c r="AD134" s="8" t="str">
        <f>IF( AND(ISNUMBER(AD63),ISNUMBER(AE63)),  AVERAGE(AD63:AE63), AD63 )</f>
        <v>NA</v>
      </c>
      <c r="AE134" s="14" t="str">
        <f>IF(ISNUMBER(AD134*'Ranking Mask'!AD63),COUNTIFS('Ranking Mask'!AD$4:AD$70,"&gt;0",AD$75:AD$141,"&gt;"&amp;AD134)+1,IF(ISNUMBER(AD134),'Ranking Mask'!AD63,AD134))</f>
        <v>NA</v>
      </c>
      <c r="AF134" s="9" t="str">
        <f>IF( AND(ISNUMBER(AF63),ISNUMBER(AG63)),  AVERAGE(AF63:AG63), AF63 )</f>
        <v>NA</v>
      </c>
      <c r="AG134" s="15" t="str">
        <f>IF(ISNUMBER(AF134*'Ranking Mask'!AF63),COUNTIFS('Ranking Mask'!AF$4:AF$70,"&gt;0",AF$75:AF$141,"&gt;"&amp;AF134)+1,IF(ISNUMBER(AF134),'Ranking Mask'!AF63,AF134))</f>
        <v>NA</v>
      </c>
      <c r="AH134" s="8" t="str">
        <f>IF( AND(ISNUMBER(AH63),ISNUMBER(AI63)),  AVERAGE(AH63:AI63), AH63 )</f>
        <v>NA</v>
      </c>
      <c r="AI134" s="14" t="str">
        <f>IF(ISNUMBER(AH134*'Ranking Mask'!AH63),COUNTIFS('Ranking Mask'!AH$4:AH$70,"&gt;0",AH$75:AH$141,"&gt;"&amp;AH134)+1,IF(ISNUMBER(AH134),'Ranking Mask'!AH63,AH134))</f>
        <v>NA</v>
      </c>
      <c r="AJ134" s="9" t="str">
        <f>IF( AND(ISNUMBER(AJ63),ISNUMBER(AK63)),  AVERAGE(AJ63:AK63), AJ63 )</f>
        <v>NA</v>
      </c>
      <c r="AK134" s="15" t="str">
        <f>IF(ISNUMBER(AJ134*'Ranking Mask'!AJ63),COUNTIFS('Ranking Mask'!AJ$4:AJ$70,"&gt;0",AJ$75:AJ$141,"&gt;"&amp;AJ134)+1,IF(ISNUMBER(AJ134),'Ranking Mask'!AJ63,AJ134))</f>
        <v>NA</v>
      </c>
      <c r="AL134" s="8">
        <f>IF( AND(ISNUMBER(AL63),ISNUMBER(AM63)),  AVERAGE(AL63:AM63), AL63 )</f>
        <v>0.65</v>
      </c>
      <c r="AM134" s="14">
        <f>IF(ISNUMBER(AL134*'Ranking Mask'!AL63),COUNTIFS('Ranking Mask'!AL$4:AL$70,"&gt;0",AL$75:AL$141,"&gt;"&amp;AL134)+1,IF(ISNUMBER(AL134),'Ranking Mask'!AL63,AL134))</f>
        <v>19</v>
      </c>
      <c r="AN134" s="9" t="str">
        <f>IF( AND(ISNUMBER(AN63),ISNUMBER(AO63)),  AVERAGE(AN63:AO63), AN63 )</f>
        <v>NA</v>
      </c>
      <c r="AO134" s="15" t="str">
        <f>IF(ISNUMBER(AN134*'Ranking Mask'!AN63),COUNTIFS('Ranking Mask'!AN$4:AN$70,"&gt;0",AN$75:AN$141,"&gt;"&amp;AN134)+1,IF(ISNUMBER(AN134),'Ranking Mask'!AN63,AN134))</f>
        <v>NA</v>
      </c>
    </row>
    <row r="135" spans="1:41" x14ac:dyDescent="0.25">
      <c r="A135" s="17" t="str">
        <f>SEG!A64</f>
        <v>UCSB-US</v>
      </c>
      <c r="B135" s="8" t="str">
        <f>IF( AND(ISNUMBER(B64),ISNUMBER(C64)),  AVERAGE(B64:C64), B64 )</f>
        <v>NA</v>
      </c>
      <c r="C135" s="14" t="str">
        <f>IF(ISNUMBER(B135*'Ranking Mask'!B64),COUNTIFS('Ranking Mask'!B$4:B$70,"&gt;0",B$75:B$141,"&gt;"&amp;B135)+1,IF(ISNUMBER(B135),'Ranking Mask'!B64,B135))</f>
        <v>NA</v>
      </c>
      <c r="D135" s="9" t="str">
        <f>IF( AND(ISNUMBER(D64),ISNUMBER(E64)),  AVERAGE(D64:E64), D64 )</f>
        <v>NA</v>
      </c>
      <c r="E135" s="15" t="str">
        <f>IF(ISNUMBER(D135*'Ranking Mask'!D64),COUNTIFS('Ranking Mask'!D$4:D$70,"&gt;0",D$75:D$141,"&gt;"&amp;D135)+1,IF(ISNUMBER(D135),'Ranking Mask'!D64,D135))</f>
        <v>NA</v>
      </c>
      <c r="F135" s="8" t="str">
        <f>IF( AND(ISNUMBER(F64),ISNUMBER(G64)),  AVERAGE(F64:G64), F64 )</f>
        <v>NA</v>
      </c>
      <c r="G135" s="14" t="str">
        <f>IF(ISNUMBER(F135*'Ranking Mask'!F64),COUNTIFS('Ranking Mask'!F$4:F$70,"&gt;0",F$75:F$141,"&gt;"&amp;F135)+1,IF(ISNUMBER(F135),'Ranking Mask'!F64,F135))</f>
        <v>NA</v>
      </c>
      <c r="H135" s="9" t="str">
        <f>IF( AND(ISNUMBER(H64),ISNUMBER(I64)),  AVERAGE(H64:I64), H64 )</f>
        <v>NA</v>
      </c>
      <c r="I135" s="15" t="str">
        <f>IF(ISNUMBER(H135*'Ranking Mask'!H64),COUNTIFS('Ranking Mask'!H$4:H$70,"&gt;0",H$75:H$141,"&gt;"&amp;H135)+1,IF(ISNUMBER(H135),'Ranking Mask'!H64,H135))</f>
        <v>NA</v>
      </c>
      <c r="J135" s="8" t="str">
        <f>IF( AND(ISNUMBER(J64),ISNUMBER(K64)),  AVERAGE(J64:K64), J64 )</f>
        <v>NA</v>
      </c>
      <c r="K135" s="14" t="str">
        <f>IF(ISNUMBER(J135*'Ranking Mask'!J64),COUNTIFS('Ranking Mask'!J$4:J$70,"&gt;0",J$75:J$141,"&gt;"&amp;J135)+1,IF(ISNUMBER(J135),'Ranking Mask'!J64,J135))</f>
        <v>NA</v>
      </c>
      <c r="L135" s="9" t="str">
        <f>IF( AND(ISNUMBER(L64),ISNUMBER(M64)),  AVERAGE(L64:M64), L64 )</f>
        <v>NA</v>
      </c>
      <c r="M135" s="15" t="str">
        <f>IF(ISNUMBER(L135*'Ranking Mask'!L64),COUNTIFS('Ranking Mask'!L$4:L$70,"&gt;0",L$75:L$141,"&gt;"&amp;L135)+1,IF(ISNUMBER(L135),'Ranking Mask'!L64,L135))</f>
        <v>NA</v>
      </c>
      <c r="N135" s="8" t="str">
        <f>IF( AND(ISNUMBER(N64),ISNUMBER(O64)),  AVERAGE(N64:O64), N64 )</f>
        <v>NA</v>
      </c>
      <c r="O135" s="14" t="str">
        <f>IF(ISNUMBER(N135*'Ranking Mask'!N64),COUNTIFS('Ranking Mask'!N$4:N$70,"&gt;0",N$75:N$141,"&gt;"&amp;N135)+1,IF(ISNUMBER(N135),'Ranking Mask'!N64,N135))</f>
        <v>NA</v>
      </c>
      <c r="P135" s="9" t="str">
        <f>IF( AND(ISNUMBER(P64),ISNUMBER(Q64)),  AVERAGE(P64:Q64), P64 )</f>
        <v>NA</v>
      </c>
      <c r="Q135" s="15" t="str">
        <f>IF(ISNUMBER(P135*'Ranking Mask'!P64),COUNTIFS('Ranking Mask'!P$4:P$70,"&gt;0",P$75:P$141,"&gt;"&amp;P135)+1,IF(ISNUMBER(P135),'Ranking Mask'!P64,P135))</f>
        <v>NA</v>
      </c>
      <c r="R135" s="8" t="str">
        <f>IF( AND(ISNUMBER(R64),ISNUMBER(S64)),  AVERAGE(R64:S64), R64 )</f>
        <v>NA</v>
      </c>
      <c r="S135" s="14" t="str">
        <f>IF(ISNUMBER(R135*'Ranking Mask'!R64),COUNTIFS('Ranking Mask'!R$4:R$70,"&gt;0",R$75:R$141,"&gt;"&amp;R135)+1,IF(ISNUMBER(R135),'Ranking Mask'!R64,R135))</f>
        <v>NA</v>
      </c>
      <c r="T135" s="9" t="str">
        <f>IF( AND(ISNUMBER(T64),ISNUMBER(U64)),  AVERAGE(T64:U64), T64 )</f>
        <v>NA</v>
      </c>
      <c r="U135" s="15" t="str">
        <f>IF(ISNUMBER(T135*'Ranking Mask'!T64),COUNTIFS('Ranking Mask'!T$4:T$70,"&gt;0",T$75:T$141,"&gt;"&amp;T135)+1,IF(ISNUMBER(T135),'Ranking Mask'!T64,T135))</f>
        <v>NA</v>
      </c>
      <c r="V135" s="8">
        <f>IF( AND(ISNUMBER(V64),ISNUMBER(W64)),  AVERAGE(V64:W64), V64 )</f>
        <v>0.110376</v>
      </c>
      <c r="W135" s="14">
        <f>IF(ISNUMBER(V135*'Ranking Mask'!V64),COUNTIFS('Ranking Mask'!V$4:V$70,"&gt;0",V$75:V$141,"&gt;"&amp;V135)+1,IF(ISNUMBER(V135),'Ranking Mask'!V64,V135))</f>
        <v>9</v>
      </c>
      <c r="X135" s="9" t="str">
        <f>IF( AND(ISNUMBER(X64),ISNUMBER(Y64)),  AVERAGE(X64:Y64), X64 )</f>
        <v>NA</v>
      </c>
      <c r="Y135" s="15" t="str">
        <f>IF(ISNUMBER(X135*'Ranking Mask'!X64),COUNTIFS('Ranking Mask'!X$4:X$70,"&gt;0",X$75:X$141,"&gt;"&amp;X135)+1,IF(ISNUMBER(X135),'Ranking Mask'!X64,X135))</f>
        <v>NA</v>
      </c>
      <c r="Z135" s="8" t="str">
        <f>IF( AND(ISNUMBER(Z64),ISNUMBER(AA64)),  AVERAGE(Z64:AA64), Z64 )</f>
        <v>NA</v>
      </c>
      <c r="AA135" s="14" t="str">
        <f>IF(ISNUMBER(Z135*'Ranking Mask'!Z64),COUNTIFS('Ranking Mask'!Z$4:Z$70,"&gt;0",Z$75:Z$141,"&gt;"&amp;Z135)+1,IF(ISNUMBER(Z135),'Ranking Mask'!Z64,Z135))</f>
        <v>NA</v>
      </c>
      <c r="AB135" s="9" t="str">
        <f>IF( AND(ISNUMBER(AB64),ISNUMBER(AC64)),  AVERAGE(AB64:AC64), AB64 )</f>
        <v>NA</v>
      </c>
      <c r="AC135" s="15" t="str">
        <f>IF(ISNUMBER(AB135*'Ranking Mask'!AB64),COUNTIFS('Ranking Mask'!AB$4:AB$70,"&gt;0",AB$75:AB$141,"&gt;"&amp;AB135)+1,IF(ISNUMBER(AB135),'Ranking Mask'!AB64,AB135))</f>
        <v>NA</v>
      </c>
      <c r="AD135" s="8" t="str">
        <f>IF( AND(ISNUMBER(AD64),ISNUMBER(AE64)),  AVERAGE(AD64:AE64), AD64 )</f>
        <v>NA</v>
      </c>
      <c r="AE135" s="14" t="str">
        <f>IF(ISNUMBER(AD135*'Ranking Mask'!AD64),COUNTIFS('Ranking Mask'!AD$4:AD$70,"&gt;0",AD$75:AD$141,"&gt;"&amp;AD135)+1,IF(ISNUMBER(AD135),'Ranking Mask'!AD64,AD135))</f>
        <v>NA</v>
      </c>
      <c r="AF135" s="9" t="str">
        <f>IF( AND(ISNUMBER(AF64),ISNUMBER(AG64)),  AVERAGE(AF64:AG64), AF64 )</f>
        <v>NA</v>
      </c>
      <c r="AG135" s="15" t="str">
        <f>IF(ISNUMBER(AF135*'Ranking Mask'!AF64),COUNTIFS('Ranking Mask'!AF$4:AF$70,"&gt;0",AF$75:AF$141,"&gt;"&amp;AF135)+1,IF(ISNUMBER(AF135),'Ranking Mask'!AF64,AF135))</f>
        <v>NA</v>
      </c>
      <c r="AH135" s="8" t="str">
        <f>IF( AND(ISNUMBER(AH64),ISNUMBER(AI64)),  AVERAGE(AH64:AI64), AH64 )</f>
        <v>NA</v>
      </c>
      <c r="AI135" s="14" t="str">
        <f>IF(ISNUMBER(AH135*'Ranking Mask'!AH64),COUNTIFS('Ranking Mask'!AH$4:AH$70,"&gt;0",AH$75:AH$141,"&gt;"&amp;AH135)+1,IF(ISNUMBER(AH135),'Ranking Mask'!AH64,AH135))</f>
        <v>NA</v>
      </c>
      <c r="AJ135" s="9" t="str">
        <f>IF( AND(ISNUMBER(AJ64),ISNUMBER(AK64)),  AVERAGE(AJ64:AK64), AJ64 )</f>
        <v>NA</v>
      </c>
      <c r="AK135" s="15" t="str">
        <f>IF(ISNUMBER(AJ135*'Ranking Mask'!AJ64),COUNTIFS('Ranking Mask'!AJ$4:AJ$70,"&gt;0",AJ$75:AJ$141,"&gt;"&amp;AJ135)+1,IF(ISNUMBER(AJ135),'Ranking Mask'!AJ64,AJ135))</f>
        <v>NA</v>
      </c>
      <c r="AL135" s="8" t="str">
        <f>IF( AND(ISNUMBER(AL64),ISNUMBER(AM64)),  AVERAGE(AL64:AM64), AL64 )</f>
        <v>NA</v>
      </c>
      <c r="AM135" s="14" t="str">
        <f>IF(ISNUMBER(AL135*'Ranking Mask'!AL64),COUNTIFS('Ranking Mask'!AL$4:AL$70,"&gt;0",AL$75:AL$141,"&gt;"&amp;AL135)+1,IF(ISNUMBER(AL135),'Ranking Mask'!AL64,AL135))</f>
        <v>NA</v>
      </c>
      <c r="AN135" s="9" t="str">
        <f>IF( AND(ISNUMBER(AN64),ISNUMBER(AO64)),  AVERAGE(AN64:AO64), AN64 )</f>
        <v>NA</v>
      </c>
      <c r="AO135" s="15" t="str">
        <f>IF(ISNUMBER(AN135*'Ranking Mask'!AN64),COUNTIFS('Ranking Mask'!AN$4:AN$70,"&gt;0",AN$75:AN$141,"&gt;"&amp;AN135)+1,IF(ISNUMBER(AN135),'Ranking Mask'!AN64,AN135))</f>
        <v>NA</v>
      </c>
    </row>
    <row r="136" spans="1:41" x14ac:dyDescent="0.25">
      <c r="A136" s="17" t="str">
        <f>SEG!A65</f>
        <v>UFRGS-BR</v>
      </c>
      <c r="B136" s="8" t="str">
        <f>IF( AND(ISNUMBER(B65),ISNUMBER(C65)),  AVERAGE(B65:C65), B65 )</f>
        <v>NA</v>
      </c>
      <c r="C136" s="14" t="str">
        <f>IF(ISNUMBER(B136*'Ranking Mask'!B65),COUNTIFS('Ranking Mask'!B$4:B$70,"&gt;0",B$75:B$141,"&gt;"&amp;B136)+1,IF(ISNUMBER(B136),'Ranking Mask'!B65,B136))</f>
        <v>NA</v>
      </c>
      <c r="D136" s="9" t="str">
        <f>IF( AND(ISNUMBER(D65),ISNUMBER(E65)),  AVERAGE(D65:E65), D65 )</f>
        <v>NA</v>
      </c>
      <c r="E136" s="15" t="str">
        <f>IF(ISNUMBER(D136*'Ranking Mask'!D65),COUNTIFS('Ranking Mask'!D$4:D$70,"&gt;0",D$75:D$141,"&gt;"&amp;D136)+1,IF(ISNUMBER(D136),'Ranking Mask'!D65,D136))</f>
        <v>NA</v>
      </c>
      <c r="F136" s="8" t="str">
        <f>IF( AND(ISNUMBER(F65),ISNUMBER(G65)),  AVERAGE(F65:G65), F65 )</f>
        <v>NA</v>
      </c>
      <c r="G136" s="14" t="str">
        <f>IF(ISNUMBER(F136*'Ranking Mask'!F65),COUNTIFS('Ranking Mask'!F$4:F$70,"&gt;0",F$75:F$141,"&gt;"&amp;F136)+1,IF(ISNUMBER(F136),'Ranking Mask'!F65,F136))</f>
        <v>NA</v>
      </c>
      <c r="H136" s="9" t="str">
        <f>IF( AND(ISNUMBER(H65),ISNUMBER(I65)),  AVERAGE(H65:I65), H65 )</f>
        <v>NA</v>
      </c>
      <c r="I136" s="15" t="str">
        <f>IF(ISNUMBER(H136*'Ranking Mask'!H65),COUNTIFS('Ranking Mask'!H$4:H$70,"&gt;0",H$75:H$141,"&gt;"&amp;H136)+1,IF(ISNUMBER(H136),'Ranking Mask'!H65,H136))</f>
        <v>NA</v>
      </c>
      <c r="J136" s="8" t="str">
        <f>IF( AND(ISNUMBER(J65),ISNUMBER(K65)),  AVERAGE(J65:K65), J65 )</f>
        <v>NA</v>
      </c>
      <c r="K136" s="14" t="str">
        <f>IF(ISNUMBER(J136*'Ranking Mask'!J65),COUNTIFS('Ranking Mask'!J$4:J$70,"&gt;0",J$75:J$141,"&gt;"&amp;J136)+1,IF(ISNUMBER(J136),'Ranking Mask'!J65,J136))</f>
        <v>NA</v>
      </c>
      <c r="L136" s="9" t="str">
        <f>IF( AND(ISNUMBER(L65),ISNUMBER(M65)),  AVERAGE(L65:M65), L65 )</f>
        <v>NA</v>
      </c>
      <c r="M136" s="15" t="str">
        <f>IF(ISNUMBER(L136*'Ranking Mask'!L65),COUNTIFS('Ranking Mask'!L$4:L$70,"&gt;0",L$75:L$141,"&gt;"&amp;L136)+1,IF(ISNUMBER(L136),'Ranking Mask'!L65,L136))</f>
        <v>NA</v>
      </c>
      <c r="N136" s="8" t="str">
        <f>IF( AND(ISNUMBER(N65),ISNUMBER(O65)),  AVERAGE(N65:O65), N65 )</f>
        <v>NA</v>
      </c>
      <c r="O136" s="14" t="str">
        <f>IF(ISNUMBER(N136*'Ranking Mask'!N65),COUNTIFS('Ranking Mask'!N$4:N$70,"&gt;0",N$75:N$141,"&gt;"&amp;N136)+1,IF(ISNUMBER(N136),'Ranking Mask'!N65,N136))</f>
        <v>NA</v>
      </c>
      <c r="P136" s="9" t="str">
        <f>IF( AND(ISNUMBER(P65),ISNUMBER(Q65)),  AVERAGE(P65:Q65), P65 )</f>
        <v>NA</v>
      </c>
      <c r="Q136" s="15" t="str">
        <f>IF(ISNUMBER(P136*'Ranking Mask'!P65),COUNTIFS('Ranking Mask'!P$4:P$70,"&gt;0",P$75:P$141,"&gt;"&amp;P136)+1,IF(ISNUMBER(P136),'Ranking Mask'!P65,P136))</f>
        <v>NA</v>
      </c>
      <c r="R136" s="8" t="str">
        <f>IF( AND(ISNUMBER(R65),ISNUMBER(S65)),  AVERAGE(R65:S65), R65 )</f>
        <v>NA</v>
      </c>
      <c r="S136" s="14" t="str">
        <f>IF(ISNUMBER(R136*'Ranking Mask'!R65),COUNTIFS('Ranking Mask'!R$4:R$70,"&gt;0",R$75:R$141,"&gt;"&amp;R136)+1,IF(ISNUMBER(R136),'Ranking Mask'!R65,R136))</f>
        <v>NA</v>
      </c>
      <c r="T136" s="9">
        <f>IF( AND(ISNUMBER(T65),ISNUMBER(U65)),  AVERAGE(T65:U65), T65 )</f>
        <v>0.7170844999999999</v>
      </c>
      <c r="U136" s="15">
        <f>IF(ISNUMBER(T136*'Ranking Mask'!T65),COUNTIFS('Ranking Mask'!T$4:T$70,"&gt;0",T$75:T$141,"&gt;"&amp;T136)+1,IF(ISNUMBER(T136),'Ranking Mask'!T65,T136))</f>
        <v>11</v>
      </c>
      <c r="V136" s="8" t="str">
        <f>IF( AND(ISNUMBER(V65),ISNUMBER(W65)),  AVERAGE(V65:W65), V65 )</f>
        <v>NA</v>
      </c>
      <c r="W136" s="14" t="str">
        <f>IF(ISNUMBER(V136*'Ranking Mask'!V65),COUNTIFS('Ranking Mask'!V$4:V$70,"&gt;0",V$75:V$141,"&gt;"&amp;V136)+1,IF(ISNUMBER(V136),'Ranking Mask'!V65,V136))</f>
        <v>NA</v>
      </c>
      <c r="X136" s="9" t="str">
        <f>IF( AND(ISNUMBER(X65),ISNUMBER(Y65)),  AVERAGE(X65:Y65), X65 )</f>
        <v>NA</v>
      </c>
      <c r="Y136" s="15" t="str">
        <f>IF(ISNUMBER(X136*'Ranking Mask'!X65),COUNTIFS('Ranking Mask'!X$4:X$70,"&gt;0",X$75:X$141,"&gt;"&amp;X136)+1,IF(ISNUMBER(X136),'Ranking Mask'!X65,X136))</f>
        <v>NA</v>
      </c>
      <c r="Z136" s="8" t="str">
        <f>IF( AND(ISNUMBER(Z65),ISNUMBER(AA65)),  AVERAGE(Z65:AA65), Z65 )</f>
        <v>NA</v>
      </c>
      <c r="AA136" s="14" t="str">
        <f>IF(ISNUMBER(Z136*'Ranking Mask'!Z65),COUNTIFS('Ranking Mask'!Z$4:Z$70,"&gt;0",Z$75:Z$141,"&gt;"&amp;Z136)+1,IF(ISNUMBER(Z136),'Ranking Mask'!Z65,Z136))</f>
        <v>NA</v>
      </c>
      <c r="AB136" s="9" t="str">
        <f>IF( AND(ISNUMBER(AB65),ISNUMBER(AC65)),  AVERAGE(AB65:AC65), AB65 )</f>
        <v>NA</v>
      </c>
      <c r="AC136" s="15" t="str">
        <f>IF(ISNUMBER(AB136*'Ranking Mask'!AB65),COUNTIFS('Ranking Mask'!AB$4:AB$70,"&gt;0",AB$75:AB$141,"&gt;"&amp;AB136)+1,IF(ISNUMBER(AB136),'Ranking Mask'!AB65,AB136))</f>
        <v>NA</v>
      </c>
      <c r="AD136" s="8" t="str">
        <f>IF( AND(ISNUMBER(AD65),ISNUMBER(AE65)),  AVERAGE(AD65:AE65), AD65 )</f>
        <v>NA</v>
      </c>
      <c r="AE136" s="14" t="str">
        <f>IF(ISNUMBER(AD136*'Ranking Mask'!AD65),COUNTIFS('Ranking Mask'!AD$4:AD$70,"&gt;0",AD$75:AD$141,"&gt;"&amp;AD136)+1,IF(ISNUMBER(AD136),'Ranking Mask'!AD65,AD136))</f>
        <v>NA</v>
      </c>
      <c r="AF136" s="9" t="str">
        <f>IF( AND(ISNUMBER(AF65),ISNUMBER(AG65)),  AVERAGE(AF65:AG65), AF65 )</f>
        <v>NA</v>
      </c>
      <c r="AG136" s="15" t="str">
        <f>IF(ISNUMBER(AF136*'Ranking Mask'!AF65),COUNTIFS('Ranking Mask'!AF$4:AF$70,"&gt;0",AF$75:AF$141,"&gt;"&amp;AF136)+1,IF(ISNUMBER(AF136),'Ranking Mask'!AF65,AF136))</f>
        <v>NA</v>
      </c>
      <c r="AH136" s="8" t="str">
        <f>IF( AND(ISNUMBER(AH65),ISNUMBER(AI65)),  AVERAGE(AH65:AI65), AH65 )</f>
        <v>NA</v>
      </c>
      <c r="AI136" s="14" t="str">
        <f>IF(ISNUMBER(AH136*'Ranking Mask'!AH65),COUNTIFS('Ranking Mask'!AH$4:AH$70,"&gt;0",AH$75:AH$141,"&gt;"&amp;AH136)+1,IF(ISNUMBER(AH136),'Ranking Mask'!AH65,AH136))</f>
        <v>NA</v>
      </c>
      <c r="AJ136" s="9" t="str">
        <f>IF( AND(ISNUMBER(AJ65),ISNUMBER(AK65)),  AVERAGE(AJ65:AK65), AJ65 )</f>
        <v>NA</v>
      </c>
      <c r="AK136" s="15" t="str">
        <f>IF(ISNUMBER(AJ136*'Ranking Mask'!AJ65),COUNTIFS('Ranking Mask'!AJ$4:AJ$70,"&gt;0",AJ$75:AJ$141,"&gt;"&amp;AJ136)+1,IF(ISNUMBER(AJ136),'Ranking Mask'!AJ65,AJ136))</f>
        <v>NA</v>
      </c>
      <c r="AL136" s="8" t="str">
        <f>IF( AND(ISNUMBER(AL65),ISNUMBER(AM65)),  AVERAGE(AL65:AM65), AL65 )</f>
        <v>NA</v>
      </c>
      <c r="AM136" s="14" t="str">
        <f>IF(ISNUMBER(AL136*'Ranking Mask'!AL65),COUNTIFS('Ranking Mask'!AL$4:AL$70,"&gt;0",AL$75:AL$141,"&gt;"&amp;AL136)+1,IF(ISNUMBER(AL136),'Ranking Mask'!AL65,AL136))</f>
        <v>NA</v>
      </c>
      <c r="AN136" s="9" t="str">
        <f>IF( AND(ISNUMBER(AN65),ISNUMBER(AO65)),  AVERAGE(AN65:AO65), AN65 )</f>
        <v>NA</v>
      </c>
      <c r="AO136" s="15" t="str">
        <f>IF(ISNUMBER(AN136*'Ranking Mask'!AN65),COUNTIFS('Ranking Mask'!AN$4:AN$70,"&gt;0",AN$75:AN$141,"&gt;"&amp;AN136)+1,IF(ISNUMBER(AN136),'Ranking Mask'!AN65,AN136))</f>
        <v>NA</v>
      </c>
    </row>
    <row r="137" spans="1:41" x14ac:dyDescent="0.25">
      <c r="A137" s="17" t="str">
        <f>SEG!A66</f>
        <v>UP-PT</v>
      </c>
      <c r="B137" s="8" t="str">
        <f>IF( AND(ISNUMBER(B66),ISNUMBER(C66)),  AVERAGE(B66:C66), B66 )</f>
        <v>NA</v>
      </c>
      <c r="C137" s="14" t="str">
        <f>IF(ISNUMBER(B137*'Ranking Mask'!B66),COUNTIFS('Ranking Mask'!B$4:B$70,"&gt;0",B$75:B$141,"&gt;"&amp;B137)+1,IF(ISNUMBER(B137),'Ranking Mask'!B66,B137))</f>
        <v>NA</v>
      </c>
      <c r="D137" s="9" t="str">
        <f>IF( AND(ISNUMBER(D66),ISNUMBER(E66)),  AVERAGE(D66:E66), D66 )</f>
        <v>NA</v>
      </c>
      <c r="E137" s="15" t="str">
        <f>IF(ISNUMBER(D137*'Ranking Mask'!D66),COUNTIFS('Ranking Mask'!D$4:D$70,"&gt;0",D$75:D$141,"&gt;"&amp;D137)+1,IF(ISNUMBER(D137),'Ranking Mask'!D66,D137))</f>
        <v>NA</v>
      </c>
      <c r="F137" s="8" t="str">
        <f>IF( AND(ISNUMBER(F66),ISNUMBER(G66)),  AVERAGE(F66:G66), F66 )</f>
        <v>NA</v>
      </c>
      <c r="G137" s="14" t="str">
        <f>IF(ISNUMBER(F137*'Ranking Mask'!F66),COUNTIFS('Ranking Mask'!F$4:F$70,"&gt;0",F$75:F$141,"&gt;"&amp;F137)+1,IF(ISNUMBER(F137),'Ranking Mask'!F66,F137))</f>
        <v>NA</v>
      </c>
      <c r="H137" s="9" t="str">
        <f>IF( AND(ISNUMBER(H66),ISNUMBER(I66)),  AVERAGE(H66:I66), H66 )</f>
        <v>NA</v>
      </c>
      <c r="I137" s="15" t="str">
        <f>IF(ISNUMBER(H137*'Ranking Mask'!H66),COUNTIFS('Ranking Mask'!H$4:H$70,"&gt;0",H$75:H$141,"&gt;"&amp;H137)+1,IF(ISNUMBER(H137),'Ranking Mask'!H66,H137))</f>
        <v>NA</v>
      </c>
      <c r="J137" s="8" t="str">
        <f>IF( AND(ISNUMBER(J66),ISNUMBER(K66)),  AVERAGE(J66:K66), J66 )</f>
        <v>NA</v>
      </c>
      <c r="K137" s="14" t="str">
        <f>IF(ISNUMBER(J137*'Ranking Mask'!J66),COUNTIFS('Ranking Mask'!J$4:J$70,"&gt;0",J$75:J$141,"&gt;"&amp;J137)+1,IF(ISNUMBER(J137),'Ranking Mask'!J66,J137))</f>
        <v>NA</v>
      </c>
      <c r="L137" s="9" t="str">
        <f>IF( AND(ISNUMBER(L66),ISNUMBER(M66)),  AVERAGE(L66:M66), L66 )</f>
        <v>NA</v>
      </c>
      <c r="M137" s="15" t="str">
        <f>IF(ISNUMBER(L137*'Ranking Mask'!L66),COUNTIFS('Ranking Mask'!L$4:L$70,"&gt;0",L$75:L$141,"&gt;"&amp;L137)+1,IF(ISNUMBER(L137),'Ranking Mask'!L66,L137))</f>
        <v>NA</v>
      </c>
      <c r="N137" s="8" t="str">
        <f>IF( AND(ISNUMBER(N66),ISNUMBER(O66)),  AVERAGE(N66:O66), N66 )</f>
        <v>NA</v>
      </c>
      <c r="O137" s="14" t="str">
        <f>IF(ISNUMBER(N137*'Ranking Mask'!N66),COUNTIFS('Ranking Mask'!N$4:N$70,"&gt;0",N$75:N$141,"&gt;"&amp;N137)+1,IF(ISNUMBER(N137),'Ranking Mask'!N66,N137))</f>
        <v>NA</v>
      </c>
      <c r="P137" s="9" t="str">
        <f>IF( AND(ISNUMBER(P66),ISNUMBER(Q66)),  AVERAGE(P66:Q66), P66 )</f>
        <v>NA</v>
      </c>
      <c r="Q137" s="15" t="str">
        <f>IF(ISNUMBER(P137*'Ranking Mask'!P66),COUNTIFS('Ranking Mask'!P$4:P$70,"&gt;0",P$75:P$141,"&gt;"&amp;P137)+1,IF(ISNUMBER(P137),'Ranking Mask'!P66,P137))</f>
        <v>NA</v>
      </c>
      <c r="R137" s="8" t="str">
        <f>IF( AND(ISNUMBER(R66),ISNUMBER(S66)),  AVERAGE(R66:S66), R66 )</f>
        <v>NA</v>
      </c>
      <c r="S137" s="14" t="str">
        <f>IF(ISNUMBER(R137*'Ranking Mask'!R66),COUNTIFS('Ranking Mask'!R$4:R$70,"&gt;0",R$75:R$141,"&gt;"&amp;R137)+1,IF(ISNUMBER(R137),'Ranking Mask'!R66,R137))</f>
        <v>NA</v>
      </c>
      <c r="T137" s="9">
        <f>IF( AND(ISNUMBER(T66),ISNUMBER(U66)),  AVERAGE(T66:U66), T66 )</f>
        <v>0.4176995</v>
      </c>
      <c r="U137" s="15">
        <f>IF(ISNUMBER(T137*'Ranking Mask'!T66),COUNTIFS('Ranking Mask'!T$4:T$70,"&gt;0",T$75:T$141,"&gt;"&amp;T137)+1,IF(ISNUMBER(T137),'Ranking Mask'!T66,T137))</f>
        <v>16</v>
      </c>
      <c r="V137" s="8">
        <f>IF( AND(ISNUMBER(V66),ISNUMBER(W66)),  AVERAGE(V66:W66), V66 )</f>
        <v>0</v>
      </c>
      <c r="W137" s="14">
        <f>IF(ISNUMBER(V137*'Ranking Mask'!V66),COUNTIFS('Ranking Mask'!V$4:V$70,"&gt;0",V$75:V$141,"&gt;"&amp;V137)+1,IF(ISNUMBER(V137),'Ranking Mask'!V66,V137))</f>
        <v>13</v>
      </c>
      <c r="X137" s="9" t="str">
        <f>IF( AND(ISNUMBER(X66),ISNUMBER(Y66)),  AVERAGE(X66:Y66), X66 )</f>
        <v>NA</v>
      </c>
      <c r="Y137" s="15" t="str">
        <f>IF(ISNUMBER(X137*'Ranking Mask'!X66),COUNTIFS('Ranking Mask'!X$4:X$70,"&gt;0",X$75:X$141,"&gt;"&amp;X137)+1,IF(ISNUMBER(X137),'Ranking Mask'!X66,X137))</f>
        <v>NA</v>
      </c>
      <c r="Z137" s="8" t="str">
        <f>IF( AND(ISNUMBER(Z66),ISNUMBER(AA66)),  AVERAGE(Z66:AA66), Z66 )</f>
        <v>NA</v>
      </c>
      <c r="AA137" s="14" t="str">
        <f>IF(ISNUMBER(Z137*'Ranking Mask'!Z66),COUNTIFS('Ranking Mask'!Z$4:Z$70,"&gt;0",Z$75:Z$141,"&gt;"&amp;Z137)+1,IF(ISNUMBER(Z137),'Ranking Mask'!Z66,Z137))</f>
        <v>NA</v>
      </c>
      <c r="AB137" s="9" t="str">
        <f>IF( AND(ISNUMBER(AB66),ISNUMBER(AC66)),  AVERAGE(AB66:AC66), AB66 )</f>
        <v>NA</v>
      </c>
      <c r="AC137" s="15" t="str">
        <f>IF(ISNUMBER(AB137*'Ranking Mask'!AB66),COUNTIFS('Ranking Mask'!AB$4:AB$70,"&gt;0",AB$75:AB$141,"&gt;"&amp;AB137)+1,IF(ISNUMBER(AB137),'Ranking Mask'!AB66,AB137))</f>
        <v>NA</v>
      </c>
      <c r="AD137" s="8" t="str">
        <f>IF( AND(ISNUMBER(AD66),ISNUMBER(AE66)),  AVERAGE(AD66:AE66), AD66 )</f>
        <v>NA</v>
      </c>
      <c r="AE137" s="14" t="str">
        <f>IF(ISNUMBER(AD137*'Ranking Mask'!AD66),COUNTIFS('Ranking Mask'!AD$4:AD$70,"&gt;0",AD$75:AD$141,"&gt;"&amp;AD137)+1,IF(ISNUMBER(AD137),'Ranking Mask'!AD66,AD137))</f>
        <v>NA</v>
      </c>
      <c r="AF137" s="9" t="str">
        <f>IF( AND(ISNUMBER(AF66),ISNUMBER(AG66)),  AVERAGE(AF66:AG66), AF66 )</f>
        <v>NA</v>
      </c>
      <c r="AG137" s="15" t="str">
        <f>IF(ISNUMBER(AF137*'Ranking Mask'!AF66),COUNTIFS('Ranking Mask'!AF$4:AF$70,"&gt;0",AF$75:AF$141,"&gt;"&amp;AF137)+1,IF(ISNUMBER(AF137),'Ranking Mask'!AF66,AF137))</f>
        <v>NA</v>
      </c>
      <c r="AH137" s="8">
        <f>IF( AND(ISNUMBER(AH66),ISNUMBER(AI66)),  AVERAGE(AH66:AI66), AH66 )</f>
        <v>5.178E-2</v>
      </c>
      <c r="AI137" s="14">
        <f>IF(ISNUMBER(AH137*'Ranking Mask'!AH66),COUNTIFS('Ranking Mask'!AH$4:AH$70,"&gt;0",AH$75:AH$141,"&gt;"&amp;AH137)+1,IF(ISNUMBER(AH137),'Ranking Mask'!AH66,AH137))</f>
        <v>16</v>
      </c>
      <c r="AJ137" s="9" t="str">
        <f>IF( AND(ISNUMBER(AJ66),ISNUMBER(AK66)),  AVERAGE(AJ66:AK66), AJ66 )</f>
        <v>NA</v>
      </c>
      <c r="AK137" s="15" t="str">
        <f>IF(ISNUMBER(AJ137*'Ranking Mask'!AJ66),COUNTIFS('Ranking Mask'!AJ$4:AJ$70,"&gt;0",AJ$75:AJ$141,"&gt;"&amp;AJ137)+1,IF(ISNUMBER(AJ137),'Ranking Mask'!AJ66,AJ137))</f>
        <v>NA</v>
      </c>
      <c r="AL137" s="8">
        <f>IF( AND(ISNUMBER(AL66),ISNUMBER(AM66)),  AVERAGE(AL66:AM66), AL66 )</f>
        <v>0.45849800000000002</v>
      </c>
      <c r="AM137" s="14">
        <f>IF(ISNUMBER(AL137*'Ranking Mask'!AL66),COUNTIFS('Ranking Mask'!AL$4:AL$70,"&gt;0",AL$75:AL$141,"&gt;"&amp;AL137)+1,IF(ISNUMBER(AL137),'Ranking Mask'!AL66,AL137))</f>
        <v>26</v>
      </c>
      <c r="AN137" s="9">
        <f>IF( AND(ISNUMBER(AN66),ISNUMBER(AO66)),  AVERAGE(AN66:AO66), AN66 )</f>
        <v>0.34032600000000002</v>
      </c>
      <c r="AO137" s="15">
        <f>IF(ISNUMBER(AN137*'Ranking Mask'!AN66),COUNTIFS('Ranking Mask'!AN$4:AN$70,"&gt;0",AN$75:AN$141,"&gt;"&amp;AN137)+1,IF(ISNUMBER(AN137),'Ranking Mask'!AN66,AN137))</f>
        <v>9</v>
      </c>
    </row>
    <row r="138" spans="1:41" x14ac:dyDescent="0.25">
      <c r="A138" s="17" t="str">
        <f>SEG!A67</f>
        <v>UPM-ES</v>
      </c>
      <c r="B138" s="8" t="str">
        <f>IF( AND(ISNUMBER(B67),ISNUMBER(C67)),  AVERAGE(B67:C67), B67 )</f>
        <v>NA</v>
      </c>
      <c r="C138" s="14" t="str">
        <f>IF(ISNUMBER(B138*'Ranking Mask'!B67),COUNTIFS('Ranking Mask'!B$4:B$70,"&gt;0",B$75:B$141,"&gt;"&amp;B138)+1,IF(ISNUMBER(B138),'Ranking Mask'!B67,B138))</f>
        <v>NA</v>
      </c>
      <c r="D138" s="9" t="str">
        <f>IF( AND(ISNUMBER(D67),ISNUMBER(E67)),  AVERAGE(D67:E67), D67 )</f>
        <v>NA</v>
      </c>
      <c r="E138" s="15" t="str">
        <f>IF(ISNUMBER(D138*'Ranking Mask'!D67),COUNTIFS('Ranking Mask'!D$4:D$70,"&gt;0",D$75:D$141,"&gt;"&amp;D138)+1,IF(ISNUMBER(D138),'Ranking Mask'!D67,D138))</f>
        <v>NA</v>
      </c>
      <c r="F138" s="8" t="str">
        <f>IF( AND(ISNUMBER(F67),ISNUMBER(G67)),  AVERAGE(F67:G67), F67 )</f>
        <v>NA</v>
      </c>
      <c r="G138" s="14" t="str">
        <f>IF(ISNUMBER(F138*'Ranking Mask'!F67),COUNTIFS('Ranking Mask'!F$4:F$70,"&gt;0",F$75:F$141,"&gt;"&amp;F138)+1,IF(ISNUMBER(F138),'Ranking Mask'!F67,F138))</f>
        <v>NA</v>
      </c>
      <c r="H138" s="9" t="str">
        <f>IF( AND(ISNUMBER(H67),ISNUMBER(I67)),  AVERAGE(H67:I67), H67 )</f>
        <v>NA</v>
      </c>
      <c r="I138" s="15" t="str">
        <f>IF(ISNUMBER(H138*'Ranking Mask'!H67),COUNTIFS('Ranking Mask'!H$4:H$70,"&gt;0",H$75:H$141,"&gt;"&amp;H138)+1,IF(ISNUMBER(H138),'Ranking Mask'!H67,H138))</f>
        <v>NA</v>
      </c>
      <c r="J138" s="8" t="str">
        <f>IF( AND(ISNUMBER(J67),ISNUMBER(K67)),  AVERAGE(J67:K67), J67 )</f>
        <v>NA</v>
      </c>
      <c r="K138" s="14" t="str">
        <f>IF(ISNUMBER(J138*'Ranking Mask'!J67),COUNTIFS('Ranking Mask'!J$4:J$70,"&gt;0",J$75:J$141,"&gt;"&amp;J138)+1,IF(ISNUMBER(J138),'Ranking Mask'!J67,J138))</f>
        <v>NA</v>
      </c>
      <c r="L138" s="9" t="str">
        <f>IF( AND(ISNUMBER(L67),ISNUMBER(M67)),  AVERAGE(L67:M67), L67 )</f>
        <v>NA</v>
      </c>
      <c r="M138" s="15" t="str">
        <f>IF(ISNUMBER(L138*'Ranking Mask'!L67),COUNTIFS('Ranking Mask'!L$4:L$70,"&gt;0",L$75:L$141,"&gt;"&amp;L138)+1,IF(ISNUMBER(L138),'Ranking Mask'!L67,L138))</f>
        <v>NA</v>
      </c>
      <c r="N138" s="8" t="str">
        <f>IF( AND(ISNUMBER(N67),ISNUMBER(O67)),  AVERAGE(N67:O67), N67 )</f>
        <v>NA</v>
      </c>
      <c r="O138" s="14" t="str">
        <f>IF(ISNUMBER(N138*'Ranking Mask'!N67),COUNTIFS('Ranking Mask'!N$4:N$70,"&gt;0",N$75:N$141,"&gt;"&amp;N138)+1,IF(ISNUMBER(N138),'Ranking Mask'!N67,N138))</f>
        <v>NA</v>
      </c>
      <c r="P138" s="9" t="str">
        <f>IF( AND(ISNUMBER(P67),ISNUMBER(Q67)),  AVERAGE(P67:Q67), P67 )</f>
        <v>NA</v>
      </c>
      <c r="Q138" s="15" t="str">
        <f>IF(ISNUMBER(P138*'Ranking Mask'!P67),COUNTIFS('Ranking Mask'!P$4:P$70,"&gt;0",P$75:P$141,"&gt;"&amp;P138)+1,IF(ISNUMBER(P138),'Ranking Mask'!P67,P138))</f>
        <v>NA</v>
      </c>
      <c r="R138" s="8" t="str">
        <f>IF( AND(ISNUMBER(R67),ISNUMBER(S67)),  AVERAGE(R67:S67), R67 )</f>
        <v>NA</v>
      </c>
      <c r="S138" s="14" t="str">
        <f>IF(ISNUMBER(R138*'Ranking Mask'!R67),COUNTIFS('Ranking Mask'!R$4:R$70,"&gt;0",R$75:R$141,"&gt;"&amp;R138)+1,IF(ISNUMBER(R138),'Ranking Mask'!R67,R138))</f>
        <v>NA</v>
      </c>
      <c r="T138" s="9">
        <f>IF( AND(ISNUMBER(T67),ISNUMBER(U67)),  AVERAGE(T67:U67), T67 )</f>
        <v>4.7953999999999997E-2</v>
      </c>
      <c r="U138" s="15">
        <f>IF(ISNUMBER(T138*'Ranking Mask'!T67),COUNTIFS('Ranking Mask'!T$4:T$70,"&gt;0",T$75:T$141,"&gt;"&amp;T138)+1,IF(ISNUMBER(T138),'Ranking Mask'!T67,T138))</f>
        <v>27</v>
      </c>
      <c r="V138" s="8" t="str">
        <f>IF( AND(ISNUMBER(V67),ISNUMBER(W67)),  AVERAGE(V67:W67), V67 )</f>
        <v>NA</v>
      </c>
      <c r="W138" s="14" t="str">
        <f>IF(ISNUMBER(V138*'Ranking Mask'!V67),COUNTIFS('Ranking Mask'!V$4:V$70,"&gt;0",V$75:V$141,"&gt;"&amp;V138)+1,IF(ISNUMBER(V138),'Ranking Mask'!V67,V138))</f>
        <v>NA</v>
      </c>
      <c r="X138" s="9" t="str">
        <f>IF( AND(ISNUMBER(X67),ISNUMBER(Y67)),  AVERAGE(X67:Y67), X67 )</f>
        <v>NA</v>
      </c>
      <c r="Y138" s="15" t="str">
        <f>IF(ISNUMBER(X138*'Ranking Mask'!X67),COUNTIFS('Ranking Mask'!X$4:X$70,"&gt;0",X$75:X$141,"&gt;"&amp;X138)+1,IF(ISNUMBER(X138),'Ranking Mask'!X67,X138))</f>
        <v>NA</v>
      </c>
      <c r="Z138" s="8" t="str">
        <f>IF( AND(ISNUMBER(Z67),ISNUMBER(AA67)),  AVERAGE(Z67:AA67), Z67 )</f>
        <v>NA</v>
      </c>
      <c r="AA138" s="14" t="str">
        <f>IF(ISNUMBER(Z138*'Ranking Mask'!Z67),COUNTIFS('Ranking Mask'!Z$4:Z$70,"&gt;0",Z$75:Z$141,"&gt;"&amp;Z138)+1,IF(ISNUMBER(Z138),'Ranking Mask'!Z67,Z138))</f>
        <v>NA</v>
      </c>
      <c r="AB138" s="9" t="str">
        <f>IF( AND(ISNUMBER(AB67),ISNUMBER(AC67)),  AVERAGE(AB67:AC67), AB67 )</f>
        <v>NA</v>
      </c>
      <c r="AC138" s="15" t="str">
        <f>IF(ISNUMBER(AB138*'Ranking Mask'!AB67),COUNTIFS('Ranking Mask'!AB$4:AB$70,"&gt;0",AB$75:AB$141,"&gt;"&amp;AB138)+1,IF(ISNUMBER(AB138),'Ranking Mask'!AB67,AB138))</f>
        <v>NA</v>
      </c>
      <c r="AD138" s="8" t="str">
        <f>IF( AND(ISNUMBER(AD67),ISNUMBER(AE67)),  AVERAGE(AD67:AE67), AD67 )</f>
        <v>NA</v>
      </c>
      <c r="AE138" s="14" t="str">
        <f>IF(ISNUMBER(AD138*'Ranking Mask'!AD67),COUNTIFS('Ranking Mask'!AD$4:AD$70,"&gt;0",AD$75:AD$141,"&gt;"&amp;AD138)+1,IF(ISNUMBER(AD138),'Ranking Mask'!AD67,AD138))</f>
        <v>NA</v>
      </c>
      <c r="AF138" s="9" t="str">
        <f>IF( AND(ISNUMBER(AF67),ISNUMBER(AG67)),  AVERAGE(AF67:AG67), AF67 )</f>
        <v>NA</v>
      </c>
      <c r="AG138" s="15" t="str">
        <f>IF(ISNUMBER(AF138*'Ranking Mask'!AF67),COUNTIFS('Ranking Mask'!AF$4:AF$70,"&gt;0",AF$75:AF$141,"&gt;"&amp;AF138)+1,IF(ISNUMBER(AF138),'Ranking Mask'!AF67,AF138))</f>
        <v>NA</v>
      </c>
      <c r="AH138" s="8" t="str">
        <f>IF( AND(ISNUMBER(AH67),ISNUMBER(AI67)),  AVERAGE(AH67:AI67), AH67 )</f>
        <v>NA</v>
      </c>
      <c r="AI138" s="14" t="str">
        <f>IF(ISNUMBER(AH138*'Ranking Mask'!AH67),COUNTIFS('Ranking Mask'!AH$4:AH$70,"&gt;0",AH$75:AH$141,"&gt;"&amp;AH138)+1,IF(ISNUMBER(AH138),'Ranking Mask'!AH67,AH138))</f>
        <v>NA</v>
      </c>
      <c r="AJ138" s="9" t="str">
        <f>IF( AND(ISNUMBER(AJ67),ISNUMBER(AK67)),  AVERAGE(AJ67:AK67), AJ67 )</f>
        <v>NA</v>
      </c>
      <c r="AK138" s="15" t="str">
        <f>IF(ISNUMBER(AJ138*'Ranking Mask'!AJ67),COUNTIFS('Ranking Mask'!AJ$4:AJ$70,"&gt;0",AJ$75:AJ$141,"&gt;"&amp;AJ138)+1,IF(ISNUMBER(AJ138),'Ranking Mask'!AJ67,AJ138))</f>
        <v>NA</v>
      </c>
      <c r="AL138" s="8" t="str">
        <f>IF( AND(ISNUMBER(AL67),ISNUMBER(AM67)),  AVERAGE(AL67:AM67), AL67 )</f>
        <v>NA</v>
      </c>
      <c r="AM138" s="14" t="str">
        <f>IF(ISNUMBER(AL138*'Ranking Mask'!AL67),COUNTIFS('Ranking Mask'!AL$4:AL$70,"&gt;0",AL$75:AL$141,"&gt;"&amp;AL138)+1,IF(ISNUMBER(AL138),'Ranking Mask'!AL67,AL138))</f>
        <v>NA</v>
      </c>
      <c r="AN138" s="9" t="str">
        <f>IF( AND(ISNUMBER(AN67),ISNUMBER(AO67)),  AVERAGE(AN67:AO67), AN67 )</f>
        <v>NA</v>
      </c>
      <c r="AO138" s="15" t="str">
        <f>IF(ISNUMBER(AN138*'Ranking Mask'!AN67),COUNTIFS('Ranking Mask'!AN$4:AN$70,"&gt;0",AN$75:AN$141,"&gt;"&amp;AN138)+1,IF(ISNUMBER(AN138),'Ranking Mask'!AN67,AN138))</f>
        <v>NA</v>
      </c>
    </row>
    <row r="139" spans="1:41" x14ac:dyDescent="0.25">
      <c r="A139" s="17" t="str">
        <f>SEG!A68</f>
        <v>USYD-AU</v>
      </c>
      <c r="B139" s="8" t="str">
        <f>IF( AND(ISNUMBER(B68),ISNUMBER(C68)),  AVERAGE(B68:C68), B68 )</f>
        <v>NA</v>
      </c>
      <c r="C139" s="14" t="str">
        <f>IF(ISNUMBER(B139*'Ranking Mask'!B68),COUNTIFS('Ranking Mask'!B$4:B$70,"&gt;0",B$75:B$141,"&gt;"&amp;B139)+1,IF(ISNUMBER(B139),'Ranking Mask'!B68,B139))</f>
        <v>NA</v>
      </c>
      <c r="D139" s="9" t="str">
        <f>IF( AND(ISNUMBER(D68),ISNUMBER(E68)),  AVERAGE(D68:E68), D68 )</f>
        <v>NA</v>
      </c>
      <c r="E139" s="15" t="str">
        <f>IF(ISNUMBER(D139*'Ranking Mask'!D68),COUNTIFS('Ranking Mask'!D$4:D$70,"&gt;0",D$75:D$141,"&gt;"&amp;D139)+1,IF(ISNUMBER(D139),'Ranking Mask'!D68,D139))</f>
        <v>NA</v>
      </c>
      <c r="F139" s="8" t="str">
        <f>IF( AND(ISNUMBER(F68),ISNUMBER(G68)),  AVERAGE(F68:G68), F68 )</f>
        <v>NA</v>
      </c>
      <c r="G139" s="14" t="str">
        <f>IF(ISNUMBER(F139*'Ranking Mask'!F68),COUNTIFS('Ranking Mask'!F$4:F$70,"&gt;0",F$75:F$141,"&gt;"&amp;F139)+1,IF(ISNUMBER(F139),'Ranking Mask'!F68,F139))</f>
        <v>NA</v>
      </c>
      <c r="H139" s="9" t="str">
        <f>IF( AND(ISNUMBER(H68),ISNUMBER(I68)),  AVERAGE(H68:I68), H68 )</f>
        <v>NA</v>
      </c>
      <c r="I139" s="15" t="str">
        <f>IF(ISNUMBER(H139*'Ranking Mask'!H68),COUNTIFS('Ranking Mask'!H$4:H$70,"&gt;0",H$75:H$141,"&gt;"&amp;H139)+1,IF(ISNUMBER(H139),'Ranking Mask'!H68,H139))</f>
        <v>NA</v>
      </c>
      <c r="J139" s="8" t="str">
        <f>IF( AND(ISNUMBER(J68),ISNUMBER(K68)),  AVERAGE(J68:K68), J68 )</f>
        <v>NA</v>
      </c>
      <c r="K139" s="14" t="str">
        <f>IF(ISNUMBER(J139*'Ranking Mask'!J68),COUNTIFS('Ranking Mask'!J$4:J$70,"&gt;0",J$75:J$141,"&gt;"&amp;J139)+1,IF(ISNUMBER(J139),'Ranking Mask'!J68,J139))</f>
        <v>NA</v>
      </c>
      <c r="L139" s="9" t="str">
        <f>IF( AND(ISNUMBER(L68),ISNUMBER(M68)),  AVERAGE(L68:M68), L68 )</f>
        <v>NA</v>
      </c>
      <c r="M139" s="15" t="str">
        <f>IF(ISNUMBER(L139*'Ranking Mask'!L68),COUNTIFS('Ranking Mask'!L$4:L$70,"&gt;0",L$75:L$141,"&gt;"&amp;L139)+1,IF(ISNUMBER(L139),'Ranking Mask'!L68,L139))</f>
        <v>NA</v>
      </c>
      <c r="N139" s="8" t="str">
        <f>IF( AND(ISNUMBER(N68),ISNUMBER(O68)),  AVERAGE(N68:O68), N68 )</f>
        <v>NA</v>
      </c>
      <c r="O139" s="14" t="str">
        <f>IF(ISNUMBER(N139*'Ranking Mask'!N68),COUNTIFS('Ranking Mask'!N$4:N$70,"&gt;0",N$75:N$141,"&gt;"&amp;N139)+1,IF(ISNUMBER(N139),'Ranking Mask'!N68,N139))</f>
        <v>NA</v>
      </c>
      <c r="P139" s="9" t="str">
        <f>IF( AND(ISNUMBER(P68),ISNUMBER(Q68)),  AVERAGE(P68:Q68), P68 )</f>
        <v>NA</v>
      </c>
      <c r="Q139" s="15" t="str">
        <f>IF(ISNUMBER(P139*'Ranking Mask'!P68),COUNTIFS('Ranking Mask'!P$4:P$70,"&gt;0",P$75:P$141,"&gt;"&amp;P139)+1,IF(ISNUMBER(P139),'Ranking Mask'!P68,P139))</f>
        <v>NA</v>
      </c>
      <c r="R139" s="8" t="str">
        <f>IF( AND(ISNUMBER(R68),ISNUMBER(S68)),  AVERAGE(R68:S68), R68 )</f>
        <v>NA</v>
      </c>
      <c r="S139" s="14" t="str">
        <f>IF(ISNUMBER(R139*'Ranking Mask'!R68),COUNTIFS('Ranking Mask'!R$4:R$70,"&gt;0",R$75:R$141,"&gt;"&amp;R139)+1,IF(ISNUMBER(R139),'Ranking Mask'!R68,R139))</f>
        <v>NA</v>
      </c>
      <c r="T139" s="9" t="str">
        <f>IF( AND(ISNUMBER(T68),ISNUMBER(U68)),  AVERAGE(T68:U68), T68 )</f>
        <v>NA</v>
      </c>
      <c r="U139" s="15" t="str">
        <f>IF(ISNUMBER(T139*'Ranking Mask'!T68),COUNTIFS('Ranking Mask'!T$4:T$70,"&gt;0",T$75:T$141,"&gt;"&amp;T139)+1,IF(ISNUMBER(T139),'Ranking Mask'!T68,T139))</f>
        <v>NA</v>
      </c>
      <c r="V139" s="8" t="str">
        <f>IF( AND(ISNUMBER(V68),ISNUMBER(W68)),  AVERAGE(V68:W68), V68 )</f>
        <v>NA</v>
      </c>
      <c r="W139" s="14" t="str">
        <f>IF(ISNUMBER(V139*'Ranking Mask'!V68),COUNTIFS('Ranking Mask'!V$4:V$70,"&gt;0",V$75:V$141,"&gt;"&amp;V139)+1,IF(ISNUMBER(V139),'Ranking Mask'!V68,V139))</f>
        <v>NA</v>
      </c>
      <c r="X139" s="9" t="str">
        <f>IF( AND(ISNUMBER(X68),ISNUMBER(Y68)),  AVERAGE(X68:Y68), X68 )</f>
        <v>NA</v>
      </c>
      <c r="Y139" s="15" t="str">
        <f>IF(ISNUMBER(X139*'Ranking Mask'!X68),COUNTIFS('Ranking Mask'!X$4:X$70,"&gt;0",X$75:X$141,"&gt;"&amp;X139)+1,IF(ISNUMBER(X139),'Ranking Mask'!X68,X139))</f>
        <v>NA</v>
      </c>
      <c r="Z139" s="8" t="str">
        <f>IF( AND(ISNUMBER(Z68),ISNUMBER(AA68)),  AVERAGE(Z68:AA68), Z68 )</f>
        <v>NA</v>
      </c>
      <c r="AA139" s="14" t="str">
        <f>IF(ISNUMBER(Z139*'Ranking Mask'!Z68),COUNTIFS('Ranking Mask'!Z$4:Z$70,"&gt;0",Z$75:Z$141,"&gt;"&amp;Z139)+1,IF(ISNUMBER(Z139),'Ranking Mask'!Z68,Z139))</f>
        <v>NA</v>
      </c>
      <c r="AB139" s="9" t="str">
        <f>IF( AND(ISNUMBER(AB68),ISNUMBER(AC68)),  AVERAGE(AB68:AC68), AB68 )</f>
        <v>NA</v>
      </c>
      <c r="AC139" s="15" t="str">
        <f>IF(ISNUMBER(AB139*'Ranking Mask'!AB68),COUNTIFS('Ranking Mask'!AB$4:AB$70,"&gt;0",AB$75:AB$141,"&gt;"&amp;AB139)+1,IF(ISNUMBER(AB139),'Ranking Mask'!AB68,AB139))</f>
        <v>NA</v>
      </c>
      <c r="AD139" s="8" t="str">
        <f>IF( AND(ISNUMBER(AD68),ISNUMBER(AE68)),  AVERAGE(AD68:AE68), AD68 )</f>
        <v>NA</v>
      </c>
      <c r="AE139" s="14" t="str">
        <f>IF(ISNUMBER(AD139*'Ranking Mask'!AD68),COUNTIFS('Ranking Mask'!AD$4:AD$70,"&gt;0",AD$75:AD$141,"&gt;"&amp;AD139)+1,IF(ISNUMBER(AD139),'Ranking Mask'!AD68,AD139))</f>
        <v>NA</v>
      </c>
      <c r="AF139" s="9" t="str">
        <f>IF( AND(ISNUMBER(AF68),ISNUMBER(AG68)),  AVERAGE(AF68:AG68), AF68 )</f>
        <v>NA</v>
      </c>
      <c r="AG139" s="15" t="str">
        <f>IF(ISNUMBER(AF139*'Ranking Mask'!AF68),COUNTIFS('Ranking Mask'!AF$4:AF$70,"&gt;0",AF$75:AF$141,"&gt;"&amp;AF139)+1,IF(ISNUMBER(AF139),'Ranking Mask'!AF68,AF139))</f>
        <v>NA</v>
      </c>
      <c r="AH139" s="8" t="str">
        <f>IF( AND(ISNUMBER(AH68),ISNUMBER(AI68)),  AVERAGE(AH68:AI68), AH68 )</f>
        <v>NA</v>
      </c>
      <c r="AI139" s="14" t="str">
        <f>IF(ISNUMBER(AH139*'Ranking Mask'!AH68),COUNTIFS('Ranking Mask'!AH$4:AH$70,"&gt;0",AH$75:AH$141,"&gt;"&amp;AH139)+1,IF(ISNUMBER(AH139),'Ranking Mask'!AH68,AH139))</f>
        <v>NA</v>
      </c>
      <c r="AJ139" s="9" t="str">
        <f>IF( AND(ISNUMBER(AJ68),ISNUMBER(AK68)),  AVERAGE(AJ68:AK68), AJ68 )</f>
        <v>NA</v>
      </c>
      <c r="AK139" s="15" t="str">
        <f>IF(ISNUMBER(AJ139*'Ranking Mask'!AJ68),COUNTIFS('Ranking Mask'!AJ$4:AJ$70,"&gt;0",AJ$75:AJ$141,"&gt;"&amp;AJ139)+1,IF(ISNUMBER(AJ139),'Ranking Mask'!AJ68,AJ139))</f>
        <v>NA</v>
      </c>
      <c r="AL139" s="8">
        <f>IF( AND(ISNUMBER(AL68),ISNUMBER(AM68)),  AVERAGE(AL68:AM68), AL68 )</f>
        <v>0.86551250000000002</v>
      </c>
      <c r="AM139" s="14">
        <f>IF(ISNUMBER(AL139*'Ranking Mask'!AL68),COUNTIFS('Ranking Mask'!AL$4:AL$70,"&gt;0",AL$75:AL$141,"&gt;"&amp;AL139)+1,IF(ISNUMBER(AL139),'Ranking Mask'!AL68,AL139))</f>
        <v>5</v>
      </c>
      <c r="AN139" s="9" t="str">
        <f>IF( AND(ISNUMBER(AN68),ISNUMBER(AO68)),  AVERAGE(AN68:AO68), AN68 )</f>
        <v>NA</v>
      </c>
      <c r="AO139" s="15" t="str">
        <f>IF(ISNUMBER(AN139*'Ranking Mask'!AN68),COUNTIFS('Ranking Mask'!AN$4:AN$70,"&gt;0",AN$75:AN$141,"&gt;"&amp;AN139)+1,IF(ISNUMBER(AN139),'Ranking Mask'!AN68,AN139))</f>
        <v>NA</v>
      </c>
    </row>
    <row r="140" spans="1:41" x14ac:dyDescent="0.25">
      <c r="A140" s="17" t="str">
        <f>SEG!A69</f>
        <v>UVA-NL</v>
      </c>
      <c r="B140" s="8" t="str">
        <f>IF( AND(ISNUMBER(B69),ISNUMBER(C69)),  AVERAGE(B69:C69), B69 )</f>
        <v>NA</v>
      </c>
      <c r="C140" s="14" t="str">
        <f>IF(ISNUMBER(B140*'Ranking Mask'!B69),COUNTIFS('Ranking Mask'!B$4:B$70,"&gt;0",B$75:B$141,"&gt;"&amp;B140)+1,IF(ISNUMBER(B140),'Ranking Mask'!B69,B140))</f>
        <v>NA</v>
      </c>
      <c r="D140" s="9" t="str">
        <f>IF( AND(ISNUMBER(D69),ISNUMBER(E69)),  AVERAGE(D69:E69), D69 )</f>
        <v>NA</v>
      </c>
      <c r="E140" s="15" t="str">
        <f>IF(ISNUMBER(D140*'Ranking Mask'!D69),COUNTIFS('Ranking Mask'!D$4:D$70,"&gt;0",D$75:D$141,"&gt;"&amp;D140)+1,IF(ISNUMBER(D140),'Ranking Mask'!D69,D140))</f>
        <v>NA</v>
      </c>
      <c r="F140" s="8" t="str">
        <f>IF( AND(ISNUMBER(F69),ISNUMBER(G69)),  AVERAGE(F69:G69), F69 )</f>
        <v>NA</v>
      </c>
      <c r="G140" s="14" t="str">
        <f>IF(ISNUMBER(F140*'Ranking Mask'!F69),COUNTIFS('Ranking Mask'!F$4:F$70,"&gt;0",F$75:F$141,"&gt;"&amp;F140)+1,IF(ISNUMBER(F140),'Ranking Mask'!F69,F140))</f>
        <v>NA</v>
      </c>
      <c r="H140" s="9" t="str">
        <f>IF( AND(ISNUMBER(H69),ISNUMBER(I69)),  AVERAGE(H69:I69), H69 )</f>
        <v>NA</v>
      </c>
      <c r="I140" s="15" t="str">
        <f>IF(ISNUMBER(H140*'Ranking Mask'!H69),COUNTIFS('Ranking Mask'!H$4:H$70,"&gt;0",H$75:H$141,"&gt;"&amp;H140)+1,IF(ISNUMBER(H140),'Ranking Mask'!H69,H140))</f>
        <v>NA</v>
      </c>
      <c r="J140" s="8" t="str">
        <f>IF( AND(ISNUMBER(J69),ISNUMBER(K69)),  AVERAGE(J69:K69), J69 )</f>
        <v>NA</v>
      </c>
      <c r="K140" s="14" t="str">
        <f>IF(ISNUMBER(J140*'Ranking Mask'!J69),COUNTIFS('Ranking Mask'!J$4:J$70,"&gt;0",J$75:J$141,"&gt;"&amp;J140)+1,IF(ISNUMBER(J140),'Ranking Mask'!J69,J140))</f>
        <v>NA</v>
      </c>
      <c r="L140" s="9" t="str">
        <f>IF( AND(ISNUMBER(L69),ISNUMBER(M69)),  AVERAGE(L69:M69), L69 )</f>
        <v>NA</v>
      </c>
      <c r="M140" s="15" t="str">
        <f>IF(ISNUMBER(L140*'Ranking Mask'!L69),COUNTIFS('Ranking Mask'!L$4:L$70,"&gt;0",L$75:L$141,"&gt;"&amp;L140)+1,IF(ISNUMBER(L140),'Ranking Mask'!L69,L140))</f>
        <v>NA</v>
      </c>
      <c r="N140" s="8" t="str">
        <f>IF( AND(ISNUMBER(N69),ISNUMBER(O69)),  AVERAGE(N69:O69), N69 )</f>
        <v>NA</v>
      </c>
      <c r="O140" s="14" t="str">
        <f>IF(ISNUMBER(N140*'Ranking Mask'!N69),COUNTIFS('Ranking Mask'!N$4:N$70,"&gt;0",N$75:N$141,"&gt;"&amp;N140)+1,IF(ISNUMBER(N140),'Ranking Mask'!N69,N140))</f>
        <v>NA</v>
      </c>
      <c r="P140" s="9" t="str">
        <f>IF( AND(ISNUMBER(P69),ISNUMBER(Q69)),  AVERAGE(P69:Q69), P69 )</f>
        <v>NA</v>
      </c>
      <c r="Q140" s="15" t="str">
        <f>IF(ISNUMBER(P140*'Ranking Mask'!P69),COUNTIFS('Ranking Mask'!P$4:P$70,"&gt;0",P$75:P$141,"&gt;"&amp;P140)+1,IF(ISNUMBER(P140),'Ranking Mask'!P69,P140))</f>
        <v>NA</v>
      </c>
      <c r="R140" s="8" t="str">
        <f>IF( AND(ISNUMBER(R69),ISNUMBER(S69)),  AVERAGE(R69:S69), R69 )</f>
        <v>NA</v>
      </c>
      <c r="S140" s="14" t="str">
        <f>IF(ISNUMBER(R140*'Ranking Mask'!R69),COUNTIFS('Ranking Mask'!R$4:R$70,"&gt;0",R$75:R$141,"&gt;"&amp;R140)+1,IF(ISNUMBER(R140),'Ranking Mask'!R69,R140))</f>
        <v>NA</v>
      </c>
      <c r="T140" s="9" t="str">
        <f>IF( AND(ISNUMBER(T69),ISNUMBER(U69)),  AVERAGE(T69:U69), T69 )</f>
        <v>NA</v>
      </c>
      <c r="U140" s="15" t="str">
        <f>IF(ISNUMBER(T140*'Ranking Mask'!T69),COUNTIFS('Ranking Mask'!T$4:T$70,"&gt;0",T$75:T$141,"&gt;"&amp;T140)+1,IF(ISNUMBER(T140),'Ranking Mask'!T69,T140))</f>
        <v>NA</v>
      </c>
      <c r="V140" s="8" t="str">
        <f>IF( AND(ISNUMBER(V69),ISNUMBER(W69)),  AVERAGE(V69:W69), V69 )</f>
        <v>NA</v>
      </c>
      <c r="W140" s="14" t="str">
        <f>IF(ISNUMBER(V140*'Ranking Mask'!V69),COUNTIFS('Ranking Mask'!V$4:V$70,"&gt;0",V$75:V$141,"&gt;"&amp;V140)+1,IF(ISNUMBER(V140),'Ranking Mask'!V69,V140))</f>
        <v>NA</v>
      </c>
      <c r="X140" s="9" t="str">
        <f>IF( AND(ISNUMBER(X69),ISNUMBER(Y69)),  AVERAGE(X69:Y69), X69 )</f>
        <v>NA</v>
      </c>
      <c r="Y140" s="15" t="str">
        <f>IF(ISNUMBER(X140*'Ranking Mask'!X69),COUNTIFS('Ranking Mask'!X$4:X$70,"&gt;0",X$75:X$141,"&gt;"&amp;X140)+1,IF(ISNUMBER(X140),'Ranking Mask'!X69,X140))</f>
        <v>NA</v>
      </c>
      <c r="Z140" s="8" t="str">
        <f>IF( AND(ISNUMBER(Z69),ISNUMBER(AA69)),  AVERAGE(Z69:AA69), Z69 )</f>
        <v>NA</v>
      </c>
      <c r="AA140" s="14" t="str">
        <f>IF(ISNUMBER(Z140*'Ranking Mask'!Z69),COUNTIFS('Ranking Mask'!Z$4:Z$70,"&gt;0",Z$75:Z$141,"&gt;"&amp;Z140)+1,IF(ISNUMBER(Z140),'Ranking Mask'!Z69,Z140))</f>
        <v>NA</v>
      </c>
      <c r="AB140" s="9" t="str">
        <f>IF( AND(ISNUMBER(AB69),ISNUMBER(AC69)),  AVERAGE(AB69:AC69), AB69 )</f>
        <v>NA</v>
      </c>
      <c r="AC140" s="15" t="str">
        <f>IF(ISNUMBER(AB140*'Ranking Mask'!AB69),COUNTIFS('Ranking Mask'!AB$4:AB$70,"&gt;0",AB$75:AB$141,"&gt;"&amp;AB140)+1,IF(ISNUMBER(AB140),'Ranking Mask'!AB69,AB140))</f>
        <v>NA</v>
      </c>
      <c r="AD140" s="8" t="str">
        <f>IF( AND(ISNUMBER(AD69),ISNUMBER(AE69)),  AVERAGE(AD69:AE69), AD69 )</f>
        <v>NA</v>
      </c>
      <c r="AE140" s="14" t="str">
        <f>IF(ISNUMBER(AD140*'Ranking Mask'!AD69),COUNTIFS('Ranking Mask'!AD$4:AD$70,"&gt;0",AD$75:AD$141,"&gt;"&amp;AD140)+1,IF(ISNUMBER(AD140),'Ranking Mask'!AD69,AD140))</f>
        <v>NA</v>
      </c>
      <c r="AF140" s="9" t="str">
        <f>IF( AND(ISNUMBER(AF69),ISNUMBER(AG69)),  AVERAGE(AF69:AG69), AF69 )</f>
        <v>NA</v>
      </c>
      <c r="AG140" s="15" t="str">
        <f>IF(ISNUMBER(AF140*'Ranking Mask'!AF69),COUNTIFS('Ranking Mask'!AF$4:AF$70,"&gt;0",AF$75:AF$141,"&gt;"&amp;AF140)+1,IF(ISNUMBER(AF140),'Ranking Mask'!AF69,AF140))</f>
        <v>NA</v>
      </c>
      <c r="AH140" s="8">
        <f>IF( AND(ISNUMBER(AH69),ISNUMBER(AI69)),  AVERAGE(AH69:AI69), AH69 )</f>
        <v>0.47970599999999997</v>
      </c>
      <c r="AI140" s="14">
        <f>IF(ISNUMBER(AH140*'Ranking Mask'!AH69),COUNTIFS('Ranking Mask'!AH$4:AH$70,"&gt;0",AH$75:AH$141,"&gt;"&amp;AH140)+1,IF(ISNUMBER(AH140),'Ranking Mask'!AH69,AH140))</f>
        <v>6</v>
      </c>
      <c r="AJ140" s="9" t="str">
        <f>IF( AND(ISNUMBER(AJ69),ISNUMBER(AK69)),  AVERAGE(AJ69:AK69), AJ69 )</f>
        <v>NA</v>
      </c>
      <c r="AK140" s="15" t="str">
        <f>IF(ISNUMBER(AJ140*'Ranking Mask'!AJ69),COUNTIFS('Ranking Mask'!AJ$4:AJ$70,"&gt;0",AJ$75:AJ$141,"&gt;"&amp;AJ140)+1,IF(ISNUMBER(AJ140),'Ranking Mask'!AJ69,AJ140))</f>
        <v>NA</v>
      </c>
      <c r="AL140" s="8">
        <f>IF( AND(ISNUMBER(AL69),ISNUMBER(AM69)),  AVERAGE(AL69:AM69), AL69 )</f>
        <v>0.896675</v>
      </c>
      <c r="AM140" s="14">
        <f>IF(ISNUMBER(AL140*'Ranking Mask'!AL69),COUNTIFS('Ranking Mask'!AL$4:AL$70,"&gt;0",AL$75:AL$141,"&gt;"&amp;AL140)+1,IF(ISNUMBER(AL140),'Ranking Mask'!AL69,AL140))</f>
        <v>4</v>
      </c>
      <c r="AN140" s="9" t="str">
        <f>IF( AND(ISNUMBER(AN69),ISNUMBER(AO69)),  AVERAGE(AN69:AO69), AN69 )</f>
        <v>NA</v>
      </c>
      <c r="AO140" s="15" t="str">
        <f>IF(ISNUMBER(AN140*'Ranking Mask'!AN69),COUNTIFS('Ranking Mask'!AN$4:AN$70,"&gt;0",AN$75:AN$141,"&gt;"&amp;AN140)+1,IF(ISNUMBER(AN140),'Ranking Mask'!AN69,AN140))</f>
        <v>NA</v>
      </c>
    </row>
    <row r="141" spans="1:41" x14ac:dyDescent="0.25">
      <c r="A141" s="17" t="str">
        <f>SEG!A70</f>
        <v>UZH-CH</v>
      </c>
      <c r="B141" s="8" t="str">
        <f>IF( AND(ISNUMBER(B70),ISNUMBER(C70)),  AVERAGE(B70:C70), B70 )</f>
        <v>NA</v>
      </c>
      <c r="C141" s="14" t="str">
        <f>IF(ISNUMBER(B141*'Ranking Mask'!B70),COUNTIFS('Ranking Mask'!B$4:B$70,"&gt;0",B$75:B$141,"&gt;"&amp;B141)+1,IF(ISNUMBER(B141),'Ranking Mask'!B70,B141))</f>
        <v>NA</v>
      </c>
      <c r="D141" s="9" t="str">
        <f>IF( AND(ISNUMBER(D70),ISNUMBER(E70)),  AVERAGE(D70:E70), D70 )</f>
        <v>NA</v>
      </c>
      <c r="E141" s="15" t="str">
        <f>IF(ISNUMBER(D141*'Ranking Mask'!D70),COUNTIFS('Ranking Mask'!D$4:D$70,"&gt;0",D$75:D$141,"&gt;"&amp;D141)+1,IF(ISNUMBER(D141),'Ranking Mask'!D70,D141))</f>
        <v>NA</v>
      </c>
      <c r="F141" s="8" t="str">
        <f>IF( AND(ISNUMBER(F70),ISNUMBER(G70)),  AVERAGE(F70:G70), F70 )</f>
        <v>NA</v>
      </c>
      <c r="G141" s="14" t="str">
        <f>IF(ISNUMBER(F141*'Ranking Mask'!F70),COUNTIFS('Ranking Mask'!F$4:F$70,"&gt;0",F$75:F$141,"&gt;"&amp;F141)+1,IF(ISNUMBER(F141),'Ranking Mask'!F70,F141))</f>
        <v>NA</v>
      </c>
      <c r="H141" s="9" t="str">
        <f>IF( AND(ISNUMBER(H70),ISNUMBER(I70)),  AVERAGE(H70:I70), H70 )</f>
        <v>NA</v>
      </c>
      <c r="I141" s="15" t="str">
        <f>IF(ISNUMBER(H141*'Ranking Mask'!H70),COUNTIFS('Ranking Mask'!H$4:H$70,"&gt;0",H$75:H$141,"&gt;"&amp;H141)+1,IF(ISNUMBER(H141),'Ranking Mask'!H70,H141))</f>
        <v>NA</v>
      </c>
      <c r="J141" s="8" t="str">
        <f>IF( AND(ISNUMBER(J70),ISNUMBER(K70)),  AVERAGE(J70:K70), J70 )</f>
        <v>NA</v>
      </c>
      <c r="K141" s="14" t="str">
        <f>IF(ISNUMBER(J141*'Ranking Mask'!J70),COUNTIFS('Ranking Mask'!J$4:J$70,"&gt;0",J$75:J$141,"&gt;"&amp;J141)+1,IF(ISNUMBER(J141),'Ranking Mask'!J70,J141))</f>
        <v>NA</v>
      </c>
      <c r="L141" s="9" t="str">
        <f>IF( AND(ISNUMBER(L70),ISNUMBER(M70)),  AVERAGE(L70:M70), L70 )</f>
        <v>NA</v>
      </c>
      <c r="M141" s="15" t="str">
        <f>IF(ISNUMBER(L141*'Ranking Mask'!L70),COUNTIFS('Ranking Mask'!L$4:L$70,"&gt;0",L$75:L$141,"&gt;"&amp;L141)+1,IF(ISNUMBER(L141),'Ranking Mask'!L70,L141))</f>
        <v>NA</v>
      </c>
      <c r="N141" s="8" t="str">
        <f>IF( AND(ISNUMBER(N70),ISNUMBER(O70)),  AVERAGE(N70:O70), N70 )</f>
        <v>NA</v>
      </c>
      <c r="O141" s="14" t="str">
        <f>IF(ISNUMBER(N141*'Ranking Mask'!N70),COUNTIFS('Ranking Mask'!N$4:N$70,"&gt;0",N$75:N$141,"&gt;"&amp;N141)+1,IF(ISNUMBER(N141),'Ranking Mask'!N70,N141))</f>
        <v>NA</v>
      </c>
      <c r="P141" s="9" t="str">
        <f>IF( AND(ISNUMBER(P70),ISNUMBER(Q70)),  AVERAGE(P70:Q70), P70 )</f>
        <v>NA</v>
      </c>
      <c r="Q141" s="15" t="str">
        <f>IF(ISNUMBER(P141*'Ranking Mask'!P70),COUNTIFS('Ranking Mask'!P$4:P$70,"&gt;0",P$75:P$141,"&gt;"&amp;P141)+1,IF(ISNUMBER(P141),'Ranking Mask'!P70,P141))</f>
        <v>NA</v>
      </c>
      <c r="R141" s="8" t="str">
        <f>IF( AND(ISNUMBER(R70),ISNUMBER(S70)),  AVERAGE(R70:S70), R70 )</f>
        <v>NA</v>
      </c>
      <c r="S141" s="14" t="str">
        <f>IF(ISNUMBER(R141*'Ranking Mask'!R70),COUNTIFS('Ranking Mask'!R$4:R$70,"&gt;0",R$75:R$141,"&gt;"&amp;R141)+1,IF(ISNUMBER(R141),'Ranking Mask'!R70,R141))</f>
        <v>NA</v>
      </c>
      <c r="T141" s="9">
        <f>IF( AND(ISNUMBER(T70),ISNUMBER(U70)),  AVERAGE(T70:U70), T70 )</f>
        <v>0.678087</v>
      </c>
      <c r="U141" s="15">
        <f>IF(ISNUMBER(T141*'Ranking Mask'!T70),COUNTIFS('Ranking Mask'!T$4:T$70,"&gt;0",T$75:T$141,"&gt;"&amp;T141)+1,IF(ISNUMBER(T141),'Ranking Mask'!T70,T141))</f>
        <v>12</v>
      </c>
      <c r="V141" s="8" t="str">
        <f>IF( AND(ISNUMBER(V70),ISNUMBER(W70)),  AVERAGE(V70:W70), V70 )</f>
        <v>NA</v>
      </c>
      <c r="W141" s="14" t="str">
        <f>IF(ISNUMBER(V141*'Ranking Mask'!V70),COUNTIFS('Ranking Mask'!V$4:V$70,"&gt;0",V$75:V$141,"&gt;"&amp;V141)+1,IF(ISNUMBER(V141),'Ranking Mask'!V70,V141))</f>
        <v>NA</v>
      </c>
      <c r="X141" s="9" t="str">
        <f>IF( AND(ISNUMBER(X70),ISNUMBER(Y70)),  AVERAGE(X70:Y70), X70 )</f>
        <v>NA</v>
      </c>
      <c r="Y141" s="15" t="str">
        <f>IF(ISNUMBER(X141*'Ranking Mask'!X70),COUNTIFS('Ranking Mask'!X$4:X$70,"&gt;0",X$75:X$141,"&gt;"&amp;X141)+1,IF(ISNUMBER(X141),'Ranking Mask'!X70,X141))</f>
        <v>NA</v>
      </c>
      <c r="Z141" s="8" t="str">
        <f>IF( AND(ISNUMBER(Z70),ISNUMBER(AA70)),  AVERAGE(Z70:AA70), Z70 )</f>
        <v>NA</v>
      </c>
      <c r="AA141" s="14" t="str">
        <f>IF(ISNUMBER(Z141*'Ranking Mask'!Z70),COUNTIFS('Ranking Mask'!Z$4:Z$70,"&gt;0",Z$75:Z$141,"&gt;"&amp;Z141)+1,IF(ISNUMBER(Z141),'Ranking Mask'!Z70,Z141))</f>
        <v>NA</v>
      </c>
      <c r="AB141" s="9" t="str">
        <f>IF( AND(ISNUMBER(AB70),ISNUMBER(AC70)),  AVERAGE(AB70:AC70), AB70 )</f>
        <v>NA</v>
      </c>
      <c r="AC141" s="15" t="str">
        <f>IF(ISNUMBER(AB141*'Ranking Mask'!AB70),COUNTIFS('Ranking Mask'!AB$4:AB$70,"&gt;0",AB$75:AB$141,"&gt;"&amp;AB141)+1,IF(ISNUMBER(AB141),'Ranking Mask'!AB70,AB141))</f>
        <v>NA</v>
      </c>
      <c r="AD141" s="8" t="str">
        <f>IF( AND(ISNUMBER(AD70),ISNUMBER(AE70)),  AVERAGE(AD70:AE70), AD70 )</f>
        <v>NA</v>
      </c>
      <c r="AE141" s="14" t="str">
        <f>IF(ISNUMBER(AD141*'Ranking Mask'!AD70),COUNTIFS('Ranking Mask'!AD$4:AD$70,"&gt;0",AD$75:AD$141,"&gt;"&amp;AD141)+1,IF(ISNUMBER(AD141),'Ranking Mask'!AD70,AD141))</f>
        <v>NA</v>
      </c>
      <c r="AF141" s="9" t="str">
        <f>IF( AND(ISNUMBER(AF70),ISNUMBER(AG70)),  AVERAGE(AF70:AG70), AF70 )</f>
        <v>NA</v>
      </c>
      <c r="AG141" s="15" t="str">
        <f>IF(ISNUMBER(AF141*'Ranking Mask'!AF70),COUNTIFS('Ranking Mask'!AF$4:AF$70,"&gt;0",AF$75:AF$141,"&gt;"&amp;AF141)+1,IF(ISNUMBER(AF141),'Ranking Mask'!AF70,AF141))</f>
        <v>NA</v>
      </c>
      <c r="AH141" s="8" t="str">
        <f>IF( AND(ISNUMBER(AH70),ISNUMBER(AI70)),  AVERAGE(AH70:AI70), AH70 )</f>
        <v>NA</v>
      </c>
      <c r="AI141" s="14" t="str">
        <f>IF(ISNUMBER(AH141*'Ranking Mask'!AH70),COUNTIFS('Ranking Mask'!AH$4:AH$70,"&gt;0",AH$75:AH$141,"&gt;"&amp;AH141)+1,IF(ISNUMBER(AH141),'Ranking Mask'!AH70,AH141))</f>
        <v>NA</v>
      </c>
      <c r="AJ141" s="9" t="str">
        <f>IF( AND(ISNUMBER(AJ70),ISNUMBER(AK70)),  AVERAGE(AJ70:AK70), AJ70 )</f>
        <v>NA</v>
      </c>
      <c r="AK141" s="15" t="str">
        <f>IF(ISNUMBER(AJ141*'Ranking Mask'!AJ70),COUNTIFS('Ranking Mask'!AJ$4:AJ$70,"&gt;0",AJ$75:AJ$141,"&gt;"&amp;AJ141)+1,IF(ISNUMBER(AJ141),'Ranking Mask'!AJ70,AJ141))</f>
        <v>NA</v>
      </c>
      <c r="AL141" s="8">
        <f>IF( AND(ISNUMBER(AL70),ISNUMBER(AM70)),  AVERAGE(AL70:AM70), AL70 )</f>
        <v>0.70989100000000005</v>
      </c>
      <c r="AM141" s="14">
        <f>IF(ISNUMBER(AL141*'Ranking Mask'!AL70),COUNTIFS('Ranking Mask'!AL$4:AL$70,"&gt;0",AL$75:AL$141,"&gt;"&amp;AL141)+1,IF(ISNUMBER(AL141),'Ranking Mask'!AL70,AL141))</f>
        <v>14</v>
      </c>
      <c r="AN141" s="9" t="str">
        <f>IF( AND(ISNUMBER(AN70),ISNUMBER(AO70)),  AVERAGE(AN70:AO70), AN70 )</f>
        <v>NA</v>
      </c>
      <c r="AO141" s="15" t="str">
        <f>IF(ISNUMBER(AN141*'Ranking Mask'!AN70),COUNTIFS('Ranking Mask'!AN$4:AN$70,"&gt;0",AN$75:AN$141,"&gt;"&amp;AN141)+1,IF(ISNUMBER(AN141),'Ranking Mask'!AN70,AN141))</f>
        <v>NA</v>
      </c>
    </row>
  </sheetData>
  <mergeCells count="4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AL1:AM1"/>
    <mergeCell ref="AN1:AO1"/>
    <mergeCell ref="A3:AO3"/>
    <mergeCell ref="B72:C72"/>
    <mergeCell ref="D72:E72"/>
    <mergeCell ref="F72:G72"/>
    <mergeCell ref="H72:I72"/>
    <mergeCell ref="J72:K72"/>
    <mergeCell ref="L72:M72"/>
    <mergeCell ref="N72:O72"/>
    <mergeCell ref="Z1:AA1"/>
    <mergeCell ref="AB1:AC1"/>
    <mergeCell ref="AD1:AE1"/>
    <mergeCell ref="AF1:AG1"/>
    <mergeCell ref="AH1:AI1"/>
    <mergeCell ref="AJ1:AK1"/>
    <mergeCell ref="AN72:AO72"/>
    <mergeCell ref="A74:AO74"/>
    <mergeCell ref="AB72:AC72"/>
    <mergeCell ref="AD72:AE72"/>
    <mergeCell ref="AF72:AG72"/>
    <mergeCell ref="AH72:AI72"/>
    <mergeCell ref="AJ72:AK72"/>
    <mergeCell ref="AL72:AM72"/>
    <mergeCell ref="P72:Q72"/>
    <mergeCell ref="R72:S72"/>
    <mergeCell ref="T72:U72"/>
    <mergeCell ref="V72:W72"/>
    <mergeCell ref="X72:Y72"/>
    <mergeCell ref="Z72:AA72"/>
  </mergeCells>
  <conditionalFormatting sqref="B75:AO141">
    <cfRule type="cellIs" priority="1" stopIfTrue="1" operator="equal">
      <formula>"NA"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46E8F-3F68-4758-9635-3AA706001E11}">
  <dimension ref="A1:AO141"/>
  <sheetViews>
    <sheetView zoomScale="78" zoomScaleNormal="78" zoomScalePageLayoutView="90" workbookViewId="0"/>
  </sheetViews>
  <sheetFormatPr defaultColWidth="11" defaultRowHeight="15.75" x14ac:dyDescent="0.25"/>
  <cols>
    <col min="1" max="1" width="16.125" customWidth="1"/>
    <col min="2" max="41" width="9" customWidth="1"/>
  </cols>
  <sheetData>
    <row r="1" spans="1:41" x14ac:dyDescent="0.25">
      <c r="A1" s="4" t="s">
        <v>4</v>
      </c>
      <c r="B1" s="28" t="s">
        <v>56</v>
      </c>
      <c r="C1" s="28"/>
      <c r="D1" s="29" t="s">
        <v>57</v>
      </c>
      <c r="E1" s="29"/>
      <c r="F1" s="26" t="s">
        <v>5</v>
      </c>
      <c r="G1" s="26"/>
      <c r="H1" s="31" t="s">
        <v>67</v>
      </c>
      <c r="I1" s="31"/>
      <c r="J1" s="26" t="s">
        <v>6</v>
      </c>
      <c r="K1" s="26"/>
      <c r="L1" s="27" t="s">
        <v>50</v>
      </c>
      <c r="M1" s="27"/>
      <c r="N1" s="26" t="s">
        <v>7</v>
      </c>
      <c r="O1" s="26"/>
      <c r="P1" s="27" t="s">
        <v>8</v>
      </c>
      <c r="Q1" s="27"/>
      <c r="R1" s="26" t="s">
        <v>9</v>
      </c>
      <c r="S1" s="26"/>
      <c r="T1" s="27" t="s">
        <v>10</v>
      </c>
      <c r="U1" s="27"/>
      <c r="V1" s="26" t="s">
        <v>11</v>
      </c>
      <c r="W1" s="26"/>
      <c r="X1" s="27" t="s">
        <v>12</v>
      </c>
      <c r="Y1" s="27"/>
      <c r="Z1" s="26" t="s">
        <v>13</v>
      </c>
      <c r="AA1" s="26"/>
      <c r="AB1" s="27" t="s">
        <v>51</v>
      </c>
      <c r="AC1" s="27"/>
      <c r="AD1" s="26" t="s">
        <v>58</v>
      </c>
      <c r="AE1" s="26"/>
      <c r="AF1" s="27" t="s">
        <v>14</v>
      </c>
      <c r="AG1" s="27"/>
      <c r="AH1" s="26" t="s">
        <v>15</v>
      </c>
      <c r="AI1" s="26"/>
      <c r="AJ1" s="27" t="s">
        <v>52</v>
      </c>
      <c r="AK1" s="27"/>
      <c r="AL1" s="26" t="s">
        <v>16</v>
      </c>
      <c r="AM1" s="26"/>
      <c r="AN1" s="27" t="s">
        <v>17</v>
      </c>
      <c r="AO1" s="27"/>
    </row>
    <row r="2" spans="1:41" x14ac:dyDescent="0.25">
      <c r="A2" s="4" t="s">
        <v>31</v>
      </c>
      <c r="B2" s="5" t="s">
        <v>18</v>
      </c>
      <c r="C2" s="5" t="s">
        <v>19</v>
      </c>
      <c r="D2" s="6" t="s">
        <v>18</v>
      </c>
      <c r="E2" s="6" t="s">
        <v>19</v>
      </c>
      <c r="F2" s="5" t="s">
        <v>18</v>
      </c>
      <c r="G2" s="5" t="s">
        <v>19</v>
      </c>
      <c r="H2" s="6" t="s">
        <v>18</v>
      </c>
      <c r="I2" s="6" t="s">
        <v>19</v>
      </c>
      <c r="J2" s="5" t="s">
        <v>18</v>
      </c>
      <c r="K2" s="5" t="s">
        <v>19</v>
      </c>
      <c r="L2" s="7" t="s">
        <v>18</v>
      </c>
      <c r="M2" s="7" t="s">
        <v>19</v>
      </c>
      <c r="N2" s="5" t="s">
        <v>18</v>
      </c>
      <c r="O2" s="5" t="s">
        <v>19</v>
      </c>
      <c r="P2" s="7" t="s">
        <v>18</v>
      </c>
      <c r="Q2" s="7" t="s">
        <v>19</v>
      </c>
      <c r="R2" s="5" t="s">
        <v>18</v>
      </c>
      <c r="S2" s="5" t="s">
        <v>19</v>
      </c>
      <c r="T2" s="7" t="s">
        <v>18</v>
      </c>
      <c r="U2" s="7" t="s">
        <v>19</v>
      </c>
      <c r="V2" s="5" t="s">
        <v>18</v>
      </c>
      <c r="W2" s="5" t="s">
        <v>19</v>
      </c>
      <c r="X2" s="7" t="s">
        <v>18</v>
      </c>
      <c r="Y2" s="7" t="s">
        <v>19</v>
      </c>
      <c r="Z2" s="5" t="s">
        <v>18</v>
      </c>
      <c r="AA2" s="5" t="s">
        <v>19</v>
      </c>
      <c r="AB2" s="7" t="s">
        <v>18</v>
      </c>
      <c r="AC2" s="7" t="s">
        <v>19</v>
      </c>
      <c r="AD2" s="5" t="s">
        <v>18</v>
      </c>
      <c r="AE2" s="5" t="s">
        <v>19</v>
      </c>
      <c r="AF2" s="7" t="s">
        <v>18</v>
      </c>
      <c r="AG2" s="7" t="s">
        <v>19</v>
      </c>
      <c r="AH2" s="5" t="s">
        <v>18</v>
      </c>
      <c r="AI2" s="5" t="s">
        <v>19</v>
      </c>
      <c r="AJ2" s="7" t="s">
        <v>18</v>
      </c>
      <c r="AK2" s="7" t="s">
        <v>19</v>
      </c>
      <c r="AL2" s="5" t="s">
        <v>18</v>
      </c>
      <c r="AM2" s="5" t="s">
        <v>19</v>
      </c>
      <c r="AN2" s="7" t="s">
        <v>18</v>
      </c>
      <c r="AO2" s="7" t="s">
        <v>19</v>
      </c>
    </row>
    <row r="3" spans="1:41" x14ac:dyDescent="0.25">
      <c r="A3" s="30" t="s">
        <v>112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</row>
    <row r="4" spans="1:41" x14ac:dyDescent="0.25">
      <c r="A4" s="17" t="str">
        <f>SEG!A4</f>
        <v>AC (6)</v>
      </c>
      <c r="B4" s="8" t="s">
        <v>1</v>
      </c>
      <c r="C4" s="8" t="s">
        <v>1</v>
      </c>
      <c r="D4" s="9" t="s">
        <v>1</v>
      </c>
      <c r="E4" s="9" t="s">
        <v>1</v>
      </c>
      <c r="F4" s="8" t="s">
        <v>1</v>
      </c>
      <c r="G4" s="8" t="s">
        <v>1</v>
      </c>
      <c r="H4" s="9" t="s">
        <v>1</v>
      </c>
      <c r="I4" s="9" t="s">
        <v>1</v>
      </c>
      <c r="J4" s="8" t="s">
        <v>1</v>
      </c>
      <c r="K4" s="8" t="s">
        <v>1</v>
      </c>
      <c r="L4" s="9" t="s">
        <v>1</v>
      </c>
      <c r="M4" s="9" t="s">
        <v>1</v>
      </c>
      <c r="N4" s="8" t="s">
        <v>1</v>
      </c>
      <c r="O4" s="8" t="s">
        <v>1</v>
      </c>
      <c r="P4" s="9" t="s">
        <v>1</v>
      </c>
      <c r="Q4" s="9" t="s">
        <v>1</v>
      </c>
      <c r="R4" s="8" t="s">
        <v>1</v>
      </c>
      <c r="S4" s="8" t="s">
        <v>1</v>
      </c>
      <c r="T4" s="9" t="s">
        <v>1</v>
      </c>
      <c r="U4" s="9" t="s">
        <v>1</v>
      </c>
      <c r="V4" s="8">
        <v>0.56287100000000001</v>
      </c>
      <c r="W4" s="8">
        <v>0.61234200000000005</v>
      </c>
      <c r="X4" s="9" t="s">
        <v>1</v>
      </c>
      <c r="Y4" s="9" t="s">
        <v>1</v>
      </c>
      <c r="Z4" s="8" t="s">
        <v>1</v>
      </c>
      <c r="AA4" s="8" t="s">
        <v>1</v>
      </c>
      <c r="AB4" s="9" t="s">
        <v>1</v>
      </c>
      <c r="AC4" s="9" t="s">
        <v>1</v>
      </c>
      <c r="AD4" s="8" t="s">
        <v>1</v>
      </c>
      <c r="AE4" s="8" t="s">
        <v>1</v>
      </c>
      <c r="AF4" s="9" t="s">
        <v>1</v>
      </c>
      <c r="AG4" s="9" t="s">
        <v>1</v>
      </c>
      <c r="AH4" s="8" t="s">
        <v>1</v>
      </c>
      <c r="AI4" s="8" t="s">
        <v>1</v>
      </c>
      <c r="AJ4" s="9" t="s">
        <v>1</v>
      </c>
      <c r="AK4" s="9" t="s">
        <v>1</v>
      </c>
      <c r="AL4" s="8" t="s">
        <v>1</v>
      </c>
      <c r="AM4" s="8" t="s">
        <v>1</v>
      </c>
      <c r="AN4" s="9" t="s">
        <v>1</v>
      </c>
      <c r="AO4" s="9" t="s">
        <v>1</v>
      </c>
    </row>
    <row r="5" spans="1:41" x14ac:dyDescent="0.25">
      <c r="A5" s="17" t="str">
        <f>SEG!A5</f>
        <v>AC (7)</v>
      </c>
      <c r="B5" s="8">
        <v>0.403165</v>
      </c>
      <c r="C5" s="8">
        <v>0.151703</v>
      </c>
      <c r="D5" s="9" t="s">
        <v>1</v>
      </c>
      <c r="E5" s="9" t="s">
        <v>1</v>
      </c>
      <c r="F5" s="8" t="s">
        <v>1</v>
      </c>
      <c r="G5" s="8" t="s">
        <v>1</v>
      </c>
      <c r="H5" s="9" t="s">
        <v>1</v>
      </c>
      <c r="I5" s="9" t="s">
        <v>1</v>
      </c>
      <c r="J5" s="8" t="s">
        <v>1</v>
      </c>
      <c r="K5" s="8" t="s">
        <v>1</v>
      </c>
      <c r="L5" s="9" t="s">
        <v>1</v>
      </c>
      <c r="M5" s="9" t="s">
        <v>1</v>
      </c>
      <c r="N5" s="8" t="s">
        <v>1</v>
      </c>
      <c r="O5" s="8" t="s">
        <v>1</v>
      </c>
      <c r="P5" s="9" t="s">
        <v>1</v>
      </c>
      <c r="Q5" s="9" t="s">
        <v>1</v>
      </c>
      <c r="R5" s="8" t="s">
        <v>1</v>
      </c>
      <c r="S5" s="8" t="s">
        <v>1</v>
      </c>
      <c r="T5" s="9" t="s">
        <v>1</v>
      </c>
      <c r="U5" s="9" t="s">
        <v>1</v>
      </c>
      <c r="V5" s="8" t="s">
        <v>1</v>
      </c>
      <c r="W5" s="8" t="s">
        <v>1</v>
      </c>
      <c r="X5" s="9" t="s">
        <v>1</v>
      </c>
      <c r="Y5" s="9" t="s">
        <v>1</v>
      </c>
      <c r="Z5" s="8" t="s">
        <v>1</v>
      </c>
      <c r="AA5" s="8" t="s">
        <v>1</v>
      </c>
      <c r="AB5" s="9" t="s">
        <v>1</v>
      </c>
      <c r="AC5" s="9" t="s">
        <v>1</v>
      </c>
      <c r="AD5" s="8" t="s">
        <v>1</v>
      </c>
      <c r="AE5" s="8" t="s">
        <v>1</v>
      </c>
      <c r="AF5" s="9" t="s">
        <v>1</v>
      </c>
      <c r="AG5" s="9" t="s">
        <v>1</v>
      </c>
      <c r="AH5" s="8" t="s">
        <v>1</v>
      </c>
      <c r="AI5" s="8" t="s">
        <v>1</v>
      </c>
      <c r="AJ5" s="9" t="s">
        <v>1</v>
      </c>
      <c r="AK5" s="9" t="s">
        <v>1</v>
      </c>
      <c r="AL5" s="8" t="s">
        <v>1</v>
      </c>
      <c r="AM5" s="8" t="s">
        <v>1</v>
      </c>
      <c r="AN5" s="9" t="s">
        <v>1</v>
      </c>
      <c r="AO5" s="9" t="s">
        <v>1</v>
      </c>
    </row>
    <row r="6" spans="1:41" x14ac:dyDescent="0.25">
      <c r="A6" s="17" t="str">
        <f>SEG!A6</f>
        <v>AC (8)</v>
      </c>
      <c r="B6" s="8">
        <v>0.42977700000000002</v>
      </c>
      <c r="C6" s="8">
        <v>0.69800499999999999</v>
      </c>
      <c r="D6" s="9">
        <v>0.6</v>
      </c>
      <c r="E6" s="9">
        <v>0.59090900000000002</v>
      </c>
      <c r="F6" s="8" t="s">
        <v>1</v>
      </c>
      <c r="G6" s="8" t="s">
        <v>1</v>
      </c>
      <c r="H6" s="9" t="s">
        <v>1</v>
      </c>
      <c r="I6" s="9" t="s">
        <v>1</v>
      </c>
      <c r="J6" s="8" t="s">
        <v>1</v>
      </c>
      <c r="K6" s="8" t="s">
        <v>1</v>
      </c>
      <c r="L6" s="9" t="s">
        <v>1</v>
      </c>
      <c r="M6" s="9" t="s">
        <v>1</v>
      </c>
      <c r="N6" s="8" t="s">
        <v>1</v>
      </c>
      <c r="O6" s="8" t="s">
        <v>1</v>
      </c>
      <c r="P6" s="9" t="s">
        <v>1</v>
      </c>
      <c r="Q6" s="9" t="s">
        <v>1</v>
      </c>
      <c r="R6" s="8" t="s">
        <v>1</v>
      </c>
      <c r="S6" s="8" t="s">
        <v>1</v>
      </c>
      <c r="T6" s="9">
        <v>0.85395799999999999</v>
      </c>
      <c r="U6" s="9">
        <v>0.85714299999999999</v>
      </c>
      <c r="V6" s="8" t="s">
        <v>1</v>
      </c>
      <c r="W6" s="8" t="s">
        <v>1</v>
      </c>
      <c r="X6" s="9" t="s">
        <v>1</v>
      </c>
      <c r="Y6" s="9" t="s">
        <v>1</v>
      </c>
      <c r="Z6" s="8" t="s">
        <v>1</v>
      </c>
      <c r="AA6" s="8" t="s">
        <v>1</v>
      </c>
      <c r="AB6" s="9" t="s">
        <v>1</v>
      </c>
      <c r="AC6" s="9" t="s">
        <v>1</v>
      </c>
      <c r="AD6" s="8" t="s">
        <v>1</v>
      </c>
      <c r="AE6" s="8" t="s">
        <v>1</v>
      </c>
      <c r="AF6" s="9" t="s">
        <v>1</v>
      </c>
      <c r="AG6" s="9" t="s">
        <v>1</v>
      </c>
      <c r="AH6" s="8">
        <v>0.63699799999999995</v>
      </c>
      <c r="AI6" s="8">
        <v>0.70236699999999996</v>
      </c>
      <c r="AJ6" s="9" t="s">
        <v>1</v>
      </c>
      <c r="AK6" s="9" t="s">
        <v>1</v>
      </c>
      <c r="AL6" s="8">
        <v>0.96957700000000002</v>
      </c>
      <c r="AM6" s="8">
        <v>0.92329499999999998</v>
      </c>
      <c r="AN6" s="9" t="s">
        <v>1</v>
      </c>
      <c r="AO6" s="9" t="s">
        <v>1</v>
      </c>
    </row>
    <row r="7" spans="1:41" x14ac:dyDescent="0.25">
      <c r="A7" s="17" t="str">
        <f>SEG!A7</f>
        <v>BGU-IL (1)</v>
      </c>
      <c r="B7" s="8" t="s">
        <v>1</v>
      </c>
      <c r="C7" s="8" t="s">
        <v>1</v>
      </c>
      <c r="D7" s="9" t="s">
        <v>1</v>
      </c>
      <c r="E7" s="9" t="s">
        <v>1</v>
      </c>
      <c r="F7" s="8" t="s">
        <v>1</v>
      </c>
      <c r="G7" s="8" t="s">
        <v>1</v>
      </c>
      <c r="H7" s="9" t="s">
        <v>1</v>
      </c>
      <c r="I7" s="9" t="s">
        <v>1</v>
      </c>
      <c r="J7" s="8" t="s">
        <v>1</v>
      </c>
      <c r="K7" s="8" t="s">
        <v>1</v>
      </c>
      <c r="L7" s="9" t="s">
        <v>1</v>
      </c>
      <c r="M7" s="9" t="s">
        <v>1</v>
      </c>
      <c r="N7" s="8" t="s">
        <v>1</v>
      </c>
      <c r="O7" s="8" t="s">
        <v>1</v>
      </c>
      <c r="P7" s="9" t="s">
        <v>1</v>
      </c>
      <c r="Q7" s="9" t="s">
        <v>1</v>
      </c>
      <c r="R7" s="8" t="s">
        <v>1</v>
      </c>
      <c r="S7" s="8" t="s">
        <v>1</v>
      </c>
      <c r="T7" s="9" t="s">
        <v>1</v>
      </c>
      <c r="U7" s="9" t="s">
        <v>1</v>
      </c>
      <c r="V7" s="8" t="s">
        <v>1</v>
      </c>
      <c r="W7" s="8" t="s">
        <v>1</v>
      </c>
      <c r="X7" s="9" t="s">
        <v>1</v>
      </c>
      <c r="Y7" s="9" t="s">
        <v>1</v>
      </c>
      <c r="Z7" s="8" t="s">
        <v>1</v>
      </c>
      <c r="AA7" s="8" t="s">
        <v>1</v>
      </c>
      <c r="AB7" s="9" t="s">
        <v>1</v>
      </c>
      <c r="AC7" s="9" t="s">
        <v>1</v>
      </c>
      <c r="AD7" s="8" t="s">
        <v>1</v>
      </c>
      <c r="AE7" s="8" t="s">
        <v>1</v>
      </c>
      <c r="AF7" s="9" t="s">
        <v>1</v>
      </c>
      <c r="AG7" s="9" t="s">
        <v>1</v>
      </c>
      <c r="AH7" s="8" t="s">
        <v>1</v>
      </c>
      <c r="AI7" s="8" t="s">
        <v>1</v>
      </c>
      <c r="AJ7" s="9" t="s">
        <v>1</v>
      </c>
      <c r="AK7" s="9" t="s">
        <v>1</v>
      </c>
      <c r="AL7" s="8">
        <v>0.74814800000000004</v>
      </c>
      <c r="AM7" s="8">
        <v>0.769231</v>
      </c>
      <c r="AN7" s="9" t="s">
        <v>1</v>
      </c>
      <c r="AO7" s="9" t="s">
        <v>1</v>
      </c>
    </row>
    <row r="8" spans="1:41" x14ac:dyDescent="0.25">
      <c r="A8" s="17" t="str">
        <f>SEG!A8</f>
        <v>BGU-IL (2)</v>
      </c>
      <c r="B8" s="8" t="s">
        <v>1</v>
      </c>
      <c r="C8" s="8" t="s">
        <v>1</v>
      </c>
      <c r="D8" s="9" t="s">
        <v>1</v>
      </c>
      <c r="E8" s="9" t="s">
        <v>1</v>
      </c>
      <c r="F8" s="8" t="s">
        <v>1</v>
      </c>
      <c r="G8" s="8" t="s">
        <v>1</v>
      </c>
      <c r="H8" s="9" t="s">
        <v>1</v>
      </c>
      <c r="I8" s="9" t="s">
        <v>1</v>
      </c>
      <c r="J8" s="8" t="s">
        <v>1</v>
      </c>
      <c r="K8" s="8" t="s">
        <v>1</v>
      </c>
      <c r="L8" s="9" t="s">
        <v>1</v>
      </c>
      <c r="M8" s="9" t="s">
        <v>1</v>
      </c>
      <c r="N8" s="8" t="s">
        <v>1</v>
      </c>
      <c r="O8" s="8" t="s">
        <v>1</v>
      </c>
      <c r="P8" s="9" t="s">
        <v>1</v>
      </c>
      <c r="Q8" s="9" t="s">
        <v>1</v>
      </c>
      <c r="R8" s="8" t="s">
        <v>1</v>
      </c>
      <c r="S8" s="8" t="s">
        <v>1</v>
      </c>
      <c r="T8" s="9">
        <v>0</v>
      </c>
      <c r="U8" s="9">
        <v>0.02</v>
      </c>
      <c r="V8" s="8" t="s">
        <v>1</v>
      </c>
      <c r="W8" s="8" t="s">
        <v>1</v>
      </c>
      <c r="X8" s="9" t="s">
        <v>1</v>
      </c>
      <c r="Y8" s="9" t="s">
        <v>1</v>
      </c>
      <c r="Z8" s="8" t="s">
        <v>1</v>
      </c>
      <c r="AA8" s="8" t="s">
        <v>1</v>
      </c>
      <c r="AB8" s="9" t="s">
        <v>1</v>
      </c>
      <c r="AC8" s="9" t="s">
        <v>1</v>
      </c>
      <c r="AD8" s="8" t="s">
        <v>1</v>
      </c>
      <c r="AE8" s="8" t="s">
        <v>1</v>
      </c>
      <c r="AF8" s="9" t="s">
        <v>1</v>
      </c>
      <c r="AG8" s="9" t="s">
        <v>1</v>
      </c>
      <c r="AH8" s="8">
        <v>0.15413099999999999</v>
      </c>
      <c r="AI8" s="8">
        <v>0.15493199999999999</v>
      </c>
      <c r="AJ8" s="9" t="s">
        <v>1</v>
      </c>
      <c r="AK8" s="9" t="s">
        <v>1</v>
      </c>
      <c r="AL8" s="8">
        <v>0.46428599999999998</v>
      </c>
      <c r="AM8" s="8">
        <v>0.43902400000000003</v>
      </c>
      <c r="AN8" s="9" t="s">
        <v>1</v>
      </c>
      <c r="AO8" s="9" t="s">
        <v>1</v>
      </c>
    </row>
    <row r="9" spans="1:41" x14ac:dyDescent="0.25">
      <c r="A9" s="17" t="str">
        <f>SEG!A9</f>
        <v>BGU-IL (3)</v>
      </c>
      <c r="B9" s="8" t="s">
        <v>1</v>
      </c>
      <c r="C9" s="8" t="s">
        <v>1</v>
      </c>
      <c r="D9" s="9" t="s">
        <v>1</v>
      </c>
      <c r="E9" s="9" t="s">
        <v>1</v>
      </c>
      <c r="F9" s="8" t="s">
        <v>1</v>
      </c>
      <c r="G9" s="8" t="s">
        <v>1</v>
      </c>
      <c r="H9" s="9" t="s">
        <v>1</v>
      </c>
      <c r="I9" s="9" t="s">
        <v>1</v>
      </c>
      <c r="J9" s="8" t="s">
        <v>1</v>
      </c>
      <c r="K9" s="8" t="s">
        <v>1</v>
      </c>
      <c r="L9" s="9" t="s">
        <v>1</v>
      </c>
      <c r="M9" s="9" t="s">
        <v>1</v>
      </c>
      <c r="N9" s="8" t="s">
        <v>1</v>
      </c>
      <c r="O9" s="8" t="s">
        <v>1</v>
      </c>
      <c r="P9" s="9" t="s">
        <v>1</v>
      </c>
      <c r="Q9" s="9" t="s">
        <v>1</v>
      </c>
      <c r="R9" s="8" t="s">
        <v>1</v>
      </c>
      <c r="S9" s="8" t="s">
        <v>1</v>
      </c>
      <c r="T9" s="9">
        <v>0</v>
      </c>
      <c r="U9" s="9">
        <v>3.4483E-2</v>
      </c>
      <c r="V9" s="8" t="s">
        <v>1</v>
      </c>
      <c r="W9" s="8" t="s">
        <v>1</v>
      </c>
      <c r="X9" s="9" t="s">
        <v>1</v>
      </c>
      <c r="Y9" s="9" t="s">
        <v>1</v>
      </c>
      <c r="Z9" s="8" t="s">
        <v>1</v>
      </c>
      <c r="AA9" s="8" t="s">
        <v>1</v>
      </c>
      <c r="AB9" s="9" t="s">
        <v>1</v>
      </c>
      <c r="AC9" s="9" t="s">
        <v>1</v>
      </c>
      <c r="AD9" s="8" t="s">
        <v>1</v>
      </c>
      <c r="AE9" s="8" t="s">
        <v>1</v>
      </c>
      <c r="AF9" s="9" t="s">
        <v>1</v>
      </c>
      <c r="AG9" s="9" t="s">
        <v>1</v>
      </c>
      <c r="AH9" s="8">
        <v>8.4511000000000003E-2</v>
      </c>
      <c r="AI9" s="8">
        <v>8.2225999999999994E-2</v>
      </c>
      <c r="AJ9" s="9" t="s">
        <v>1</v>
      </c>
      <c r="AK9" s="9" t="s">
        <v>1</v>
      </c>
      <c r="AL9" s="8">
        <v>0.65517199999999998</v>
      </c>
      <c r="AM9" s="8">
        <v>0.32653100000000002</v>
      </c>
      <c r="AN9" s="9" t="s">
        <v>1</v>
      </c>
      <c r="AO9" s="9" t="s">
        <v>1</v>
      </c>
    </row>
    <row r="10" spans="1:41" x14ac:dyDescent="0.25">
      <c r="A10" s="17" t="str">
        <f>SEG!A10</f>
        <v>BGU-IL (4)</v>
      </c>
      <c r="B10" s="8" t="s">
        <v>1</v>
      </c>
      <c r="C10" s="8" t="s">
        <v>1</v>
      </c>
      <c r="D10" s="9" t="s">
        <v>1</v>
      </c>
      <c r="E10" s="9" t="s">
        <v>1</v>
      </c>
      <c r="F10" s="8" t="s">
        <v>1</v>
      </c>
      <c r="G10" s="8" t="s">
        <v>1</v>
      </c>
      <c r="H10" s="9" t="s">
        <v>1</v>
      </c>
      <c r="I10" s="9" t="s">
        <v>1</v>
      </c>
      <c r="J10" s="8" t="s">
        <v>1</v>
      </c>
      <c r="K10" s="8" t="s">
        <v>1</v>
      </c>
      <c r="L10" s="9" t="s">
        <v>1</v>
      </c>
      <c r="M10" s="9" t="s">
        <v>1</v>
      </c>
      <c r="N10" s="8" t="s">
        <v>1</v>
      </c>
      <c r="O10" s="8" t="s">
        <v>1</v>
      </c>
      <c r="P10" s="9" t="s">
        <v>1</v>
      </c>
      <c r="Q10" s="9" t="s">
        <v>1</v>
      </c>
      <c r="R10" s="8" t="s">
        <v>1</v>
      </c>
      <c r="S10" s="8" t="s">
        <v>1</v>
      </c>
      <c r="T10" s="9">
        <v>0</v>
      </c>
      <c r="U10" s="9">
        <v>2.4389999999999998E-2</v>
      </c>
      <c r="V10" s="8" t="s">
        <v>1</v>
      </c>
      <c r="W10" s="8" t="s">
        <v>1</v>
      </c>
      <c r="X10" s="9" t="s">
        <v>1</v>
      </c>
      <c r="Y10" s="9" t="s">
        <v>1</v>
      </c>
      <c r="Z10" s="8" t="s">
        <v>1</v>
      </c>
      <c r="AA10" s="8" t="s">
        <v>1</v>
      </c>
      <c r="AB10" s="9" t="s">
        <v>1</v>
      </c>
      <c r="AC10" s="9" t="s">
        <v>1</v>
      </c>
      <c r="AD10" s="8" t="s">
        <v>1</v>
      </c>
      <c r="AE10" s="8" t="s">
        <v>1</v>
      </c>
      <c r="AF10" s="9" t="s">
        <v>1</v>
      </c>
      <c r="AG10" s="9" t="s">
        <v>1</v>
      </c>
      <c r="AH10" s="8">
        <v>5.0642E-2</v>
      </c>
      <c r="AI10" s="8">
        <v>5.4358999999999998E-2</v>
      </c>
      <c r="AJ10" s="9" t="s">
        <v>1</v>
      </c>
      <c r="AK10" s="9" t="s">
        <v>1</v>
      </c>
      <c r="AL10" s="8">
        <v>0.43589699999999998</v>
      </c>
      <c r="AM10" s="8">
        <v>0.477273</v>
      </c>
      <c r="AN10" s="9" t="s">
        <v>1</v>
      </c>
      <c r="AO10" s="9" t="s">
        <v>1</v>
      </c>
    </row>
    <row r="11" spans="1:41" x14ac:dyDescent="0.25">
      <c r="A11" s="17" t="str">
        <f>SEG!A11</f>
        <v>BGU-IL (5)</v>
      </c>
      <c r="B11" s="8" t="s">
        <v>1</v>
      </c>
      <c r="C11" s="8" t="s">
        <v>1</v>
      </c>
      <c r="D11" s="9" t="s">
        <v>1</v>
      </c>
      <c r="E11" s="9" t="s">
        <v>1</v>
      </c>
      <c r="F11" s="8" t="s">
        <v>1</v>
      </c>
      <c r="G11" s="8" t="s">
        <v>1</v>
      </c>
      <c r="H11" s="9" t="s">
        <v>1</v>
      </c>
      <c r="I11" s="9" t="s">
        <v>1</v>
      </c>
      <c r="J11" s="8" t="s">
        <v>1</v>
      </c>
      <c r="K11" s="8" t="s">
        <v>1</v>
      </c>
      <c r="L11" s="9" t="s">
        <v>1</v>
      </c>
      <c r="M11" s="9" t="s">
        <v>1</v>
      </c>
      <c r="N11" s="8" t="s">
        <v>1</v>
      </c>
      <c r="O11" s="8" t="s">
        <v>1</v>
      </c>
      <c r="P11" s="9" t="s">
        <v>1</v>
      </c>
      <c r="Q11" s="9" t="s">
        <v>1</v>
      </c>
      <c r="R11" s="8" t="s">
        <v>1</v>
      </c>
      <c r="S11" s="8" t="s">
        <v>1</v>
      </c>
      <c r="T11" s="9">
        <v>0.52814300000000003</v>
      </c>
      <c r="U11" s="9">
        <v>0.51807199999999998</v>
      </c>
      <c r="V11" s="8" t="s">
        <v>1</v>
      </c>
      <c r="W11" s="8" t="s">
        <v>1</v>
      </c>
      <c r="X11" s="9" t="s">
        <v>1</v>
      </c>
      <c r="Y11" s="9" t="s">
        <v>1</v>
      </c>
      <c r="Z11" s="8" t="s">
        <v>1</v>
      </c>
      <c r="AA11" s="8" t="s">
        <v>1</v>
      </c>
      <c r="AB11" s="9" t="s">
        <v>1</v>
      </c>
      <c r="AC11" s="9" t="s">
        <v>1</v>
      </c>
      <c r="AD11" s="8" t="s">
        <v>1</v>
      </c>
      <c r="AE11" s="8" t="s">
        <v>1</v>
      </c>
      <c r="AF11" s="9" t="s">
        <v>1</v>
      </c>
      <c r="AG11" s="9" t="s">
        <v>1</v>
      </c>
      <c r="AH11" s="8" t="s">
        <v>1</v>
      </c>
      <c r="AI11" s="8" t="s">
        <v>1</v>
      </c>
      <c r="AJ11" s="9" t="s">
        <v>1</v>
      </c>
      <c r="AK11" s="9" t="s">
        <v>1</v>
      </c>
      <c r="AL11" s="8">
        <v>0.84444399999999997</v>
      </c>
      <c r="AM11" s="8">
        <v>0.81818199999999996</v>
      </c>
      <c r="AN11" s="9">
        <v>0.84952399999999995</v>
      </c>
      <c r="AO11" s="9">
        <v>0.51400900000000005</v>
      </c>
    </row>
    <row r="12" spans="1:41" x14ac:dyDescent="0.25">
      <c r="A12" s="17" t="str">
        <f>SEG!A12</f>
        <v>CAS-CN</v>
      </c>
      <c r="B12" s="8">
        <v>7.4809999999999998E-3</v>
      </c>
      <c r="C12" s="8">
        <v>3.4529999999999999E-3</v>
      </c>
      <c r="D12" s="9">
        <v>3.7617999999999999E-2</v>
      </c>
      <c r="E12" s="9">
        <v>0</v>
      </c>
      <c r="F12" s="8" t="s">
        <v>1</v>
      </c>
      <c r="G12" s="8" t="s">
        <v>1</v>
      </c>
      <c r="H12" s="9" t="s">
        <v>1</v>
      </c>
      <c r="I12" s="9" t="s">
        <v>1</v>
      </c>
      <c r="J12" s="8" t="s">
        <v>1</v>
      </c>
      <c r="K12" s="8" t="s">
        <v>1</v>
      </c>
      <c r="L12" s="9" t="s">
        <v>1</v>
      </c>
      <c r="M12" s="9" t="s">
        <v>1</v>
      </c>
      <c r="N12" s="8" t="s">
        <v>1</v>
      </c>
      <c r="O12" s="8" t="s">
        <v>1</v>
      </c>
      <c r="P12" s="9" t="s">
        <v>1</v>
      </c>
      <c r="Q12" s="9" t="s">
        <v>1</v>
      </c>
      <c r="R12" s="8" t="s">
        <v>1</v>
      </c>
      <c r="S12" s="8" t="s">
        <v>1</v>
      </c>
      <c r="T12" s="9">
        <v>7.0422999999999999E-2</v>
      </c>
      <c r="U12" s="9">
        <v>7.0308999999999996E-2</v>
      </c>
      <c r="V12" s="8" t="s">
        <v>1</v>
      </c>
      <c r="W12" s="8" t="s">
        <v>1</v>
      </c>
      <c r="X12" s="9" t="s">
        <v>1</v>
      </c>
      <c r="Y12" s="9" t="s">
        <v>1</v>
      </c>
      <c r="Z12" s="8" t="s">
        <v>1</v>
      </c>
      <c r="AA12" s="8" t="s">
        <v>1</v>
      </c>
      <c r="AB12" s="9" t="s">
        <v>1</v>
      </c>
      <c r="AC12" s="9" t="s">
        <v>1</v>
      </c>
      <c r="AD12" s="8" t="s">
        <v>1</v>
      </c>
      <c r="AE12" s="8" t="s">
        <v>1</v>
      </c>
      <c r="AF12" s="9" t="s">
        <v>1</v>
      </c>
      <c r="AG12" s="9" t="s">
        <v>1</v>
      </c>
      <c r="AH12" s="8">
        <v>0.123005</v>
      </c>
      <c r="AI12" s="8">
        <v>0.12371799999999999</v>
      </c>
      <c r="AJ12" s="9" t="s">
        <v>1</v>
      </c>
      <c r="AK12" s="9" t="s">
        <v>1</v>
      </c>
      <c r="AL12" s="8">
        <v>0.82142899999999996</v>
      </c>
      <c r="AM12" s="8">
        <v>0.66</v>
      </c>
      <c r="AN12" s="9" t="s">
        <v>1</v>
      </c>
      <c r="AO12" s="9" t="s">
        <v>1</v>
      </c>
    </row>
    <row r="13" spans="1:41" x14ac:dyDescent="0.25">
      <c r="A13" s="17" t="str">
        <f>SEG!A13</f>
        <v>COM-US</v>
      </c>
      <c r="B13" s="8" t="s">
        <v>1</v>
      </c>
      <c r="C13" s="8" t="s">
        <v>1</v>
      </c>
      <c r="D13" s="9" t="s">
        <v>1</v>
      </c>
      <c r="E13" s="9" t="s">
        <v>1</v>
      </c>
      <c r="F13" s="8" t="s">
        <v>1</v>
      </c>
      <c r="G13" s="8" t="s">
        <v>1</v>
      </c>
      <c r="H13" s="9" t="s">
        <v>1</v>
      </c>
      <c r="I13" s="9" t="s">
        <v>1</v>
      </c>
      <c r="J13" s="8" t="s">
        <v>1</v>
      </c>
      <c r="K13" s="8" t="s">
        <v>1</v>
      </c>
      <c r="L13" s="9" t="s">
        <v>1</v>
      </c>
      <c r="M13" s="9" t="s">
        <v>1</v>
      </c>
      <c r="N13" s="8" t="s">
        <v>1</v>
      </c>
      <c r="O13" s="8" t="s">
        <v>1</v>
      </c>
      <c r="P13" s="9" t="s">
        <v>1</v>
      </c>
      <c r="Q13" s="9" t="s">
        <v>1</v>
      </c>
      <c r="R13" s="8" t="s">
        <v>1</v>
      </c>
      <c r="S13" s="8" t="s">
        <v>1</v>
      </c>
      <c r="T13" s="9">
        <v>0.24840100000000001</v>
      </c>
      <c r="U13" s="9">
        <v>0.32439000000000001</v>
      </c>
      <c r="V13" s="8" t="s">
        <v>1</v>
      </c>
      <c r="W13" s="8" t="s">
        <v>1</v>
      </c>
      <c r="X13" s="9" t="s">
        <v>1</v>
      </c>
      <c r="Y13" s="9" t="s">
        <v>1</v>
      </c>
      <c r="Z13" s="8" t="s">
        <v>1</v>
      </c>
      <c r="AA13" s="8" t="s">
        <v>1</v>
      </c>
      <c r="AB13" s="9" t="s">
        <v>1</v>
      </c>
      <c r="AC13" s="9" t="s">
        <v>1</v>
      </c>
      <c r="AD13" s="8" t="s">
        <v>1</v>
      </c>
      <c r="AE13" s="8" t="s">
        <v>1</v>
      </c>
      <c r="AF13" s="9" t="s">
        <v>1</v>
      </c>
      <c r="AG13" s="9" t="s">
        <v>1</v>
      </c>
      <c r="AH13" s="8" t="s">
        <v>1</v>
      </c>
      <c r="AI13" s="8" t="s">
        <v>1</v>
      </c>
      <c r="AJ13" s="9" t="s">
        <v>1</v>
      </c>
      <c r="AK13" s="9" t="s">
        <v>1</v>
      </c>
      <c r="AL13" s="8" t="s">
        <v>1</v>
      </c>
      <c r="AM13" s="8" t="s">
        <v>1</v>
      </c>
      <c r="AN13" s="9" t="s">
        <v>1</v>
      </c>
      <c r="AO13" s="9" t="s">
        <v>1</v>
      </c>
    </row>
    <row r="14" spans="1:41" x14ac:dyDescent="0.25">
      <c r="A14" s="17" t="str">
        <f>SEG!A14</f>
        <v>CUHK-HK</v>
      </c>
      <c r="B14" s="8" t="s">
        <v>1</v>
      </c>
      <c r="C14" s="8" t="s">
        <v>1</v>
      </c>
      <c r="D14" s="9" t="s">
        <v>1</v>
      </c>
      <c r="E14" s="9" t="s">
        <v>1</v>
      </c>
      <c r="F14" s="8" t="s">
        <v>1</v>
      </c>
      <c r="G14" s="8" t="s">
        <v>1</v>
      </c>
      <c r="H14" s="9" t="s">
        <v>1</v>
      </c>
      <c r="I14" s="9" t="s">
        <v>1</v>
      </c>
      <c r="J14" s="8" t="s">
        <v>1</v>
      </c>
      <c r="K14" s="8" t="s">
        <v>1</v>
      </c>
      <c r="L14" s="9" t="s">
        <v>1</v>
      </c>
      <c r="M14" s="9" t="s">
        <v>1</v>
      </c>
      <c r="N14" s="8" t="s">
        <v>1</v>
      </c>
      <c r="O14" s="8" t="s">
        <v>1</v>
      </c>
      <c r="P14" s="9" t="s">
        <v>1</v>
      </c>
      <c r="Q14" s="9" t="s">
        <v>1</v>
      </c>
      <c r="R14" s="8" t="s">
        <v>1</v>
      </c>
      <c r="S14" s="8" t="s">
        <v>1</v>
      </c>
      <c r="T14" s="9" t="s">
        <v>1</v>
      </c>
      <c r="U14" s="9" t="s">
        <v>1</v>
      </c>
      <c r="V14" s="8" t="s">
        <v>1</v>
      </c>
      <c r="W14" s="8" t="s">
        <v>1</v>
      </c>
      <c r="X14" s="9" t="s">
        <v>1</v>
      </c>
      <c r="Y14" s="9" t="s">
        <v>1</v>
      </c>
      <c r="Z14" s="8" t="s">
        <v>1</v>
      </c>
      <c r="AA14" s="8" t="s">
        <v>1</v>
      </c>
      <c r="AB14" s="9" t="s">
        <v>1</v>
      </c>
      <c r="AC14" s="9" t="s">
        <v>1</v>
      </c>
      <c r="AD14" s="8" t="s">
        <v>1</v>
      </c>
      <c r="AE14" s="8" t="s">
        <v>1</v>
      </c>
      <c r="AF14" s="9" t="s">
        <v>1</v>
      </c>
      <c r="AG14" s="9" t="s">
        <v>1</v>
      </c>
      <c r="AH14" s="8" t="s">
        <v>1</v>
      </c>
      <c r="AI14" s="8" t="s">
        <v>1</v>
      </c>
      <c r="AJ14" s="9" t="s">
        <v>1</v>
      </c>
      <c r="AK14" s="9" t="s">
        <v>1</v>
      </c>
      <c r="AL14" s="8" t="s">
        <v>1</v>
      </c>
      <c r="AM14" s="8" t="s">
        <v>1</v>
      </c>
      <c r="AN14" s="9" t="s">
        <v>1</v>
      </c>
      <c r="AO14" s="9" t="s">
        <v>1</v>
      </c>
    </row>
    <row r="15" spans="1:41" x14ac:dyDescent="0.25">
      <c r="A15" s="17" t="str">
        <f>SEG!A15</f>
        <v>CUL-UK</v>
      </c>
      <c r="B15" s="8" t="s">
        <v>1</v>
      </c>
      <c r="C15" s="8" t="s">
        <v>1</v>
      </c>
      <c r="D15" s="9" t="s">
        <v>1</v>
      </c>
      <c r="E15" s="9" t="s">
        <v>1</v>
      </c>
      <c r="F15" s="8" t="s">
        <v>1</v>
      </c>
      <c r="G15" s="8" t="s">
        <v>1</v>
      </c>
      <c r="H15" s="9" t="s">
        <v>1</v>
      </c>
      <c r="I15" s="9" t="s">
        <v>1</v>
      </c>
      <c r="J15" s="8" t="s">
        <v>1</v>
      </c>
      <c r="K15" s="8" t="s">
        <v>1</v>
      </c>
      <c r="L15" s="9" t="s">
        <v>1</v>
      </c>
      <c r="M15" s="9" t="s">
        <v>1</v>
      </c>
      <c r="N15" s="8" t="s">
        <v>1</v>
      </c>
      <c r="O15" s="8" t="s">
        <v>1</v>
      </c>
      <c r="P15" s="9" t="s">
        <v>1</v>
      </c>
      <c r="Q15" s="9" t="s">
        <v>1</v>
      </c>
      <c r="R15" s="8" t="s">
        <v>1</v>
      </c>
      <c r="S15" s="8" t="s">
        <v>1</v>
      </c>
      <c r="T15" s="9">
        <v>0</v>
      </c>
      <c r="U15" s="9">
        <v>0</v>
      </c>
      <c r="V15" s="8">
        <v>0</v>
      </c>
      <c r="W15" s="8">
        <v>0</v>
      </c>
      <c r="X15" s="9" t="s">
        <v>1</v>
      </c>
      <c r="Y15" s="9" t="s">
        <v>1</v>
      </c>
      <c r="Z15" s="8" t="s">
        <v>1</v>
      </c>
      <c r="AA15" s="8" t="s">
        <v>1</v>
      </c>
      <c r="AB15" s="9" t="s">
        <v>1</v>
      </c>
      <c r="AC15" s="9" t="s">
        <v>1</v>
      </c>
      <c r="AD15" s="8" t="s">
        <v>1</v>
      </c>
      <c r="AE15" s="8" t="s">
        <v>1</v>
      </c>
      <c r="AF15" s="9" t="s">
        <v>1</v>
      </c>
      <c r="AG15" s="9" t="s">
        <v>1</v>
      </c>
      <c r="AH15" s="8">
        <v>0</v>
      </c>
      <c r="AI15" s="8">
        <v>0</v>
      </c>
      <c r="AJ15" s="9" t="s">
        <v>1</v>
      </c>
      <c r="AK15" s="9" t="s">
        <v>1</v>
      </c>
      <c r="AL15" s="8">
        <v>0</v>
      </c>
      <c r="AM15" s="8">
        <v>0</v>
      </c>
      <c r="AN15" s="9">
        <v>0</v>
      </c>
      <c r="AO15" s="9">
        <v>0</v>
      </c>
    </row>
    <row r="16" spans="1:41" x14ac:dyDescent="0.25">
      <c r="A16" s="17" t="str">
        <f>SEG!A16</f>
        <v>CUNI-CZ</v>
      </c>
      <c r="B16" s="8" t="s">
        <v>1</v>
      </c>
      <c r="C16" s="8" t="s">
        <v>1</v>
      </c>
      <c r="D16" s="9" t="s">
        <v>1</v>
      </c>
      <c r="E16" s="9" t="s">
        <v>1</v>
      </c>
      <c r="F16" s="8" t="s">
        <v>1</v>
      </c>
      <c r="G16" s="8" t="s">
        <v>1</v>
      </c>
      <c r="H16" s="9" t="s">
        <v>1</v>
      </c>
      <c r="I16" s="9" t="s">
        <v>1</v>
      </c>
      <c r="J16" s="8" t="s">
        <v>1</v>
      </c>
      <c r="K16" s="8" t="s">
        <v>1</v>
      </c>
      <c r="L16" s="9" t="s">
        <v>1</v>
      </c>
      <c r="M16" s="9" t="s">
        <v>1</v>
      </c>
      <c r="N16" s="8" t="s">
        <v>1</v>
      </c>
      <c r="O16" s="8" t="s">
        <v>1</v>
      </c>
      <c r="P16" s="9" t="s">
        <v>1</v>
      </c>
      <c r="Q16" s="9" t="s">
        <v>1</v>
      </c>
      <c r="R16" s="8" t="s">
        <v>1</v>
      </c>
      <c r="S16" s="8" t="s">
        <v>1</v>
      </c>
      <c r="T16" s="9">
        <v>0.81273200000000001</v>
      </c>
      <c r="U16" s="9">
        <v>0.65989200000000003</v>
      </c>
      <c r="V16" s="8" t="s">
        <v>1</v>
      </c>
      <c r="W16" s="8" t="s">
        <v>1</v>
      </c>
      <c r="X16" s="9" t="s">
        <v>1</v>
      </c>
      <c r="Y16" s="9" t="s">
        <v>1</v>
      </c>
      <c r="Z16" s="8" t="s">
        <v>1</v>
      </c>
      <c r="AA16" s="8" t="s">
        <v>1</v>
      </c>
      <c r="AB16" s="9" t="s">
        <v>1</v>
      </c>
      <c r="AC16" s="9" t="s">
        <v>1</v>
      </c>
      <c r="AD16" s="8" t="s">
        <v>1</v>
      </c>
      <c r="AE16" s="8" t="s">
        <v>1</v>
      </c>
      <c r="AF16" s="9" t="s">
        <v>1</v>
      </c>
      <c r="AG16" s="9" t="s">
        <v>1</v>
      </c>
      <c r="AH16" s="8" t="s">
        <v>1</v>
      </c>
      <c r="AI16" s="8" t="s">
        <v>1</v>
      </c>
      <c r="AJ16" s="9" t="s">
        <v>1</v>
      </c>
      <c r="AK16" s="9" t="s">
        <v>1</v>
      </c>
      <c r="AL16" s="8" t="s">
        <v>1</v>
      </c>
      <c r="AM16" s="8" t="s">
        <v>1</v>
      </c>
      <c r="AN16" s="9" t="s">
        <v>1</v>
      </c>
      <c r="AO16" s="9" t="s">
        <v>1</v>
      </c>
    </row>
    <row r="17" spans="1:41" x14ac:dyDescent="0.25">
      <c r="A17" s="17" t="str">
        <f>SEG!A17</f>
        <v>CVUT-CZ</v>
      </c>
      <c r="B17" s="8" t="s">
        <v>1</v>
      </c>
      <c r="C17" s="8" t="s">
        <v>1</v>
      </c>
      <c r="D17" s="9" t="s">
        <v>1</v>
      </c>
      <c r="E17" s="9" t="s">
        <v>1</v>
      </c>
      <c r="F17" s="8" t="s">
        <v>1</v>
      </c>
      <c r="G17" s="8" t="s">
        <v>1</v>
      </c>
      <c r="H17" s="9" t="s">
        <v>1</v>
      </c>
      <c r="I17" s="9" t="s">
        <v>1</v>
      </c>
      <c r="J17" s="8" t="s">
        <v>1</v>
      </c>
      <c r="K17" s="8" t="s">
        <v>1</v>
      </c>
      <c r="L17" s="9" t="s">
        <v>1</v>
      </c>
      <c r="M17" s="9" t="s">
        <v>1</v>
      </c>
      <c r="N17" s="8" t="s">
        <v>1</v>
      </c>
      <c r="O17" s="8" t="s">
        <v>1</v>
      </c>
      <c r="P17" s="9" t="s">
        <v>1</v>
      </c>
      <c r="Q17" s="9" t="s">
        <v>1</v>
      </c>
      <c r="R17" s="8" t="s">
        <v>1</v>
      </c>
      <c r="S17" s="8" t="s">
        <v>1</v>
      </c>
      <c r="T17" s="9">
        <v>0.89695199999999997</v>
      </c>
      <c r="U17" s="9">
        <v>0.93041600000000002</v>
      </c>
      <c r="V17" s="8" t="s">
        <v>1</v>
      </c>
      <c r="W17" s="8" t="s">
        <v>1</v>
      </c>
      <c r="X17" s="9" t="s">
        <v>1</v>
      </c>
      <c r="Y17" s="9" t="s">
        <v>1</v>
      </c>
      <c r="Z17" s="8" t="s">
        <v>1</v>
      </c>
      <c r="AA17" s="8" t="s">
        <v>1</v>
      </c>
      <c r="AB17" s="9" t="s">
        <v>1</v>
      </c>
      <c r="AC17" s="9" t="s">
        <v>1</v>
      </c>
      <c r="AD17" s="8" t="s">
        <v>1</v>
      </c>
      <c r="AE17" s="8" t="s">
        <v>1</v>
      </c>
      <c r="AF17" s="9" t="s">
        <v>1</v>
      </c>
      <c r="AG17" s="9" t="s">
        <v>1</v>
      </c>
      <c r="AH17" s="8">
        <v>0</v>
      </c>
      <c r="AI17" s="8">
        <v>0</v>
      </c>
      <c r="AJ17" s="9" t="s">
        <v>1</v>
      </c>
      <c r="AK17" s="9" t="s">
        <v>1</v>
      </c>
      <c r="AL17" s="8">
        <v>0.96296300000000001</v>
      </c>
      <c r="AM17" s="8">
        <v>0.87121199999999999</v>
      </c>
      <c r="AN17" s="9" t="s">
        <v>1</v>
      </c>
      <c r="AO17" s="9" t="s">
        <v>1</v>
      </c>
    </row>
    <row r="18" spans="1:41" s="24" customFormat="1" x14ac:dyDescent="0.25">
      <c r="A18" s="17" t="str">
        <f>SEG!A18</f>
        <v>DESU-US</v>
      </c>
      <c r="B18" s="12" t="s">
        <v>1</v>
      </c>
      <c r="C18" s="12" t="s">
        <v>1</v>
      </c>
      <c r="D18" s="13" t="s">
        <v>1</v>
      </c>
      <c r="E18" s="13" t="s">
        <v>1</v>
      </c>
      <c r="F18" s="8" t="s">
        <v>1</v>
      </c>
      <c r="G18" s="8" t="s">
        <v>1</v>
      </c>
      <c r="H18" s="9" t="s">
        <v>1</v>
      </c>
      <c r="I18" s="9" t="s">
        <v>1</v>
      </c>
      <c r="J18" s="8" t="s">
        <v>1</v>
      </c>
      <c r="K18" s="8" t="s">
        <v>1</v>
      </c>
      <c r="L18" s="9" t="s">
        <v>1</v>
      </c>
      <c r="M18" s="9" t="s">
        <v>1</v>
      </c>
      <c r="N18" s="8" t="s">
        <v>1</v>
      </c>
      <c r="O18" s="8" t="s">
        <v>1</v>
      </c>
      <c r="P18" s="9" t="s">
        <v>1</v>
      </c>
      <c r="Q18" s="9" t="s">
        <v>1</v>
      </c>
      <c r="R18" s="8" t="s">
        <v>1</v>
      </c>
      <c r="S18" s="8" t="s">
        <v>1</v>
      </c>
      <c r="T18" s="13">
        <v>8.1394999999999995E-2</v>
      </c>
      <c r="U18" s="13">
        <v>0.17741899999999999</v>
      </c>
      <c r="V18" s="12" t="s">
        <v>1</v>
      </c>
      <c r="W18" s="12" t="s">
        <v>1</v>
      </c>
      <c r="X18" s="9" t="s">
        <v>1</v>
      </c>
      <c r="Y18" s="9" t="s">
        <v>1</v>
      </c>
      <c r="Z18" s="8" t="s">
        <v>1</v>
      </c>
      <c r="AA18" s="8" t="s">
        <v>1</v>
      </c>
      <c r="AB18" s="9" t="s">
        <v>1</v>
      </c>
      <c r="AC18" s="9" t="s">
        <v>1</v>
      </c>
      <c r="AD18" s="8" t="s">
        <v>1</v>
      </c>
      <c r="AE18" s="8" t="s">
        <v>1</v>
      </c>
      <c r="AF18" s="9" t="s">
        <v>1</v>
      </c>
      <c r="AG18" s="9" t="s">
        <v>1</v>
      </c>
      <c r="AH18" s="12">
        <v>1.9373999999999999E-2</v>
      </c>
      <c r="AI18" s="12">
        <v>1.0737999999999999E-2</v>
      </c>
      <c r="AJ18" s="9" t="s">
        <v>1</v>
      </c>
      <c r="AK18" s="9" t="s">
        <v>1</v>
      </c>
      <c r="AL18" s="12">
        <v>0.5</v>
      </c>
      <c r="AM18" s="12">
        <v>3.1413999999999997E-2</v>
      </c>
      <c r="AN18" s="13" t="s">
        <v>1</v>
      </c>
      <c r="AO18" s="13" t="s">
        <v>1</v>
      </c>
    </row>
    <row r="19" spans="1:41" x14ac:dyDescent="0.25">
      <c r="A19" s="17" t="str">
        <f>SEG!A19</f>
        <v>DREX-US</v>
      </c>
      <c r="B19" s="8">
        <v>2.5128000000000001E-2</v>
      </c>
      <c r="C19" s="8">
        <v>7.5511999999999996E-2</v>
      </c>
      <c r="D19" s="9">
        <v>0.34074100000000002</v>
      </c>
      <c r="E19" s="9">
        <v>0.16666700000000001</v>
      </c>
      <c r="F19" s="8" t="s">
        <v>1</v>
      </c>
      <c r="G19" s="8" t="s">
        <v>1</v>
      </c>
      <c r="H19" s="9" t="s">
        <v>1</v>
      </c>
      <c r="I19" s="9" t="s">
        <v>1</v>
      </c>
      <c r="J19" s="8" t="s">
        <v>1</v>
      </c>
      <c r="K19" s="8" t="s">
        <v>1</v>
      </c>
      <c r="L19" s="9" t="s">
        <v>1</v>
      </c>
      <c r="M19" s="9" t="s">
        <v>1</v>
      </c>
      <c r="N19" s="8" t="s">
        <v>1</v>
      </c>
      <c r="O19" s="8" t="s">
        <v>1</v>
      </c>
      <c r="P19" s="9" t="s">
        <v>1</v>
      </c>
      <c r="Q19" s="9" t="s">
        <v>1</v>
      </c>
      <c r="R19" s="8" t="s">
        <v>1</v>
      </c>
      <c r="S19" s="8" t="s">
        <v>1</v>
      </c>
      <c r="T19" s="9">
        <v>0.87944500000000003</v>
      </c>
      <c r="U19" s="9">
        <v>0.71978299999999995</v>
      </c>
      <c r="V19" s="8">
        <v>0.54339599999999999</v>
      </c>
      <c r="W19" s="8">
        <v>0.36791099999999999</v>
      </c>
      <c r="X19" s="9" t="s">
        <v>1</v>
      </c>
      <c r="Y19" s="9" t="s">
        <v>1</v>
      </c>
      <c r="Z19" s="8" t="s">
        <v>1</v>
      </c>
      <c r="AA19" s="8" t="s">
        <v>1</v>
      </c>
      <c r="AB19" s="9" t="s">
        <v>1</v>
      </c>
      <c r="AC19" s="9" t="s">
        <v>1</v>
      </c>
      <c r="AD19" s="8" t="s">
        <v>1</v>
      </c>
      <c r="AE19" s="8" t="s">
        <v>1</v>
      </c>
      <c r="AF19" s="9" t="s">
        <v>1</v>
      </c>
      <c r="AG19" s="9" t="s">
        <v>1</v>
      </c>
      <c r="AH19" s="8">
        <v>0.52690899999999996</v>
      </c>
      <c r="AI19" s="8">
        <v>0.52271699999999999</v>
      </c>
      <c r="AJ19" s="9" t="s">
        <v>1</v>
      </c>
      <c r="AK19" s="9" t="s">
        <v>1</v>
      </c>
      <c r="AL19" s="8">
        <v>0.76353300000000002</v>
      </c>
      <c r="AM19" s="8">
        <v>0.725325</v>
      </c>
      <c r="AN19" s="9">
        <v>0.86780500000000005</v>
      </c>
      <c r="AO19" s="9">
        <v>0.17647099999999999</v>
      </c>
    </row>
    <row r="20" spans="1:41" x14ac:dyDescent="0.25">
      <c r="A20" s="17" t="str">
        <f>SEG!A20</f>
        <v>DREX-US (*)</v>
      </c>
      <c r="B20" s="8">
        <v>2.4281E-2</v>
      </c>
      <c r="C20" s="8">
        <v>7.4556999999999998E-2</v>
      </c>
      <c r="D20" s="9">
        <v>0.3</v>
      </c>
      <c r="E20" s="9">
        <v>0.1875</v>
      </c>
      <c r="F20" s="8" t="s">
        <v>1</v>
      </c>
      <c r="G20" s="8" t="s">
        <v>1</v>
      </c>
      <c r="H20" s="9" t="s">
        <v>1</v>
      </c>
      <c r="I20" s="9" t="s">
        <v>1</v>
      </c>
      <c r="J20" s="8" t="s">
        <v>1</v>
      </c>
      <c r="K20" s="8" t="s">
        <v>1</v>
      </c>
      <c r="L20" s="9" t="s">
        <v>1</v>
      </c>
      <c r="M20" s="9" t="s">
        <v>1</v>
      </c>
      <c r="N20" s="8" t="s">
        <v>1</v>
      </c>
      <c r="O20" s="8" t="s">
        <v>1</v>
      </c>
      <c r="P20" s="9" t="s">
        <v>1</v>
      </c>
      <c r="Q20" s="9" t="s">
        <v>1</v>
      </c>
      <c r="R20" s="8" t="s">
        <v>1</v>
      </c>
      <c r="S20" s="8" t="s">
        <v>1</v>
      </c>
      <c r="T20" s="9">
        <v>0.76033700000000004</v>
      </c>
      <c r="U20" s="9">
        <v>0.82655800000000001</v>
      </c>
      <c r="V20" s="8">
        <v>0.60747300000000004</v>
      </c>
      <c r="W20" s="8">
        <v>0.25873699999999999</v>
      </c>
      <c r="X20" s="9" t="s">
        <v>1</v>
      </c>
      <c r="Y20" s="9" t="s">
        <v>1</v>
      </c>
      <c r="Z20" s="8" t="s">
        <v>1</v>
      </c>
      <c r="AA20" s="8" t="s">
        <v>1</v>
      </c>
      <c r="AB20" s="9" t="s">
        <v>1</v>
      </c>
      <c r="AC20" s="9" t="s">
        <v>1</v>
      </c>
      <c r="AD20" s="8" t="s">
        <v>1</v>
      </c>
      <c r="AE20" s="8" t="s">
        <v>1</v>
      </c>
      <c r="AF20" s="9" t="s">
        <v>1</v>
      </c>
      <c r="AG20" s="9" t="s">
        <v>1</v>
      </c>
      <c r="AH20" s="8">
        <v>0.241203</v>
      </c>
      <c r="AI20" s="8">
        <v>0.28802800000000001</v>
      </c>
      <c r="AJ20" s="9" t="s">
        <v>1</v>
      </c>
      <c r="AK20" s="9" t="s">
        <v>1</v>
      </c>
      <c r="AL20" s="8" t="s">
        <v>1</v>
      </c>
      <c r="AM20" s="8" t="s">
        <v>1</v>
      </c>
      <c r="AN20" s="9" t="s">
        <v>1</v>
      </c>
      <c r="AO20" s="9" t="s">
        <v>1</v>
      </c>
    </row>
    <row r="21" spans="1:41" x14ac:dyDescent="0.25">
      <c r="A21" s="17" t="str">
        <f>SEG!A21</f>
        <v>FR-GE (1)</v>
      </c>
      <c r="B21" s="8" t="s">
        <v>1</v>
      </c>
      <c r="C21" s="8" t="s">
        <v>1</v>
      </c>
      <c r="D21" s="9" t="s">
        <v>1</v>
      </c>
      <c r="E21" s="9" t="s">
        <v>1</v>
      </c>
      <c r="F21" s="8" t="s">
        <v>1</v>
      </c>
      <c r="G21" s="8" t="s">
        <v>1</v>
      </c>
      <c r="H21" s="9" t="s">
        <v>1</v>
      </c>
      <c r="I21" s="9" t="s">
        <v>1</v>
      </c>
      <c r="J21" s="8" t="s">
        <v>1</v>
      </c>
      <c r="K21" s="8" t="s">
        <v>1</v>
      </c>
      <c r="L21" s="9" t="s">
        <v>1</v>
      </c>
      <c r="M21" s="9" t="s">
        <v>1</v>
      </c>
      <c r="N21" s="8" t="s">
        <v>1</v>
      </c>
      <c r="O21" s="8" t="s">
        <v>1</v>
      </c>
      <c r="P21" s="9" t="s">
        <v>1</v>
      </c>
      <c r="Q21" s="9" t="s">
        <v>1</v>
      </c>
      <c r="R21" s="8" t="s">
        <v>1</v>
      </c>
      <c r="S21" s="8" t="s">
        <v>1</v>
      </c>
      <c r="T21" s="9" t="s">
        <v>1</v>
      </c>
      <c r="U21" s="9" t="s">
        <v>1</v>
      </c>
      <c r="V21" s="8" t="s">
        <v>1</v>
      </c>
      <c r="W21" s="8" t="s">
        <v>1</v>
      </c>
      <c r="X21" s="9" t="s">
        <v>1</v>
      </c>
      <c r="Y21" s="9" t="s">
        <v>1</v>
      </c>
      <c r="Z21" s="8" t="s">
        <v>1</v>
      </c>
      <c r="AA21" s="8" t="s">
        <v>1</v>
      </c>
      <c r="AB21" s="9" t="s">
        <v>1</v>
      </c>
      <c r="AC21" s="9" t="s">
        <v>1</v>
      </c>
      <c r="AD21" s="8" t="s">
        <v>1</v>
      </c>
      <c r="AE21" s="8" t="s">
        <v>1</v>
      </c>
      <c r="AF21" s="9" t="s">
        <v>1</v>
      </c>
      <c r="AG21" s="9" t="s">
        <v>1</v>
      </c>
      <c r="AH21" s="8">
        <v>0</v>
      </c>
      <c r="AI21" s="8">
        <v>0</v>
      </c>
      <c r="AJ21" s="9" t="s">
        <v>1</v>
      </c>
      <c r="AK21" s="9" t="s">
        <v>1</v>
      </c>
      <c r="AL21" s="8" t="s">
        <v>1</v>
      </c>
      <c r="AM21" s="8" t="s">
        <v>1</v>
      </c>
      <c r="AN21" s="9" t="s">
        <v>1</v>
      </c>
      <c r="AO21" s="9" t="s">
        <v>1</v>
      </c>
    </row>
    <row r="22" spans="1:41" x14ac:dyDescent="0.25">
      <c r="A22" s="17" t="str">
        <f>SEG!A22</f>
        <v>FR-GE (2)</v>
      </c>
      <c r="B22" s="8" t="s">
        <v>1</v>
      </c>
      <c r="C22" s="8" t="s">
        <v>1</v>
      </c>
      <c r="D22" s="9" t="s">
        <v>1</v>
      </c>
      <c r="E22" s="9" t="s">
        <v>1</v>
      </c>
      <c r="F22" s="8" t="s">
        <v>1</v>
      </c>
      <c r="G22" s="8" t="s">
        <v>1</v>
      </c>
      <c r="H22" s="9" t="s">
        <v>1</v>
      </c>
      <c r="I22" s="9" t="s">
        <v>1</v>
      </c>
      <c r="J22" s="8" t="s">
        <v>1</v>
      </c>
      <c r="K22" s="8" t="s">
        <v>1</v>
      </c>
      <c r="L22" s="9" t="s">
        <v>1</v>
      </c>
      <c r="M22" s="9" t="s">
        <v>1</v>
      </c>
      <c r="N22" s="8" t="s">
        <v>1</v>
      </c>
      <c r="O22" s="8" t="s">
        <v>1</v>
      </c>
      <c r="P22" s="9" t="s">
        <v>1</v>
      </c>
      <c r="Q22" s="9" t="s">
        <v>1</v>
      </c>
      <c r="R22" s="8" t="s">
        <v>1</v>
      </c>
      <c r="S22" s="8" t="s">
        <v>1</v>
      </c>
      <c r="T22" s="9">
        <v>0</v>
      </c>
      <c r="U22" s="9">
        <v>0</v>
      </c>
      <c r="V22" s="8" t="s">
        <v>1</v>
      </c>
      <c r="W22" s="8" t="s">
        <v>1</v>
      </c>
      <c r="X22" s="9" t="s">
        <v>1</v>
      </c>
      <c r="Y22" s="9" t="s">
        <v>1</v>
      </c>
      <c r="Z22" s="8" t="s">
        <v>1</v>
      </c>
      <c r="AA22" s="8" t="s">
        <v>1</v>
      </c>
      <c r="AB22" s="9" t="s">
        <v>1</v>
      </c>
      <c r="AC22" s="9" t="s">
        <v>1</v>
      </c>
      <c r="AD22" s="8" t="s">
        <v>1</v>
      </c>
      <c r="AE22" s="8" t="s">
        <v>1</v>
      </c>
      <c r="AF22" s="9" t="s">
        <v>1</v>
      </c>
      <c r="AG22" s="9" t="s">
        <v>1</v>
      </c>
      <c r="AH22" s="8">
        <v>0</v>
      </c>
      <c r="AI22" s="8">
        <v>0</v>
      </c>
      <c r="AJ22" s="9" t="s">
        <v>1</v>
      </c>
      <c r="AK22" s="9" t="s">
        <v>1</v>
      </c>
      <c r="AL22" s="8">
        <v>0</v>
      </c>
      <c r="AM22" s="8">
        <v>0</v>
      </c>
      <c r="AN22" s="9" t="s">
        <v>1</v>
      </c>
      <c r="AO22" s="9" t="s">
        <v>1</v>
      </c>
    </row>
    <row r="23" spans="1:41" x14ac:dyDescent="0.25">
      <c r="A23" s="17" t="str">
        <f>SEG!A23</f>
        <v>FR-GE (3)</v>
      </c>
      <c r="B23" s="8" t="s">
        <v>1</v>
      </c>
      <c r="C23" s="8" t="s">
        <v>1</v>
      </c>
      <c r="D23" s="9" t="s">
        <v>1</v>
      </c>
      <c r="E23" s="9" t="s">
        <v>1</v>
      </c>
      <c r="F23" s="8" t="s">
        <v>1</v>
      </c>
      <c r="G23" s="8" t="s">
        <v>1</v>
      </c>
      <c r="H23" s="9" t="s">
        <v>1</v>
      </c>
      <c r="I23" s="9" t="s">
        <v>1</v>
      </c>
      <c r="J23" s="8" t="s">
        <v>1</v>
      </c>
      <c r="K23" s="8" t="s">
        <v>1</v>
      </c>
      <c r="L23" s="9" t="s">
        <v>1</v>
      </c>
      <c r="M23" s="9" t="s">
        <v>1</v>
      </c>
      <c r="N23" s="8" t="s">
        <v>1</v>
      </c>
      <c r="O23" s="8" t="s">
        <v>1</v>
      </c>
      <c r="P23" s="9" t="s">
        <v>1</v>
      </c>
      <c r="Q23" s="9" t="s">
        <v>1</v>
      </c>
      <c r="R23" s="8" t="s">
        <v>1</v>
      </c>
      <c r="S23" s="8" t="s">
        <v>1</v>
      </c>
      <c r="T23" s="9">
        <v>0</v>
      </c>
      <c r="U23" s="9">
        <v>0</v>
      </c>
      <c r="V23" s="8" t="s">
        <v>1</v>
      </c>
      <c r="W23" s="8" t="s">
        <v>1</v>
      </c>
      <c r="X23" s="9" t="s">
        <v>1</v>
      </c>
      <c r="Y23" s="9" t="s">
        <v>1</v>
      </c>
      <c r="Z23" s="8" t="s">
        <v>1</v>
      </c>
      <c r="AA23" s="8" t="s">
        <v>1</v>
      </c>
      <c r="AB23" s="9" t="s">
        <v>1</v>
      </c>
      <c r="AC23" s="9" t="s">
        <v>1</v>
      </c>
      <c r="AD23" s="8" t="s">
        <v>1</v>
      </c>
      <c r="AE23" s="8" t="s">
        <v>1</v>
      </c>
      <c r="AF23" s="9" t="s">
        <v>1</v>
      </c>
      <c r="AG23" s="9" t="s">
        <v>1</v>
      </c>
      <c r="AH23" s="8">
        <v>0</v>
      </c>
      <c r="AI23" s="8">
        <v>0</v>
      </c>
      <c r="AJ23" s="9" t="s">
        <v>1</v>
      </c>
      <c r="AK23" s="9" t="s">
        <v>1</v>
      </c>
      <c r="AL23" s="8">
        <v>0</v>
      </c>
      <c r="AM23" s="8">
        <v>0</v>
      </c>
      <c r="AN23" s="9" t="s">
        <v>1</v>
      </c>
      <c r="AO23" s="9" t="s">
        <v>1</v>
      </c>
    </row>
    <row r="24" spans="1:41" x14ac:dyDescent="0.25">
      <c r="A24" s="17" t="str">
        <f>SEG!A24</f>
        <v>HD-GE (BMCV) (1)</v>
      </c>
      <c r="B24" s="8" t="s">
        <v>1</v>
      </c>
      <c r="C24" s="8" t="s">
        <v>1</v>
      </c>
      <c r="D24" s="9" t="s">
        <v>1</v>
      </c>
      <c r="E24" s="9" t="s">
        <v>1</v>
      </c>
      <c r="F24" s="8" t="s">
        <v>1</v>
      </c>
      <c r="G24" s="8" t="s">
        <v>1</v>
      </c>
      <c r="H24" s="9" t="s">
        <v>1</v>
      </c>
      <c r="I24" s="9" t="s">
        <v>1</v>
      </c>
      <c r="J24" s="8" t="s">
        <v>1</v>
      </c>
      <c r="K24" s="8" t="s">
        <v>1</v>
      </c>
      <c r="L24" s="9" t="s">
        <v>1</v>
      </c>
      <c r="M24" s="9" t="s">
        <v>1</v>
      </c>
      <c r="N24" s="8" t="s">
        <v>1</v>
      </c>
      <c r="O24" s="8" t="s">
        <v>1</v>
      </c>
      <c r="P24" s="9" t="s">
        <v>1</v>
      </c>
      <c r="Q24" s="9" t="s">
        <v>1</v>
      </c>
      <c r="R24" s="8" t="s">
        <v>1</v>
      </c>
      <c r="S24" s="8" t="s">
        <v>1</v>
      </c>
      <c r="T24" s="9">
        <v>0.92848200000000003</v>
      </c>
      <c r="U24" s="9">
        <v>0.93400300000000003</v>
      </c>
      <c r="V24" s="8">
        <v>0.55329399999999995</v>
      </c>
      <c r="W24" s="8">
        <v>0.34096700000000002</v>
      </c>
      <c r="X24" s="9" t="s">
        <v>1</v>
      </c>
      <c r="Y24" s="9" t="s">
        <v>1</v>
      </c>
      <c r="Z24" s="8" t="s">
        <v>1</v>
      </c>
      <c r="AA24" s="8" t="s">
        <v>1</v>
      </c>
      <c r="AB24" s="9" t="s">
        <v>1</v>
      </c>
      <c r="AC24" s="9" t="s">
        <v>1</v>
      </c>
      <c r="AD24" s="8" t="s">
        <v>1</v>
      </c>
      <c r="AE24" s="8" t="s">
        <v>1</v>
      </c>
      <c r="AF24" s="9" t="s">
        <v>1</v>
      </c>
      <c r="AG24" s="9" t="s">
        <v>1</v>
      </c>
      <c r="AH24" s="8">
        <v>0.67383999999999999</v>
      </c>
      <c r="AI24" s="8">
        <v>0.62387400000000004</v>
      </c>
      <c r="AJ24" s="9" t="s">
        <v>1</v>
      </c>
      <c r="AK24" s="9" t="s">
        <v>1</v>
      </c>
      <c r="AL24" s="8">
        <v>0.85185200000000005</v>
      </c>
      <c r="AM24" s="8">
        <v>0.58064499999999997</v>
      </c>
      <c r="AN24" s="9">
        <v>0.95583300000000004</v>
      </c>
      <c r="AO24" s="9">
        <v>0.90277799999999997</v>
      </c>
    </row>
    <row r="25" spans="1:41" x14ac:dyDescent="0.25">
      <c r="A25" s="17" t="str">
        <f>SEG!A25</f>
        <v>HD-GE (IWR)</v>
      </c>
      <c r="B25" s="8" t="s">
        <v>1</v>
      </c>
      <c r="C25" s="8" t="s">
        <v>1</v>
      </c>
      <c r="D25" s="9" t="s">
        <v>1</v>
      </c>
      <c r="E25" s="9" t="s">
        <v>1</v>
      </c>
      <c r="F25" s="8" t="s">
        <v>1</v>
      </c>
      <c r="G25" s="8" t="s">
        <v>1</v>
      </c>
      <c r="H25" s="9" t="s">
        <v>1</v>
      </c>
      <c r="I25" s="9" t="s">
        <v>1</v>
      </c>
      <c r="J25" s="8" t="s">
        <v>1</v>
      </c>
      <c r="K25" s="8" t="s">
        <v>1</v>
      </c>
      <c r="L25" s="9" t="s">
        <v>1</v>
      </c>
      <c r="M25" s="9" t="s">
        <v>1</v>
      </c>
      <c r="N25" s="8" t="s">
        <v>1</v>
      </c>
      <c r="O25" s="8" t="s">
        <v>1</v>
      </c>
      <c r="P25" s="9" t="s">
        <v>1</v>
      </c>
      <c r="Q25" s="9" t="s">
        <v>1</v>
      </c>
      <c r="R25" s="8" t="s">
        <v>1</v>
      </c>
      <c r="S25" s="8" t="s">
        <v>1</v>
      </c>
      <c r="T25" s="9">
        <v>0.85416199999999998</v>
      </c>
      <c r="U25" s="9">
        <v>0.68965500000000002</v>
      </c>
      <c r="V25" s="8" t="s">
        <v>1</v>
      </c>
      <c r="W25" s="8" t="s">
        <v>1</v>
      </c>
      <c r="X25" s="9" t="s">
        <v>1</v>
      </c>
      <c r="Y25" s="9" t="s">
        <v>1</v>
      </c>
      <c r="Z25" s="8" t="s">
        <v>1</v>
      </c>
      <c r="AA25" s="8" t="s">
        <v>1</v>
      </c>
      <c r="AB25" s="9" t="s">
        <v>1</v>
      </c>
      <c r="AC25" s="9" t="s">
        <v>1</v>
      </c>
      <c r="AD25" s="8" t="s">
        <v>1</v>
      </c>
      <c r="AE25" s="8" t="s">
        <v>1</v>
      </c>
      <c r="AF25" s="9" t="s">
        <v>1</v>
      </c>
      <c r="AG25" s="9" t="s">
        <v>1</v>
      </c>
      <c r="AH25" s="8">
        <v>0.42385499999999998</v>
      </c>
      <c r="AI25" s="8">
        <v>0.58029799999999998</v>
      </c>
      <c r="AJ25" s="9" t="s">
        <v>1</v>
      </c>
      <c r="AK25" s="9" t="s">
        <v>1</v>
      </c>
      <c r="AL25" s="8">
        <v>0.58536600000000005</v>
      </c>
      <c r="AM25" s="8">
        <v>0.68292699999999995</v>
      </c>
      <c r="AN25" s="9" t="s">
        <v>1</v>
      </c>
      <c r="AO25" s="9" t="s">
        <v>1</v>
      </c>
    </row>
    <row r="26" spans="1:41" x14ac:dyDescent="0.25">
      <c r="A26" s="17" t="str">
        <f>SEG!A26</f>
        <v>HIT-CN (1)</v>
      </c>
      <c r="B26" s="8" t="s">
        <v>1</v>
      </c>
      <c r="C26" s="8" t="s">
        <v>1</v>
      </c>
      <c r="D26" s="9" t="s">
        <v>1</v>
      </c>
      <c r="E26" s="9" t="s">
        <v>1</v>
      </c>
      <c r="F26" s="8" t="s">
        <v>1</v>
      </c>
      <c r="G26" s="8" t="s">
        <v>1</v>
      </c>
      <c r="H26" s="9" t="s">
        <v>1</v>
      </c>
      <c r="I26" s="9" t="s">
        <v>1</v>
      </c>
      <c r="J26" s="8" t="s">
        <v>1</v>
      </c>
      <c r="K26" s="8" t="s">
        <v>1</v>
      </c>
      <c r="L26" s="9" t="s">
        <v>1</v>
      </c>
      <c r="M26" s="9" t="s">
        <v>1</v>
      </c>
      <c r="N26" s="8" t="s">
        <v>1</v>
      </c>
      <c r="O26" s="8" t="s">
        <v>1</v>
      </c>
      <c r="P26" s="9" t="s">
        <v>1</v>
      </c>
      <c r="Q26" s="9" t="s">
        <v>1</v>
      </c>
      <c r="R26" s="8" t="s">
        <v>1</v>
      </c>
      <c r="S26" s="8" t="s">
        <v>1</v>
      </c>
      <c r="T26" s="9">
        <v>0.89976699999999998</v>
      </c>
      <c r="U26" s="9">
        <v>0.81988700000000003</v>
      </c>
      <c r="V26" s="8" t="s">
        <v>1</v>
      </c>
      <c r="W26" s="8" t="s">
        <v>1</v>
      </c>
      <c r="X26" s="9" t="s">
        <v>1</v>
      </c>
      <c r="Y26" s="9" t="s">
        <v>1</v>
      </c>
      <c r="Z26" s="8" t="s">
        <v>1</v>
      </c>
      <c r="AA26" s="8" t="s">
        <v>1</v>
      </c>
      <c r="AB26" s="9" t="s">
        <v>1</v>
      </c>
      <c r="AC26" s="9" t="s">
        <v>1</v>
      </c>
      <c r="AD26" s="8" t="s">
        <v>1</v>
      </c>
      <c r="AE26" s="8" t="s">
        <v>1</v>
      </c>
      <c r="AF26" s="9" t="s">
        <v>1</v>
      </c>
      <c r="AG26" s="9" t="s">
        <v>1</v>
      </c>
      <c r="AH26" s="8">
        <v>0.86582499999999996</v>
      </c>
      <c r="AI26" s="8">
        <v>0.84105200000000002</v>
      </c>
      <c r="AJ26" s="9" t="s">
        <v>1</v>
      </c>
      <c r="AK26" s="9" t="s">
        <v>1</v>
      </c>
      <c r="AL26" s="8">
        <v>0.85690200000000005</v>
      </c>
      <c r="AM26" s="8">
        <v>0.92</v>
      </c>
      <c r="AN26" s="9" t="s">
        <v>1</v>
      </c>
      <c r="AO26" s="9" t="s">
        <v>1</v>
      </c>
    </row>
    <row r="27" spans="1:41" x14ac:dyDescent="0.25">
      <c r="A27" s="17" t="str">
        <f>SEG!A27</f>
        <v>HIT-CN (2)</v>
      </c>
      <c r="B27" s="8" t="s">
        <v>1</v>
      </c>
      <c r="C27" s="8" t="s">
        <v>1</v>
      </c>
      <c r="D27" s="9" t="s">
        <v>1</v>
      </c>
      <c r="E27" s="9" t="s">
        <v>1</v>
      </c>
      <c r="F27" s="8" t="s">
        <v>1</v>
      </c>
      <c r="G27" s="8" t="s">
        <v>1</v>
      </c>
      <c r="H27" s="9" t="s">
        <v>1</v>
      </c>
      <c r="I27" s="9" t="s">
        <v>1</v>
      </c>
      <c r="J27" s="8" t="s">
        <v>1</v>
      </c>
      <c r="K27" s="8" t="s">
        <v>1</v>
      </c>
      <c r="L27" s="9" t="s">
        <v>1</v>
      </c>
      <c r="M27" s="9" t="s">
        <v>1</v>
      </c>
      <c r="N27" s="8" t="s">
        <v>1</v>
      </c>
      <c r="O27" s="8" t="s">
        <v>1</v>
      </c>
      <c r="P27" s="9" t="s">
        <v>1</v>
      </c>
      <c r="Q27" s="9" t="s">
        <v>1</v>
      </c>
      <c r="R27" s="8" t="s">
        <v>1</v>
      </c>
      <c r="S27" s="8" t="s">
        <v>1</v>
      </c>
      <c r="T27" s="9" t="s">
        <v>1</v>
      </c>
      <c r="U27" s="9" t="s">
        <v>1</v>
      </c>
      <c r="V27" s="8" t="s">
        <v>1</v>
      </c>
      <c r="W27" s="8" t="s">
        <v>1</v>
      </c>
      <c r="X27" s="9" t="s">
        <v>1</v>
      </c>
      <c r="Y27" s="9" t="s">
        <v>1</v>
      </c>
      <c r="Z27" s="8" t="s">
        <v>1</v>
      </c>
      <c r="AA27" s="8" t="s">
        <v>1</v>
      </c>
      <c r="AB27" s="9" t="s">
        <v>1</v>
      </c>
      <c r="AC27" s="9" t="s">
        <v>1</v>
      </c>
      <c r="AD27" s="8" t="s">
        <v>1</v>
      </c>
      <c r="AE27" s="8" t="s">
        <v>1</v>
      </c>
      <c r="AF27" s="9" t="s">
        <v>1</v>
      </c>
      <c r="AG27" s="9" t="s">
        <v>1</v>
      </c>
      <c r="AH27" s="8" t="s">
        <v>1</v>
      </c>
      <c r="AI27" s="8" t="s">
        <v>1</v>
      </c>
      <c r="AJ27" s="9" t="s">
        <v>1</v>
      </c>
      <c r="AK27" s="9" t="s">
        <v>1</v>
      </c>
      <c r="AL27" s="8">
        <v>0.89947100000000002</v>
      </c>
      <c r="AM27" s="8">
        <v>0.90909099999999998</v>
      </c>
      <c r="AN27" s="9" t="s">
        <v>1</v>
      </c>
      <c r="AO27" s="9" t="s">
        <v>1</v>
      </c>
    </row>
    <row r="28" spans="1:41" x14ac:dyDescent="0.25">
      <c r="A28" s="17" t="str">
        <f>SEG!A28</f>
        <v>HKI-GE</v>
      </c>
      <c r="B28" s="8" t="s">
        <v>1</v>
      </c>
      <c r="C28" s="8" t="s">
        <v>1</v>
      </c>
      <c r="D28" s="9" t="s">
        <v>1</v>
      </c>
      <c r="E28" s="9" t="s">
        <v>1</v>
      </c>
      <c r="F28" s="8" t="s">
        <v>1</v>
      </c>
      <c r="G28" s="8" t="s">
        <v>1</v>
      </c>
      <c r="H28" s="9" t="s">
        <v>1</v>
      </c>
      <c r="I28" s="9" t="s">
        <v>1</v>
      </c>
      <c r="J28" s="8" t="s">
        <v>1</v>
      </c>
      <c r="K28" s="8" t="s">
        <v>1</v>
      </c>
      <c r="L28" s="9" t="s">
        <v>1</v>
      </c>
      <c r="M28" s="9" t="s">
        <v>1</v>
      </c>
      <c r="N28" s="8" t="s">
        <v>1</v>
      </c>
      <c r="O28" s="8" t="s">
        <v>1</v>
      </c>
      <c r="P28" s="9" t="s">
        <v>1</v>
      </c>
      <c r="Q28" s="9" t="s">
        <v>1</v>
      </c>
      <c r="R28" s="8" t="s">
        <v>1</v>
      </c>
      <c r="S28" s="8" t="s">
        <v>1</v>
      </c>
      <c r="T28" s="9" t="s">
        <v>1</v>
      </c>
      <c r="U28" s="9" t="s">
        <v>1</v>
      </c>
      <c r="V28" s="8" t="s">
        <v>1</v>
      </c>
      <c r="W28" s="8" t="s">
        <v>1</v>
      </c>
      <c r="X28" s="9" t="s">
        <v>1</v>
      </c>
      <c r="Y28" s="9" t="s">
        <v>1</v>
      </c>
      <c r="Z28" s="8" t="s">
        <v>1</v>
      </c>
      <c r="AA28" s="8" t="s">
        <v>1</v>
      </c>
      <c r="AB28" s="9" t="s">
        <v>1</v>
      </c>
      <c r="AC28" s="9" t="s">
        <v>1</v>
      </c>
      <c r="AD28" s="8" t="s">
        <v>1</v>
      </c>
      <c r="AE28" s="8" t="s">
        <v>1</v>
      </c>
      <c r="AF28" s="9" t="s">
        <v>1</v>
      </c>
      <c r="AG28" s="9" t="s">
        <v>1</v>
      </c>
      <c r="AH28" s="8" t="s">
        <v>1</v>
      </c>
      <c r="AI28" s="8" t="s">
        <v>1</v>
      </c>
      <c r="AJ28" s="9" t="s">
        <v>1</v>
      </c>
      <c r="AK28" s="9" t="s">
        <v>1</v>
      </c>
      <c r="AL28" s="8" t="s">
        <v>1</v>
      </c>
      <c r="AM28" s="8" t="s">
        <v>1</v>
      </c>
      <c r="AN28" s="9" t="s">
        <v>1</v>
      </c>
      <c r="AO28" s="9" t="s">
        <v>1</v>
      </c>
    </row>
    <row r="29" spans="1:41" x14ac:dyDescent="0.25">
      <c r="A29" s="17" t="str">
        <f>SEG!A29</f>
        <v>IGFL-FR</v>
      </c>
      <c r="B29" s="8" t="s">
        <v>1</v>
      </c>
      <c r="C29" s="8" t="s">
        <v>1</v>
      </c>
      <c r="D29" s="9" t="s">
        <v>1</v>
      </c>
      <c r="E29" s="9" t="s">
        <v>1</v>
      </c>
      <c r="F29" s="8" t="s">
        <v>1</v>
      </c>
      <c r="G29" s="8" t="s">
        <v>1</v>
      </c>
      <c r="H29" s="9" t="s">
        <v>1</v>
      </c>
      <c r="I29" s="9" t="s">
        <v>1</v>
      </c>
      <c r="J29" s="8" t="s">
        <v>1</v>
      </c>
      <c r="K29" s="8" t="s">
        <v>1</v>
      </c>
      <c r="L29" s="9" t="s">
        <v>1</v>
      </c>
      <c r="M29" s="9" t="s">
        <v>1</v>
      </c>
      <c r="N29" s="8" t="s">
        <v>1</v>
      </c>
      <c r="O29" s="8" t="s">
        <v>1</v>
      </c>
      <c r="P29" s="9" t="s">
        <v>1</v>
      </c>
      <c r="Q29" s="9" t="s">
        <v>1</v>
      </c>
      <c r="R29" s="8" t="s">
        <v>1</v>
      </c>
      <c r="S29" s="8" t="s">
        <v>1</v>
      </c>
      <c r="T29" s="9" t="s">
        <v>1</v>
      </c>
      <c r="U29" s="9" t="s">
        <v>1</v>
      </c>
      <c r="V29" s="8">
        <v>0.61794899999999997</v>
      </c>
      <c r="W29" s="8">
        <v>0.56104900000000002</v>
      </c>
      <c r="X29" s="9" t="s">
        <v>1</v>
      </c>
      <c r="Y29" s="9" t="s">
        <v>1</v>
      </c>
      <c r="Z29" s="8" t="s">
        <v>1</v>
      </c>
      <c r="AA29" s="8" t="s">
        <v>1</v>
      </c>
      <c r="AB29" s="9" t="s">
        <v>1</v>
      </c>
      <c r="AC29" s="9" t="s">
        <v>1</v>
      </c>
      <c r="AD29" s="8" t="s">
        <v>1</v>
      </c>
      <c r="AE29" s="8" t="s">
        <v>1</v>
      </c>
      <c r="AF29" s="9" t="s">
        <v>1</v>
      </c>
      <c r="AG29" s="9" t="s">
        <v>1</v>
      </c>
      <c r="AH29" s="8" t="s">
        <v>1</v>
      </c>
      <c r="AI29" s="8" t="s">
        <v>1</v>
      </c>
      <c r="AJ29" s="9" t="s">
        <v>1</v>
      </c>
      <c r="AK29" s="9" t="s">
        <v>1</v>
      </c>
      <c r="AL29" s="8" t="s">
        <v>1</v>
      </c>
      <c r="AM29" s="8" t="s">
        <v>1</v>
      </c>
      <c r="AN29" s="9" t="s">
        <v>1</v>
      </c>
      <c r="AO29" s="9" t="s">
        <v>1</v>
      </c>
    </row>
    <row r="30" spans="1:41" x14ac:dyDescent="0.25">
      <c r="A30" s="17" t="str">
        <f>SEG!A30</f>
        <v>IGFL-FR (*)</v>
      </c>
      <c r="B30" s="8">
        <v>0</v>
      </c>
      <c r="C30" s="8">
        <v>0</v>
      </c>
      <c r="D30" s="9">
        <v>0</v>
      </c>
      <c r="E30" s="9">
        <v>0</v>
      </c>
      <c r="F30" s="8" t="s">
        <v>1</v>
      </c>
      <c r="G30" s="8" t="s">
        <v>1</v>
      </c>
      <c r="H30" s="9" t="s">
        <v>1</v>
      </c>
      <c r="I30" s="9" t="s">
        <v>1</v>
      </c>
      <c r="J30" s="8" t="s">
        <v>1</v>
      </c>
      <c r="K30" s="8" t="s">
        <v>1</v>
      </c>
      <c r="L30" s="9" t="s">
        <v>1</v>
      </c>
      <c r="M30" s="9" t="s">
        <v>1</v>
      </c>
      <c r="N30" s="8" t="s">
        <v>1</v>
      </c>
      <c r="O30" s="8" t="s">
        <v>1</v>
      </c>
      <c r="P30" s="9" t="s">
        <v>1</v>
      </c>
      <c r="Q30" s="9" t="s">
        <v>1</v>
      </c>
      <c r="R30" s="8" t="s">
        <v>1</v>
      </c>
      <c r="S30" s="8" t="s">
        <v>1</v>
      </c>
      <c r="T30" s="9">
        <v>0</v>
      </c>
      <c r="U30" s="9">
        <v>0</v>
      </c>
      <c r="V30" s="8">
        <v>0</v>
      </c>
      <c r="W30" s="8">
        <v>0</v>
      </c>
      <c r="X30" s="9" t="s">
        <v>1</v>
      </c>
      <c r="Y30" s="9" t="s">
        <v>1</v>
      </c>
      <c r="Z30" s="8" t="s">
        <v>1</v>
      </c>
      <c r="AA30" s="8" t="s">
        <v>1</v>
      </c>
      <c r="AB30" s="9" t="s">
        <v>1</v>
      </c>
      <c r="AC30" s="9" t="s">
        <v>1</v>
      </c>
      <c r="AD30" s="8" t="s">
        <v>1</v>
      </c>
      <c r="AE30" s="8" t="s">
        <v>1</v>
      </c>
      <c r="AF30" s="9" t="s">
        <v>1</v>
      </c>
      <c r="AG30" s="9" t="s">
        <v>1</v>
      </c>
      <c r="AH30" s="8">
        <v>0</v>
      </c>
      <c r="AI30" s="8">
        <v>0</v>
      </c>
      <c r="AJ30" s="9" t="s">
        <v>1</v>
      </c>
      <c r="AK30" s="9" t="s">
        <v>1</v>
      </c>
      <c r="AL30" s="8" t="s">
        <v>1</v>
      </c>
      <c r="AM30" s="8" t="s">
        <v>1</v>
      </c>
      <c r="AN30" s="9" t="s">
        <v>1</v>
      </c>
      <c r="AO30" s="9" t="s">
        <v>1</v>
      </c>
    </row>
    <row r="31" spans="1:41" x14ac:dyDescent="0.25">
      <c r="A31" s="17" t="str">
        <f>SEG!A31</f>
        <v>IMCB-SG (1)</v>
      </c>
      <c r="B31" s="8" t="s">
        <v>1</v>
      </c>
      <c r="C31" s="8" t="s">
        <v>1</v>
      </c>
      <c r="D31" s="9" t="s">
        <v>1</v>
      </c>
      <c r="E31" s="9" t="s">
        <v>1</v>
      </c>
      <c r="F31" s="8" t="s">
        <v>1</v>
      </c>
      <c r="G31" s="8" t="s">
        <v>1</v>
      </c>
      <c r="H31" s="9" t="s">
        <v>1</v>
      </c>
      <c r="I31" s="9" t="s">
        <v>1</v>
      </c>
      <c r="J31" s="8" t="s">
        <v>1</v>
      </c>
      <c r="K31" s="8" t="s">
        <v>1</v>
      </c>
      <c r="L31" s="9" t="s">
        <v>1</v>
      </c>
      <c r="M31" s="9" t="s">
        <v>1</v>
      </c>
      <c r="N31" s="8" t="s">
        <v>1</v>
      </c>
      <c r="O31" s="8" t="s">
        <v>1</v>
      </c>
      <c r="P31" s="9" t="s">
        <v>1</v>
      </c>
      <c r="Q31" s="9" t="s">
        <v>1</v>
      </c>
      <c r="R31" s="8" t="s">
        <v>1</v>
      </c>
      <c r="S31" s="8" t="s">
        <v>1</v>
      </c>
      <c r="T31" s="9">
        <v>0</v>
      </c>
      <c r="U31" s="9">
        <v>0</v>
      </c>
      <c r="V31" s="8" t="s">
        <v>1</v>
      </c>
      <c r="W31" s="8" t="s">
        <v>1</v>
      </c>
      <c r="X31" s="9" t="s">
        <v>1</v>
      </c>
      <c r="Y31" s="9" t="s">
        <v>1</v>
      </c>
      <c r="Z31" s="8" t="s">
        <v>1</v>
      </c>
      <c r="AA31" s="8" t="s">
        <v>1</v>
      </c>
      <c r="AB31" s="9" t="s">
        <v>1</v>
      </c>
      <c r="AC31" s="9" t="s">
        <v>1</v>
      </c>
      <c r="AD31" s="8" t="s">
        <v>1</v>
      </c>
      <c r="AE31" s="8" t="s">
        <v>1</v>
      </c>
      <c r="AF31" s="9" t="s">
        <v>1</v>
      </c>
      <c r="AG31" s="9" t="s">
        <v>1</v>
      </c>
      <c r="AH31" s="8">
        <v>0</v>
      </c>
      <c r="AI31" s="8">
        <v>0</v>
      </c>
      <c r="AJ31" s="9" t="s">
        <v>1</v>
      </c>
      <c r="AK31" s="9" t="s">
        <v>1</v>
      </c>
      <c r="AL31" s="8">
        <v>0</v>
      </c>
      <c r="AM31" s="8">
        <v>0</v>
      </c>
      <c r="AN31" s="9" t="s">
        <v>1</v>
      </c>
      <c r="AO31" s="9" t="s">
        <v>1</v>
      </c>
    </row>
    <row r="32" spans="1:41" x14ac:dyDescent="0.25">
      <c r="A32" s="17" t="str">
        <f>SEG!A32</f>
        <v>IMCB-SG (2)</v>
      </c>
      <c r="B32" s="8" t="s">
        <v>1</v>
      </c>
      <c r="C32" s="8" t="s">
        <v>1</v>
      </c>
      <c r="D32" s="9" t="s">
        <v>1</v>
      </c>
      <c r="E32" s="9" t="s">
        <v>1</v>
      </c>
      <c r="F32" s="8" t="s">
        <v>1</v>
      </c>
      <c r="G32" s="8" t="s">
        <v>1</v>
      </c>
      <c r="H32" s="9" t="s">
        <v>1</v>
      </c>
      <c r="I32" s="9" t="s">
        <v>1</v>
      </c>
      <c r="J32" s="8" t="s">
        <v>1</v>
      </c>
      <c r="K32" s="8" t="s">
        <v>1</v>
      </c>
      <c r="L32" s="9" t="s">
        <v>1</v>
      </c>
      <c r="M32" s="9" t="s">
        <v>1</v>
      </c>
      <c r="N32" s="8" t="s">
        <v>1</v>
      </c>
      <c r="O32" s="8" t="s">
        <v>1</v>
      </c>
      <c r="P32" s="9" t="s">
        <v>1</v>
      </c>
      <c r="Q32" s="9" t="s">
        <v>1</v>
      </c>
      <c r="R32" s="8" t="s">
        <v>1</v>
      </c>
      <c r="S32" s="8" t="s">
        <v>1</v>
      </c>
      <c r="T32" s="9" t="s">
        <v>1</v>
      </c>
      <c r="U32" s="9" t="s">
        <v>1</v>
      </c>
      <c r="V32" s="8" t="s">
        <v>1</v>
      </c>
      <c r="W32" s="8" t="s">
        <v>1</v>
      </c>
      <c r="X32" s="9" t="s">
        <v>1</v>
      </c>
      <c r="Y32" s="9" t="s">
        <v>1</v>
      </c>
      <c r="Z32" s="8" t="s">
        <v>1</v>
      </c>
      <c r="AA32" s="8" t="s">
        <v>1</v>
      </c>
      <c r="AB32" s="9" t="s">
        <v>1</v>
      </c>
      <c r="AC32" s="9" t="s">
        <v>1</v>
      </c>
      <c r="AD32" s="8" t="s">
        <v>1</v>
      </c>
      <c r="AE32" s="8" t="s">
        <v>1</v>
      </c>
      <c r="AF32" s="9" t="s">
        <v>1</v>
      </c>
      <c r="AG32" s="9" t="s">
        <v>1</v>
      </c>
      <c r="AH32" s="8" t="s">
        <v>1</v>
      </c>
      <c r="AI32" s="8" t="s">
        <v>1</v>
      </c>
      <c r="AJ32" s="9" t="s">
        <v>1</v>
      </c>
      <c r="AK32" s="9" t="s">
        <v>1</v>
      </c>
      <c r="AL32" s="8" t="s">
        <v>1</v>
      </c>
      <c r="AM32" s="8" t="s">
        <v>1</v>
      </c>
      <c r="AN32" s="9">
        <v>0.80833299999999997</v>
      </c>
      <c r="AO32" s="9">
        <v>0.26666699999999999</v>
      </c>
    </row>
    <row r="33" spans="1:41" x14ac:dyDescent="0.25">
      <c r="A33" s="17" t="str">
        <f>SEG!A33</f>
        <v>JAN-US</v>
      </c>
      <c r="B33" s="8" t="s">
        <v>1</v>
      </c>
      <c r="C33" s="8" t="s">
        <v>1</v>
      </c>
      <c r="D33" s="9" t="s">
        <v>1</v>
      </c>
      <c r="E33" s="9" t="s">
        <v>1</v>
      </c>
      <c r="F33" s="8" t="s">
        <v>1</v>
      </c>
      <c r="G33" s="8" t="s">
        <v>1</v>
      </c>
      <c r="H33" s="9" t="s">
        <v>1</v>
      </c>
      <c r="I33" s="9" t="s">
        <v>1</v>
      </c>
      <c r="J33" s="8" t="s">
        <v>1</v>
      </c>
      <c r="K33" s="8" t="s">
        <v>1</v>
      </c>
      <c r="L33" s="9" t="s">
        <v>1</v>
      </c>
      <c r="M33" s="9" t="s">
        <v>1</v>
      </c>
      <c r="N33" s="8" t="s">
        <v>1</v>
      </c>
      <c r="O33" s="8" t="s">
        <v>1</v>
      </c>
      <c r="P33" s="9" t="s">
        <v>1</v>
      </c>
      <c r="Q33" s="9" t="s">
        <v>1</v>
      </c>
      <c r="R33" s="8" t="s">
        <v>1</v>
      </c>
      <c r="S33" s="8" t="s">
        <v>1</v>
      </c>
      <c r="T33" s="9" t="s">
        <v>1</v>
      </c>
      <c r="U33" s="9" t="s">
        <v>1</v>
      </c>
      <c r="V33" s="8">
        <v>0.96314500000000003</v>
      </c>
      <c r="W33" s="8">
        <v>0.90137400000000001</v>
      </c>
      <c r="X33" s="9" t="s">
        <v>1</v>
      </c>
      <c r="Y33" s="9" t="s">
        <v>1</v>
      </c>
      <c r="Z33" s="8" t="s">
        <v>1</v>
      </c>
      <c r="AA33" s="8" t="s">
        <v>1</v>
      </c>
      <c r="AB33" s="9" t="s">
        <v>1</v>
      </c>
      <c r="AC33" s="9" t="s">
        <v>1</v>
      </c>
      <c r="AD33" s="8" t="s">
        <v>1</v>
      </c>
      <c r="AE33" s="8" t="s">
        <v>1</v>
      </c>
      <c r="AF33" s="9" t="s">
        <v>1</v>
      </c>
      <c r="AG33" s="9" t="s">
        <v>1</v>
      </c>
      <c r="AH33" s="8" t="s">
        <v>1</v>
      </c>
      <c r="AI33" s="8" t="s">
        <v>1</v>
      </c>
      <c r="AJ33" s="9" t="s">
        <v>1</v>
      </c>
      <c r="AK33" s="9" t="s">
        <v>1</v>
      </c>
      <c r="AL33" s="8" t="s">
        <v>1</v>
      </c>
      <c r="AM33" s="8" t="s">
        <v>1</v>
      </c>
      <c r="AN33" s="9" t="s">
        <v>1</v>
      </c>
      <c r="AO33" s="9" t="s">
        <v>1</v>
      </c>
    </row>
    <row r="34" spans="1:41" x14ac:dyDescent="0.25">
      <c r="A34" s="17" t="str">
        <f>SEG!A34</f>
        <v>KIT-GE (1)</v>
      </c>
      <c r="B34" s="8" t="s">
        <v>1</v>
      </c>
      <c r="C34" s="8" t="s">
        <v>1</v>
      </c>
      <c r="D34" s="9" t="s">
        <v>1</v>
      </c>
      <c r="E34" s="9" t="s">
        <v>1</v>
      </c>
      <c r="F34" s="8" t="s">
        <v>1</v>
      </c>
      <c r="G34" s="8" t="s">
        <v>1</v>
      </c>
      <c r="H34" s="9" t="s">
        <v>1</v>
      </c>
      <c r="I34" s="9" t="s">
        <v>1</v>
      </c>
      <c r="J34" s="8" t="s">
        <v>1</v>
      </c>
      <c r="K34" s="8" t="s">
        <v>1</v>
      </c>
      <c r="L34" s="9" t="s">
        <v>1</v>
      </c>
      <c r="M34" s="9" t="s">
        <v>1</v>
      </c>
      <c r="N34" s="8" t="s">
        <v>1</v>
      </c>
      <c r="O34" s="8" t="s">
        <v>1</v>
      </c>
      <c r="P34" s="9" t="s">
        <v>1</v>
      </c>
      <c r="Q34" s="9" t="s">
        <v>1</v>
      </c>
      <c r="R34" s="8" t="s">
        <v>1</v>
      </c>
      <c r="S34" s="8" t="s">
        <v>1</v>
      </c>
      <c r="T34" s="9">
        <v>0</v>
      </c>
      <c r="U34" s="9">
        <v>0</v>
      </c>
      <c r="V34" s="8">
        <v>0</v>
      </c>
      <c r="W34" s="8">
        <v>0</v>
      </c>
      <c r="X34" s="9" t="s">
        <v>1</v>
      </c>
      <c r="Y34" s="9" t="s">
        <v>1</v>
      </c>
      <c r="Z34" s="8" t="s">
        <v>1</v>
      </c>
      <c r="AA34" s="8" t="s">
        <v>1</v>
      </c>
      <c r="AB34" s="9" t="s">
        <v>1</v>
      </c>
      <c r="AC34" s="9" t="s">
        <v>1</v>
      </c>
      <c r="AD34" s="8" t="s">
        <v>1</v>
      </c>
      <c r="AE34" s="8" t="s">
        <v>1</v>
      </c>
      <c r="AF34" s="9" t="s">
        <v>1</v>
      </c>
      <c r="AG34" s="9" t="s">
        <v>1</v>
      </c>
      <c r="AH34" s="8" t="s">
        <v>1</v>
      </c>
      <c r="AI34" s="8" t="s">
        <v>1</v>
      </c>
      <c r="AJ34" s="9" t="s">
        <v>1</v>
      </c>
      <c r="AK34" s="9" t="s">
        <v>1</v>
      </c>
      <c r="AL34" s="8">
        <v>0</v>
      </c>
      <c r="AM34" s="8">
        <v>0</v>
      </c>
      <c r="AN34" s="9">
        <v>0</v>
      </c>
      <c r="AO34" s="9">
        <v>0</v>
      </c>
    </row>
    <row r="35" spans="1:41" x14ac:dyDescent="0.25">
      <c r="A35" s="17" t="str">
        <f>SEG!A35</f>
        <v>KIT-GE (2)</v>
      </c>
      <c r="B35" s="8">
        <v>0.63602099999999995</v>
      </c>
      <c r="C35" s="8">
        <v>0.39985399999999999</v>
      </c>
      <c r="D35" s="9">
        <v>0.15</v>
      </c>
      <c r="E35" s="9">
        <v>0</v>
      </c>
      <c r="F35" s="8" t="s">
        <v>1</v>
      </c>
      <c r="G35" s="8" t="s">
        <v>1</v>
      </c>
      <c r="H35" s="9" t="s">
        <v>1</v>
      </c>
      <c r="I35" s="9" t="s">
        <v>1</v>
      </c>
      <c r="J35" s="8" t="s">
        <v>1</v>
      </c>
      <c r="K35" s="8" t="s">
        <v>1</v>
      </c>
      <c r="L35" s="9" t="s">
        <v>1</v>
      </c>
      <c r="M35" s="9" t="s">
        <v>1</v>
      </c>
      <c r="N35" s="8" t="s">
        <v>1</v>
      </c>
      <c r="O35" s="8" t="s">
        <v>1</v>
      </c>
      <c r="P35" s="9" t="s">
        <v>1</v>
      </c>
      <c r="Q35" s="9" t="s">
        <v>1</v>
      </c>
      <c r="R35" s="8" t="s">
        <v>1</v>
      </c>
      <c r="S35" s="8" t="s">
        <v>1</v>
      </c>
      <c r="T35" s="9">
        <v>0</v>
      </c>
      <c r="U35" s="9">
        <v>0</v>
      </c>
      <c r="V35" s="8">
        <v>0.67032999999999998</v>
      </c>
      <c r="W35" s="8">
        <v>0.52313799999999999</v>
      </c>
      <c r="X35" s="9" t="s">
        <v>1</v>
      </c>
      <c r="Y35" s="9" t="s">
        <v>1</v>
      </c>
      <c r="Z35" s="8" t="s">
        <v>1</v>
      </c>
      <c r="AA35" s="8" t="s">
        <v>1</v>
      </c>
      <c r="AB35" s="9" t="s">
        <v>1</v>
      </c>
      <c r="AC35" s="9" t="s">
        <v>1</v>
      </c>
      <c r="AD35" s="8" t="s">
        <v>1</v>
      </c>
      <c r="AE35" s="8" t="s">
        <v>1</v>
      </c>
      <c r="AF35" s="9" t="s">
        <v>1</v>
      </c>
      <c r="AG35" s="9" t="s">
        <v>1</v>
      </c>
      <c r="AH35" s="8" t="s">
        <v>1</v>
      </c>
      <c r="AI35" s="8" t="s">
        <v>1</v>
      </c>
      <c r="AJ35" s="9" t="s">
        <v>1</v>
      </c>
      <c r="AK35" s="9" t="s">
        <v>1</v>
      </c>
      <c r="AL35" s="8">
        <v>0.73611099999999996</v>
      </c>
      <c r="AM35" s="8">
        <v>0</v>
      </c>
      <c r="AN35" s="9">
        <v>0.81</v>
      </c>
      <c r="AO35" s="9">
        <v>0.54166700000000001</v>
      </c>
    </row>
    <row r="36" spans="1:41" x14ac:dyDescent="0.25">
      <c r="A36" s="17" t="str">
        <f>SEG!A36</f>
        <v>KIT-GE (3)</v>
      </c>
      <c r="B36" s="8">
        <v>4.8150999999999999E-2</v>
      </c>
      <c r="C36" s="8">
        <v>0.22561400000000001</v>
      </c>
      <c r="D36" s="9">
        <v>0.21904799999999999</v>
      </c>
      <c r="E36" s="9">
        <v>0.183673</v>
      </c>
      <c r="F36" s="8" t="s">
        <v>1</v>
      </c>
      <c r="G36" s="8" t="s">
        <v>1</v>
      </c>
      <c r="H36" s="9" t="s">
        <v>1</v>
      </c>
      <c r="I36" s="9" t="s">
        <v>1</v>
      </c>
      <c r="J36" s="8" t="s">
        <v>1</v>
      </c>
      <c r="K36" s="8" t="s">
        <v>1</v>
      </c>
      <c r="L36" s="9" t="s">
        <v>1</v>
      </c>
      <c r="M36" s="9" t="s">
        <v>1</v>
      </c>
      <c r="N36" s="8" t="s">
        <v>1</v>
      </c>
      <c r="O36" s="8" t="s">
        <v>1</v>
      </c>
      <c r="P36" s="9" t="s">
        <v>1</v>
      </c>
      <c r="Q36" s="9" t="s">
        <v>1</v>
      </c>
      <c r="R36" s="8" t="s">
        <v>1</v>
      </c>
      <c r="S36" s="8" t="s">
        <v>1</v>
      </c>
      <c r="T36" s="9">
        <v>0.86194300000000001</v>
      </c>
      <c r="U36" s="9">
        <v>0.93224899999999999</v>
      </c>
      <c r="V36" s="8">
        <v>0.381832</v>
      </c>
      <c r="W36" s="8">
        <v>0.18599299999999999</v>
      </c>
      <c r="X36" s="9" t="s">
        <v>1</v>
      </c>
      <c r="Y36" s="9" t="s">
        <v>1</v>
      </c>
      <c r="Z36" s="8" t="s">
        <v>1</v>
      </c>
      <c r="AA36" s="8" t="s">
        <v>1</v>
      </c>
      <c r="AB36" s="9" t="s">
        <v>1</v>
      </c>
      <c r="AC36" s="9" t="s">
        <v>1</v>
      </c>
      <c r="AD36" s="8" t="s">
        <v>1</v>
      </c>
      <c r="AE36" s="8" t="s">
        <v>1</v>
      </c>
      <c r="AF36" s="9" t="s">
        <v>1</v>
      </c>
      <c r="AG36" s="9" t="s">
        <v>1</v>
      </c>
      <c r="AH36" s="8">
        <v>0.62432100000000001</v>
      </c>
      <c r="AI36" s="8">
        <v>0.64551800000000004</v>
      </c>
      <c r="AJ36" s="9" t="s">
        <v>1</v>
      </c>
      <c r="AK36" s="9" t="s">
        <v>1</v>
      </c>
      <c r="AL36" s="8">
        <v>0.95584000000000002</v>
      </c>
      <c r="AM36" s="8">
        <v>0.93939399999999995</v>
      </c>
      <c r="AN36" s="9">
        <v>0.88608699999999996</v>
      </c>
      <c r="AO36" s="9">
        <v>0.93447599999999997</v>
      </c>
    </row>
    <row r="37" spans="1:41" x14ac:dyDescent="0.25">
      <c r="A37" s="17" t="str">
        <f>SEG!A37</f>
        <v>KIT-GE (4)</v>
      </c>
      <c r="B37" s="8">
        <v>5.7218999999999999E-2</v>
      </c>
      <c r="C37" s="8">
        <v>0.18738299999999999</v>
      </c>
      <c r="D37" s="9">
        <v>0.15711900000000001</v>
      </c>
      <c r="E37" s="9">
        <v>7.9365000000000005E-2</v>
      </c>
      <c r="F37" s="8" t="s">
        <v>1</v>
      </c>
      <c r="G37" s="8" t="s">
        <v>1</v>
      </c>
      <c r="H37" s="9" t="s">
        <v>1</v>
      </c>
      <c r="I37" s="9" t="s">
        <v>1</v>
      </c>
      <c r="J37" s="8" t="s">
        <v>1</v>
      </c>
      <c r="K37" s="8" t="s">
        <v>1</v>
      </c>
      <c r="L37" s="9" t="s">
        <v>1</v>
      </c>
      <c r="M37" s="9" t="s">
        <v>1</v>
      </c>
      <c r="N37" s="8" t="s">
        <v>1</v>
      </c>
      <c r="O37" s="8" t="s">
        <v>1</v>
      </c>
      <c r="P37" s="9" t="s">
        <v>1</v>
      </c>
      <c r="Q37" s="9" t="s">
        <v>1</v>
      </c>
      <c r="R37" s="8" t="s">
        <v>1</v>
      </c>
      <c r="S37" s="8" t="s">
        <v>1</v>
      </c>
      <c r="T37" s="9">
        <v>0.62570599999999998</v>
      </c>
      <c r="U37" s="9">
        <v>0.629328</v>
      </c>
      <c r="V37" s="8" t="s">
        <v>1</v>
      </c>
      <c r="W37" s="8" t="s">
        <v>1</v>
      </c>
      <c r="X37" s="9" t="s">
        <v>1</v>
      </c>
      <c r="Y37" s="9" t="s">
        <v>1</v>
      </c>
      <c r="Z37" s="8" t="s">
        <v>1</v>
      </c>
      <c r="AA37" s="8" t="s">
        <v>1</v>
      </c>
      <c r="AB37" s="9" t="s">
        <v>1</v>
      </c>
      <c r="AC37" s="9" t="s">
        <v>1</v>
      </c>
      <c r="AD37" s="8" t="s">
        <v>1</v>
      </c>
      <c r="AE37" s="8" t="s">
        <v>1</v>
      </c>
      <c r="AF37" s="9" t="s">
        <v>1</v>
      </c>
      <c r="AG37" s="9" t="s">
        <v>1</v>
      </c>
      <c r="AH37" s="8">
        <v>0.327102</v>
      </c>
      <c r="AI37" s="8">
        <v>0.36788599999999999</v>
      </c>
      <c r="AJ37" s="9" t="s">
        <v>1</v>
      </c>
      <c r="AK37" s="9" t="s">
        <v>1</v>
      </c>
      <c r="AL37" s="8">
        <v>0.91851799999999995</v>
      </c>
      <c r="AM37" s="8">
        <v>0.78723399999999999</v>
      </c>
      <c r="AN37" s="9" t="s">
        <v>1</v>
      </c>
      <c r="AO37" s="9" t="s">
        <v>1</v>
      </c>
    </row>
    <row r="38" spans="1:41" x14ac:dyDescent="0.25">
      <c r="A38" s="17" t="str">
        <f>SEG!A38</f>
        <v>KTH-SE (1)</v>
      </c>
      <c r="B38" s="8" t="s">
        <v>1</v>
      </c>
      <c r="C38" s="8" t="s">
        <v>1</v>
      </c>
      <c r="D38" s="9" t="s">
        <v>1</v>
      </c>
      <c r="E38" s="9" t="s">
        <v>1</v>
      </c>
      <c r="F38" s="8" t="s">
        <v>1</v>
      </c>
      <c r="G38" s="8" t="s">
        <v>1</v>
      </c>
      <c r="H38" s="9" t="s">
        <v>1</v>
      </c>
      <c r="I38" s="9" t="s">
        <v>1</v>
      </c>
      <c r="J38" s="8" t="s">
        <v>1</v>
      </c>
      <c r="K38" s="8" t="s">
        <v>1</v>
      </c>
      <c r="L38" s="9" t="s">
        <v>1</v>
      </c>
      <c r="M38" s="9" t="s">
        <v>1</v>
      </c>
      <c r="N38" s="8" t="s">
        <v>1</v>
      </c>
      <c r="O38" s="8" t="s">
        <v>1</v>
      </c>
      <c r="P38" s="9" t="s">
        <v>1</v>
      </c>
      <c r="Q38" s="9" t="s">
        <v>1</v>
      </c>
      <c r="R38" s="8" t="s">
        <v>1</v>
      </c>
      <c r="S38" s="8" t="s">
        <v>1</v>
      </c>
      <c r="T38" s="9" t="s">
        <v>1</v>
      </c>
      <c r="U38" s="9" t="s">
        <v>1</v>
      </c>
      <c r="V38" s="8" t="s">
        <v>1</v>
      </c>
      <c r="W38" s="8" t="s">
        <v>1</v>
      </c>
      <c r="X38" s="9" t="s">
        <v>1</v>
      </c>
      <c r="Y38" s="9" t="s">
        <v>1</v>
      </c>
      <c r="Z38" s="8" t="s">
        <v>1</v>
      </c>
      <c r="AA38" s="8" t="s">
        <v>1</v>
      </c>
      <c r="AB38" s="9" t="s">
        <v>1</v>
      </c>
      <c r="AC38" s="9" t="s">
        <v>1</v>
      </c>
      <c r="AD38" s="8" t="s">
        <v>1</v>
      </c>
      <c r="AE38" s="8" t="s">
        <v>1</v>
      </c>
      <c r="AF38" s="9" t="s">
        <v>1</v>
      </c>
      <c r="AG38" s="9" t="s">
        <v>1</v>
      </c>
      <c r="AH38" s="8" t="s">
        <v>1</v>
      </c>
      <c r="AI38" s="8" t="s">
        <v>1</v>
      </c>
      <c r="AJ38" s="9" t="s">
        <v>1</v>
      </c>
      <c r="AK38" s="9" t="s">
        <v>1</v>
      </c>
      <c r="AL38" s="8">
        <v>0.81481499999999996</v>
      </c>
      <c r="AM38" s="8">
        <v>0.65</v>
      </c>
      <c r="AN38" s="9">
        <v>0.9</v>
      </c>
      <c r="AO38" s="9">
        <v>0.88749999999999996</v>
      </c>
    </row>
    <row r="39" spans="1:41" x14ac:dyDescent="0.25">
      <c r="A39" s="17" t="str">
        <f>SEG!A39</f>
        <v>KTH-SE (1*)</v>
      </c>
      <c r="B39" s="8">
        <v>0.56580600000000003</v>
      </c>
      <c r="C39" s="8">
        <v>0.30084100000000003</v>
      </c>
      <c r="D39" s="9">
        <v>0.53749999999999998</v>
      </c>
      <c r="E39" s="9">
        <v>0.14285700000000001</v>
      </c>
      <c r="F39" s="8" t="s">
        <v>1</v>
      </c>
      <c r="G39" s="8" t="s">
        <v>1</v>
      </c>
      <c r="H39" s="9" t="s">
        <v>1</v>
      </c>
      <c r="I39" s="9" t="s">
        <v>1</v>
      </c>
      <c r="J39" s="8" t="s">
        <v>1</v>
      </c>
      <c r="K39" s="8" t="s">
        <v>1</v>
      </c>
      <c r="L39" s="9" t="s">
        <v>1</v>
      </c>
      <c r="M39" s="9" t="s">
        <v>1</v>
      </c>
      <c r="N39" s="8" t="s">
        <v>1</v>
      </c>
      <c r="O39" s="8" t="s">
        <v>1</v>
      </c>
      <c r="P39" s="9" t="s">
        <v>1</v>
      </c>
      <c r="Q39" s="9" t="s">
        <v>1</v>
      </c>
      <c r="R39" s="8" t="s">
        <v>1</v>
      </c>
      <c r="S39" s="8" t="s">
        <v>1</v>
      </c>
      <c r="T39" s="9">
        <v>0.77812499999999996</v>
      </c>
      <c r="U39" s="9">
        <v>0.74041800000000002</v>
      </c>
      <c r="V39" s="8">
        <v>0.60303899999999999</v>
      </c>
      <c r="W39" s="8">
        <v>0.66018100000000002</v>
      </c>
      <c r="X39" s="9" t="s">
        <v>1</v>
      </c>
      <c r="Y39" s="9" t="s">
        <v>1</v>
      </c>
      <c r="Z39" s="8" t="s">
        <v>1</v>
      </c>
      <c r="AA39" s="8" t="s">
        <v>1</v>
      </c>
      <c r="AB39" s="9" t="s">
        <v>1</v>
      </c>
      <c r="AC39" s="9" t="s">
        <v>1</v>
      </c>
      <c r="AD39" s="8" t="s">
        <v>1</v>
      </c>
      <c r="AE39" s="8" t="s">
        <v>1</v>
      </c>
      <c r="AF39" s="9" t="s">
        <v>1</v>
      </c>
      <c r="AG39" s="9" t="s">
        <v>1</v>
      </c>
      <c r="AH39" s="8">
        <v>0.56015099999999995</v>
      </c>
      <c r="AI39" s="8">
        <v>0.57401800000000003</v>
      </c>
      <c r="AJ39" s="9" t="s">
        <v>1</v>
      </c>
      <c r="AK39" s="9" t="s">
        <v>1</v>
      </c>
      <c r="AL39" s="8" t="s">
        <v>1</v>
      </c>
      <c r="AM39" s="8" t="s">
        <v>1</v>
      </c>
      <c r="AN39" s="9" t="s">
        <v>1</v>
      </c>
      <c r="AO39" s="9" t="s">
        <v>1</v>
      </c>
    </row>
    <row r="40" spans="1:41" x14ac:dyDescent="0.25">
      <c r="A40" s="17" t="str">
        <f>SEG!A40</f>
        <v>KTH-SE (2)</v>
      </c>
      <c r="B40" s="8" t="s">
        <v>1</v>
      </c>
      <c r="C40" s="8" t="s">
        <v>1</v>
      </c>
      <c r="D40" s="9" t="s">
        <v>1</v>
      </c>
      <c r="E40" s="9" t="s">
        <v>1</v>
      </c>
      <c r="F40" s="8" t="s">
        <v>1</v>
      </c>
      <c r="G40" s="8" t="s">
        <v>1</v>
      </c>
      <c r="H40" s="9" t="s">
        <v>1</v>
      </c>
      <c r="I40" s="9" t="s">
        <v>1</v>
      </c>
      <c r="J40" s="8" t="s">
        <v>1</v>
      </c>
      <c r="K40" s="8" t="s">
        <v>1</v>
      </c>
      <c r="L40" s="9" t="s">
        <v>1</v>
      </c>
      <c r="M40" s="9" t="s">
        <v>1</v>
      </c>
      <c r="N40" s="8" t="s">
        <v>1</v>
      </c>
      <c r="O40" s="8" t="s">
        <v>1</v>
      </c>
      <c r="P40" s="9" t="s">
        <v>1</v>
      </c>
      <c r="Q40" s="9" t="s">
        <v>1</v>
      </c>
      <c r="R40" s="8" t="s">
        <v>1</v>
      </c>
      <c r="S40" s="8" t="s">
        <v>1</v>
      </c>
      <c r="T40" s="9" t="s">
        <v>1</v>
      </c>
      <c r="U40" s="9" t="s">
        <v>1</v>
      </c>
      <c r="V40" s="8" t="s">
        <v>1</v>
      </c>
      <c r="W40" s="8" t="s">
        <v>1</v>
      </c>
      <c r="X40" s="9" t="s">
        <v>1</v>
      </c>
      <c r="Y40" s="9" t="s">
        <v>1</v>
      </c>
      <c r="Z40" s="8" t="s">
        <v>1</v>
      </c>
      <c r="AA40" s="8" t="s">
        <v>1</v>
      </c>
      <c r="AB40" s="9" t="s">
        <v>1</v>
      </c>
      <c r="AC40" s="9" t="s">
        <v>1</v>
      </c>
      <c r="AD40" s="8" t="s">
        <v>1</v>
      </c>
      <c r="AE40" s="8" t="s">
        <v>1</v>
      </c>
      <c r="AF40" s="9" t="s">
        <v>1</v>
      </c>
      <c r="AG40" s="9" t="s">
        <v>1</v>
      </c>
      <c r="AH40" s="8" t="s">
        <v>1</v>
      </c>
      <c r="AI40" s="8" t="s">
        <v>1</v>
      </c>
      <c r="AJ40" s="9" t="s">
        <v>1</v>
      </c>
      <c r="AK40" s="9" t="s">
        <v>1</v>
      </c>
      <c r="AL40" s="8" t="s">
        <v>1</v>
      </c>
      <c r="AM40" s="8" t="s">
        <v>1</v>
      </c>
      <c r="AN40" s="9" t="s">
        <v>1</v>
      </c>
      <c r="AO40" s="9" t="s">
        <v>1</v>
      </c>
    </row>
    <row r="41" spans="1:41" x14ac:dyDescent="0.25">
      <c r="A41" s="17" t="str">
        <f>SEG!A41</f>
        <v>KTH-SE (3)</v>
      </c>
      <c r="B41" s="8" t="s">
        <v>1</v>
      </c>
      <c r="C41" s="8" t="s">
        <v>1</v>
      </c>
      <c r="D41" s="9">
        <v>0.89354800000000001</v>
      </c>
      <c r="E41" s="9">
        <v>0.81</v>
      </c>
      <c r="F41" s="8" t="s">
        <v>1</v>
      </c>
      <c r="G41" s="8" t="s">
        <v>1</v>
      </c>
      <c r="H41" s="9" t="s">
        <v>1</v>
      </c>
      <c r="I41" s="9" t="s">
        <v>1</v>
      </c>
      <c r="J41" s="8" t="s">
        <v>1</v>
      </c>
      <c r="K41" s="8" t="s">
        <v>1</v>
      </c>
      <c r="L41" s="9" t="s">
        <v>1</v>
      </c>
      <c r="M41" s="9" t="s">
        <v>1</v>
      </c>
      <c r="N41" s="8" t="s">
        <v>1</v>
      </c>
      <c r="O41" s="8" t="s">
        <v>1</v>
      </c>
      <c r="P41" s="9" t="s">
        <v>1</v>
      </c>
      <c r="Q41" s="9" t="s">
        <v>1</v>
      </c>
      <c r="R41" s="8" t="s">
        <v>1</v>
      </c>
      <c r="S41" s="8" t="s">
        <v>1</v>
      </c>
      <c r="T41" s="9" t="s">
        <v>1</v>
      </c>
      <c r="U41" s="9" t="s">
        <v>1</v>
      </c>
      <c r="V41" s="8" t="s">
        <v>1</v>
      </c>
      <c r="W41" s="8" t="s">
        <v>1</v>
      </c>
      <c r="X41" s="9" t="s">
        <v>1</v>
      </c>
      <c r="Y41" s="9" t="s">
        <v>1</v>
      </c>
      <c r="Z41" s="8" t="s">
        <v>1</v>
      </c>
      <c r="AA41" s="8" t="s">
        <v>1</v>
      </c>
      <c r="AB41" s="9" t="s">
        <v>1</v>
      </c>
      <c r="AC41" s="9" t="s">
        <v>1</v>
      </c>
      <c r="AD41" s="8" t="s">
        <v>1</v>
      </c>
      <c r="AE41" s="8" t="s">
        <v>1</v>
      </c>
      <c r="AF41" s="9" t="s">
        <v>1</v>
      </c>
      <c r="AG41" s="9" t="s">
        <v>1</v>
      </c>
      <c r="AH41" s="8" t="s">
        <v>1</v>
      </c>
      <c r="AI41" s="8" t="s">
        <v>1</v>
      </c>
      <c r="AJ41" s="9" t="s">
        <v>1</v>
      </c>
      <c r="AK41" s="9" t="s">
        <v>1</v>
      </c>
      <c r="AL41" s="8" t="s">
        <v>1</v>
      </c>
      <c r="AM41" s="8" t="s">
        <v>1</v>
      </c>
      <c r="AN41" s="9" t="s">
        <v>1</v>
      </c>
      <c r="AO41" s="9" t="s">
        <v>1</v>
      </c>
    </row>
    <row r="42" spans="1:41" x14ac:dyDescent="0.25">
      <c r="A42" s="17" t="str">
        <f>SEG!A42</f>
        <v>KTH-SE (4)</v>
      </c>
      <c r="B42" s="8" t="s">
        <v>1</v>
      </c>
      <c r="C42" s="8" t="s">
        <v>1</v>
      </c>
      <c r="D42" s="9" t="s">
        <v>1</v>
      </c>
      <c r="E42" s="9" t="s">
        <v>1</v>
      </c>
      <c r="F42" s="8" t="s">
        <v>1</v>
      </c>
      <c r="G42" s="8" t="s">
        <v>1</v>
      </c>
      <c r="H42" s="9" t="s">
        <v>1</v>
      </c>
      <c r="I42" s="9" t="s">
        <v>1</v>
      </c>
      <c r="J42" s="8" t="s">
        <v>1</v>
      </c>
      <c r="K42" s="8" t="s">
        <v>1</v>
      </c>
      <c r="L42" s="9" t="s">
        <v>1</v>
      </c>
      <c r="M42" s="9" t="s">
        <v>1</v>
      </c>
      <c r="N42" s="8" t="s">
        <v>1</v>
      </c>
      <c r="O42" s="8" t="s">
        <v>1</v>
      </c>
      <c r="P42" s="9" t="s">
        <v>1</v>
      </c>
      <c r="Q42" s="9" t="s">
        <v>1</v>
      </c>
      <c r="R42" s="8" t="s">
        <v>1</v>
      </c>
      <c r="S42" s="8" t="s">
        <v>1</v>
      </c>
      <c r="T42" s="9" t="s">
        <v>1</v>
      </c>
      <c r="U42" s="9" t="s">
        <v>1</v>
      </c>
      <c r="V42" s="8" t="s">
        <v>1</v>
      </c>
      <c r="W42" s="8" t="s">
        <v>1</v>
      </c>
      <c r="X42" s="9" t="s">
        <v>1</v>
      </c>
      <c r="Y42" s="9" t="s">
        <v>1</v>
      </c>
      <c r="Z42" s="8" t="s">
        <v>1</v>
      </c>
      <c r="AA42" s="8" t="s">
        <v>1</v>
      </c>
      <c r="AB42" s="9" t="s">
        <v>1</v>
      </c>
      <c r="AC42" s="9" t="s">
        <v>1</v>
      </c>
      <c r="AD42" s="8" t="s">
        <v>1</v>
      </c>
      <c r="AE42" s="8" t="s">
        <v>1</v>
      </c>
      <c r="AF42" s="9" t="s">
        <v>1</v>
      </c>
      <c r="AG42" s="9" t="s">
        <v>1</v>
      </c>
      <c r="AH42" s="8" t="s">
        <v>1</v>
      </c>
      <c r="AI42" s="8" t="s">
        <v>1</v>
      </c>
      <c r="AJ42" s="9" t="s">
        <v>1</v>
      </c>
      <c r="AK42" s="9" t="s">
        <v>1</v>
      </c>
      <c r="AL42" s="8" t="s">
        <v>1</v>
      </c>
      <c r="AM42" s="8" t="s">
        <v>1</v>
      </c>
      <c r="AN42" s="9" t="s">
        <v>1</v>
      </c>
      <c r="AO42" s="9" t="s">
        <v>1</v>
      </c>
    </row>
    <row r="43" spans="1:41" x14ac:dyDescent="0.25">
      <c r="A43" s="17" t="str">
        <f>SEG!A43</f>
        <v>KTH-SE (5)</v>
      </c>
      <c r="B43" s="8">
        <v>0.62707199999999996</v>
      </c>
      <c r="C43" s="8">
        <v>0.499444</v>
      </c>
      <c r="D43" s="9" t="s">
        <v>1</v>
      </c>
      <c r="E43" s="9" t="s">
        <v>1</v>
      </c>
      <c r="F43" s="8" t="s">
        <v>1</v>
      </c>
      <c r="G43" s="8" t="s">
        <v>1</v>
      </c>
      <c r="H43" s="9" t="s">
        <v>1</v>
      </c>
      <c r="I43" s="9" t="s">
        <v>1</v>
      </c>
      <c r="J43" s="8" t="s">
        <v>1</v>
      </c>
      <c r="K43" s="8" t="s">
        <v>1</v>
      </c>
      <c r="L43" s="9" t="s">
        <v>1</v>
      </c>
      <c r="M43" s="9" t="s">
        <v>1</v>
      </c>
      <c r="N43" s="8" t="s">
        <v>1</v>
      </c>
      <c r="O43" s="8" t="s">
        <v>1</v>
      </c>
      <c r="P43" s="9" t="s">
        <v>1</v>
      </c>
      <c r="Q43" s="9" t="s">
        <v>1</v>
      </c>
      <c r="R43" s="8" t="s">
        <v>1</v>
      </c>
      <c r="S43" s="8" t="s">
        <v>1</v>
      </c>
      <c r="T43" s="9" t="s">
        <v>1</v>
      </c>
      <c r="U43" s="9" t="s">
        <v>1</v>
      </c>
      <c r="V43" s="8" t="s">
        <v>1</v>
      </c>
      <c r="W43" s="8" t="s">
        <v>1</v>
      </c>
      <c r="X43" s="9" t="s">
        <v>1</v>
      </c>
      <c r="Y43" s="9" t="s">
        <v>1</v>
      </c>
      <c r="Z43" s="8" t="s">
        <v>1</v>
      </c>
      <c r="AA43" s="8" t="s">
        <v>1</v>
      </c>
      <c r="AB43" s="9" t="s">
        <v>1</v>
      </c>
      <c r="AC43" s="9" t="s">
        <v>1</v>
      </c>
      <c r="AD43" s="8" t="s">
        <v>1</v>
      </c>
      <c r="AE43" s="8" t="s">
        <v>1</v>
      </c>
      <c r="AF43" s="9" t="s">
        <v>1</v>
      </c>
      <c r="AG43" s="9" t="s">
        <v>1</v>
      </c>
      <c r="AH43" s="8" t="s">
        <v>1</v>
      </c>
      <c r="AI43" s="8" t="s">
        <v>1</v>
      </c>
      <c r="AJ43" s="9" t="s">
        <v>1</v>
      </c>
      <c r="AK43" s="9" t="s">
        <v>1</v>
      </c>
      <c r="AL43" s="8" t="s">
        <v>1</v>
      </c>
      <c r="AM43" s="8" t="s">
        <v>1</v>
      </c>
      <c r="AN43" s="9" t="s">
        <v>1</v>
      </c>
      <c r="AO43" s="9" t="s">
        <v>1</v>
      </c>
    </row>
    <row r="44" spans="1:41" x14ac:dyDescent="0.25">
      <c r="A44" s="17" t="str">
        <f>SEG!A44</f>
        <v>LEID-NL</v>
      </c>
      <c r="B44" s="8" t="s">
        <v>1</v>
      </c>
      <c r="C44" s="8" t="s">
        <v>1</v>
      </c>
      <c r="D44" s="9" t="s">
        <v>1</v>
      </c>
      <c r="E44" s="9" t="s">
        <v>1</v>
      </c>
      <c r="F44" s="8" t="s">
        <v>1</v>
      </c>
      <c r="G44" s="8" t="s">
        <v>1</v>
      </c>
      <c r="H44" s="9" t="s">
        <v>1</v>
      </c>
      <c r="I44" s="9" t="s">
        <v>1</v>
      </c>
      <c r="J44" s="8" t="s">
        <v>1</v>
      </c>
      <c r="K44" s="8" t="s">
        <v>1</v>
      </c>
      <c r="L44" s="9" t="s">
        <v>1</v>
      </c>
      <c r="M44" s="9" t="s">
        <v>1</v>
      </c>
      <c r="N44" s="8" t="s">
        <v>1</v>
      </c>
      <c r="O44" s="8" t="s">
        <v>1</v>
      </c>
      <c r="P44" s="9" t="s">
        <v>1</v>
      </c>
      <c r="Q44" s="9" t="s">
        <v>1</v>
      </c>
      <c r="R44" s="8" t="s">
        <v>1</v>
      </c>
      <c r="S44" s="8" t="s">
        <v>1</v>
      </c>
      <c r="T44" s="9">
        <v>0</v>
      </c>
      <c r="U44" s="9">
        <v>0</v>
      </c>
      <c r="V44" s="8" t="s">
        <v>1</v>
      </c>
      <c r="W44" s="8" t="s">
        <v>1</v>
      </c>
      <c r="X44" s="9" t="s">
        <v>1</v>
      </c>
      <c r="Y44" s="9" t="s">
        <v>1</v>
      </c>
      <c r="Z44" s="8" t="s">
        <v>1</v>
      </c>
      <c r="AA44" s="8" t="s">
        <v>1</v>
      </c>
      <c r="AB44" s="9" t="s">
        <v>1</v>
      </c>
      <c r="AC44" s="9" t="s">
        <v>1</v>
      </c>
      <c r="AD44" s="8" t="s">
        <v>1</v>
      </c>
      <c r="AE44" s="8" t="s">
        <v>1</v>
      </c>
      <c r="AF44" s="9" t="s">
        <v>1</v>
      </c>
      <c r="AG44" s="9" t="s">
        <v>1</v>
      </c>
      <c r="AH44" s="8">
        <v>0.102779</v>
      </c>
      <c r="AI44" s="8">
        <v>3.6700000000000001E-3</v>
      </c>
      <c r="AJ44" s="9" t="s">
        <v>1</v>
      </c>
      <c r="AK44" s="9" t="s">
        <v>1</v>
      </c>
      <c r="AL44" s="8">
        <v>0.89655200000000002</v>
      </c>
      <c r="AM44" s="8">
        <v>0.90151499999999996</v>
      </c>
      <c r="AN44" s="9">
        <v>0.87510200000000005</v>
      </c>
      <c r="AO44" s="9">
        <v>0.60624999999999996</v>
      </c>
    </row>
    <row r="45" spans="1:41" x14ac:dyDescent="0.25">
      <c r="A45" s="17" t="str">
        <f>SEG!A45</f>
        <v>MPI-GE (CBG) (3)</v>
      </c>
      <c r="B45" s="8">
        <v>2.0483000000000001E-2</v>
      </c>
      <c r="C45" s="8">
        <v>2.8278999999999999E-2</v>
      </c>
      <c r="D45" s="9">
        <v>7.3523000000000005E-2</v>
      </c>
      <c r="E45" s="9">
        <v>1.0363000000000001E-2</v>
      </c>
      <c r="F45" s="8" t="s">
        <v>1</v>
      </c>
      <c r="G45" s="8" t="s">
        <v>1</v>
      </c>
      <c r="H45" s="9" t="s">
        <v>1</v>
      </c>
      <c r="I45" s="9" t="s">
        <v>1</v>
      </c>
      <c r="J45" s="8" t="s">
        <v>1</v>
      </c>
      <c r="K45" s="8" t="s">
        <v>1</v>
      </c>
      <c r="L45" s="9" t="s">
        <v>1</v>
      </c>
      <c r="M45" s="9" t="s">
        <v>1</v>
      </c>
      <c r="N45" s="8" t="s">
        <v>1</v>
      </c>
      <c r="O45" s="8" t="s">
        <v>1</v>
      </c>
      <c r="P45" s="9" t="s">
        <v>1</v>
      </c>
      <c r="Q45" s="9" t="s">
        <v>1</v>
      </c>
      <c r="R45" s="8" t="s">
        <v>1</v>
      </c>
      <c r="S45" s="8" t="s">
        <v>1</v>
      </c>
      <c r="T45" s="9">
        <v>0.34522799999999998</v>
      </c>
      <c r="U45" s="9">
        <v>0.34017999999999998</v>
      </c>
      <c r="V45" s="8">
        <v>0.83743800000000002</v>
      </c>
      <c r="W45" s="8">
        <v>0.701739</v>
      </c>
      <c r="X45" s="9" t="s">
        <v>1</v>
      </c>
      <c r="Y45" s="9" t="s">
        <v>1</v>
      </c>
      <c r="Z45" s="8" t="s">
        <v>1</v>
      </c>
      <c r="AA45" s="8" t="s">
        <v>1</v>
      </c>
      <c r="AB45" s="9" t="s">
        <v>1</v>
      </c>
      <c r="AC45" s="9" t="s">
        <v>1</v>
      </c>
      <c r="AD45" s="8" t="s">
        <v>1</v>
      </c>
      <c r="AE45" s="8" t="s">
        <v>1</v>
      </c>
      <c r="AF45" s="9" t="s">
        <v>1</v>
      </c>
      <c r="AG45" s="9" t="s">
        <v>1</v>
      </c>
      <c r="AH45" s="8">
        <v>0.18962799999999999</v>
      </c>
      <c r="AI45" s="8">
        <v>0.211344</v>
      </c>
      <c r="AJ45" s="9" t="s">
        <v>1</v>
      </c>
      <c r="AK45" s="9" t="s">
        <v>1</v>
      </c>
      <c r="AL45" s="8">
        <v>0.631579</v>
      </c>
      <c r="AM45" s="8">
        <v>0.30681799999999998</v>
      </c>
      <c r="AN45" s="9">
        <v>0.21354799999999999</v>
      </c>
      <c r="AO45" s="9">
        <v>5.1948000000000001E-2</v>
      </c>
    </row>
    <row r="46" spans="1:41" x14ac:dyDescent="0.25">
      <c r="A46" s="17" t="str">
        <f>SEG!A46</f>
        <v>MU-CZ (1)</v>
      </c>
      <c r="B46" s="8" t="s">
        <v>1</v>
      </c>
      <c r="C46" s="8" t="s">
        <v>1</v>
      </c>
      <c r="D46" s="9" t="s">
        <v>1</v>
      </c>
      <c r="E46" s="9" t="s">
        <v>1</v>
      </c>
      <c r="F46" s="8" t="s">
        <v>1</v>
      </c>
      <c r="G46" s="8" t="s">
        <v>1</v>
      </c>
      <c r="H46" s="9" t="s">
        <v>1</v>
      </c>
      <c r="I46" s="9" t="s">
        <v>1</v>
      </c>
      <c r="J46" s="8" t="s">
        <v>1</v>
      </c>
      <c r="K46" s="8" t="s">
        <v>1</v>
      </c>
      <c r="L46" s="9" t="s">
        <v>1</v>
      </c>
      <c r="M46" s="9" t="s">
        <v>1</v>
      </c>
      <c r="N46" s="8" t="s">
        <v>1</v>
      </c>
      <c r="O46" s="8" t="s">
        <v>1</v>
      </c>
      <c r="P46" s="9" t="s">
        <v>1</v>
      </c>
      <c r="Q46" s="9" t="s">
        <v>1</v>
      </c>
      <c r="R46" s="8" t="s">
        <v>1</v>
      </c>
      <c r="S46" s="8" t="s">
        <v>1</v>
      </c>
      <c r="T46" s="9" t="s">
        <v>1</v>
      </c>
      <c r="U46" s="9" t="s">
        <v>1</v>
      </c>
      <c r="V46" s="8" t="s">
        <v>1</v>
      </c>
      <c r="W46" s="8" t="s">
        <v>1</v>
      </c>
      <c r="X46" s="9" t="s">
        <v>1</v>
      </c>
      <c r="Y46" s="9" t="s">
        <v>1</v>
      </c>
      <c r="Z46" s="8" t="s">
        <v>1</v>
      </c>
      <c r="AA46" s="8" t="s">
        <v>1</v>
      </c>
      <c r="AB46" s="9" t="s">
        <v>1</v>
      </c>
      <c r="AC46" s="9" t="s">
        <v>1</v>
      </c>
      <c r="AD46" s="8" t="s">
        <v>1</v>
      </c>
      <c r="AE46" s="8" t="s">
        <v>1</v>
      </c>
      <c r="AF46" s="9" t="s">
        <v>1</v>
      </c>
      <c r="AG46" s="9" t="s">
        <v>1</v>
      </c>
      <c r="AH46" s="8" t="s">
        <v>1</v>
      </c>
      <c r="AI46" s="8" t="s">
        <v>1</v>
      </c>
      <c r="AJ46" s="9" t="s">
        <v>1</v>
      </c>
      <c r="AK46" s="9" t="s">
        <v>1</v>
      </c>
      <c r="AL46" s="8">
        <v>0.65789500000000001</v>
      </c>
      <c r="AM46" s="8">
        <v>0.56818199999999996</v>
      </c>
      <c r="AN46" s="9" t="s">
        <v>1</v>
      </c>
      <c r="AO46" s="9" t="s">
        <v>1</v>
      </c>
    </row>
    <row r="47" spans="1:41" x14ac:dyDescent="0.25">
      <c r="A47" s="17" t="str">
        <f>SEG!A47</f>
        <v>MU-CZ (2)</v>
      </c>
      <c r="B47" s="8">
        <v>1.3328E-2</v>
      </c>
      <c r="C47" s="8">
        <v>5.0396000000000003E-2</v>
      </c>
      <c r="D47" s="9">
        <v>5.364E-2</v>
      </c>
      <c r="E47" s="9">
        <v>0</v>
      </c>
      <c r="F47" s="8" t="s">
        <v>1</v>
      </c>
      <c r="G47" s="8" t="s">
        <v>1</v>
      </c>
      <c r="H47" s="9" t="s">
        <v>1</v>
      </c>
      <c r="I47" s="9" t="s">
        <v>1</v>
      </c>
      <c r="J47" s="8" t="s">
        <v>1</v>
      </c>
      <c r="K47" s="8" t="s">
        <v>1</v>
      </c>
      <c r="L47" s="9" t="s">
        <v>1</v>
      </c>
      <c r="M47" s="9" t="s">
        <v>1</v>
      </c>
      <c r="N47" s="8" t="s">
        <v>1</v>
      </c>
      <c r="O47" s="8" t="s">
        <v>1</v>
      </c>
      <c r="P47" s="9" t="s">
        <v>1</v>
      </c>
      <c r="Q47" s="9" t="s">
        <v>1</v>
      </c>
      <c r="R47" s="8" t="s">
        <v>1</v>
      </c>
      <c r="S47" s="8" t="s">
        <v>1</v>
      </c>
      <c r="T47" s="9" t="s">
        <v>1</v>
      </c>
      <c r="U47" s="9" t="s">
        <v>1</v>
      </c>
      <c r="V47" s="8" t="s">
        <v>1</v>
      </c>
      <c r="W47" s="8" t="s">
        <v>1</v>
      </c>
      <c r="X47" s="9" t="s">
        <v>1</v>
      </c>
      <c r="Y47" s="9" t="s">
        <v>1</v>
      </c>
      <c r="Z47" s="8" t="s">
        <v>1</v>
      </c>
      <c r="AA47" s="8" t="s">
        <v>1</v>
      </c>
      <c r="AB47" s="9" t="s">
        <v>1</v>
      </c>
      <c r="AC47" s="9" t="s">
        <v>1</v>
      </c>
      <c r="AD47" s="8" t="s">
        <v>1</v>
      </c>
      <c r="AE47" s="8" t="s">
        <v>1</v>
      </c>
      <c r="AF47" s="9" t="s">
        <v>1</v>
      </c>
      <c r="AG47" s="9" t="s">
        <v>1</v>
      </c>
      <c r="AH47" s="8">
        <v>0.23893600000000001</v>
      </c>
      <c r="AI47" s="8">
        <v>0.24429400000000001</v>
      </c>
      <c r="AJ47" s="9" t="s">
        <v>1</v>
      </c>
      <c r="AK47" s="9" t="s">
        <v>1</v>
      </c>
      <c r="AL47" s="8">
        <v>0.61757099999999998</v>
      </c>
      <c r="AM47" s="8">
        <v>0.18181800000000001</v>
      </c>
      <c r="AN47" s="9" t="s">
        <v>1</v>
      </c>
      <c r="AO47" s="9" t="s">
        <v>1</v>
      </c>
    </row>
    <row r="48" spans="1:41" x14ac:dyDescent="0.25">
      <c r="A48" s="17" t="str">
        <f>SEG!A48</f>
        <v>MU-CZ (2*)</v>
      </c>
      <c r="B48" s="8">
        <v>1.2259000000000001E-2</v>
      </c>
      <c r="C48" s="8">
        <v>2.4353E-2</v>
      </c>
      <c r="D48" s="9">
        <v>8.2476999999999995E-2</v>
      </c>
      <c r="E48" s="9">
        <v>0</v>
      </c>
      <c r="F48" s="8" t="s">
        <v>1</v>
      </c>
      <c r="G48" s="8" t="s">
        <v>1</v>
      </c>
      <c r="H48" s="9" t="s">
        <v>1</v>
      </c>
      <c r="I48" s="9" t="s">
        <v>1</v>
      </c>
      <c r="J48" s="8" t="s">
        <v>1</v>
      </c>
      <c r="K48" s="8" t="s">
        <v>1</v>
      </c>
      <c r="L48" s="9" t="s">
        <v>1</v>
      </c>
      <c r="M48" s="9" t="s">
        <v>1</v>
      </c>
      <c r="N48" s="8" t="s">
        <v>1</v>
      </c>
      <c r="O48" s="8" t="s">
        <v>1</v>
      </c>
      <c r="P48" s="9" t="s">
        <v>1</v>
      </c>
      <c r="Q48" s="9" t="s">
        <v>1</v>
      </c>
      <c r="R48" s="8" t="s">
        <v>1</v>
      </c>
      <c r="S48" s="8" t="s">
        <v>1</v>
      </c>
      <c r="T48" s="9">
        <v>3.0769000000000001E-2</v>
      </c>
      <c r="U48" s="9">
        <v>0.122429</v>
      </c>
      <c r="V48" s="8">
        <v>2.2478000000000001E-2</v>
      </c>
      <c r="W48" s="8">
        <v>4.3962000000000001E-2</v>
      </c>
      <c r="X48" s="9" t="s">
        <v>1</v>
      </c>
      <c r="Y48" s="9" t="s">
        <v>1</v>
      </c>
      <c r="Z48" s="8" t="s">
        <v>1</v>
      </c>
      <c r="AA48" s="8" t="s">
        <v>1</v>
      </c>
      <c r="AB48" s="9" t="s">
        <v>1</v>
      </c>
      <c r="AC48" s="9" t="s">
        <v>1</v>
      </c>
      <c r="AD48" s="8" t="s">
        <v>1</v>
      </c>
      <c r="AE48" s="8" t="s">
        <v>1</v>
      </c>
      <c r="AF48" s="9" t="s">
        <v>1</v>
      </c>
      <c r="AG48" s="9" t="s">
        <v>1</v>
      </c>
      <c r="AH48" s="8">
        <v>0.18978700000000001</v>
      </c>
      <c r="AI48" s="8">
        <v>0.19505900000000001</v>
      </c>
      <c r="AJ48" s="9" t="s">
        <v>1</v>
      </c>
      <c r="AK48" s="9" t="s">
        <v>1</v>
      </c>
      <c r="AL48" s="8" t="s">
        <v>1</v>
      </c>
      <c r="AM48" s="8" t="s">
        <v>1</v>
      </c>
      <c r="AN48" s="9" t="s">
        <v>1</v>
      </c>
      <c r="AO48" s="9" t="s">
        <v>1</v>
      </c>
    </row>
    <row r="49" spans="1:41" x14ac:dyDescent="0.25">
      <c r="A49" s="17" t="str">
        <f>SEG!A49</f>
        <v>MU-CZ (4)</v>
      </c>
      <c r="B49" s="8" t="s">
        <v>1</v>
      </c>
      <c r="C49" s="8" t="s">
        <v>1</v>
      </c>
      <c r="D49" s="9" t="s">
        <v>1</v>
      </c>
      <c r="E49" s="9" t="s">
        <v>1</v>
      </c>
      <c r="F49" s="8" t="s">
        <v>1</v>
      </c>
      <c r="G49" s="8" t="s">
        <v>1</v>
      </c>
      <c r="H49" s="9" t="s">
        <v>1</v>
      </c>
      <c r="I49" s="9" t="s">
        <v>1</v>
      </c>
      <c r="J49" s="8" t="s">
        <v>1</v>
      </c>
      <c r="K49" s="8" t="s">
        <v>1</v>
      </c>
      <c r="L49" s="9" t="s">
        <v>1</v>
      </c>
      <c r="M49" s="9" t="s">
        <v>1</v>
      </c>
      <c r="N49" s="8" t="s">
        <v>1</v>
      </c>
      <c r="O49" s="8" t="s">
        <v>1</v>
      </c>
      <c r="P49" s="9" t="s">
        <v>1</v>
      </c>
      <c r="Q49" s="9" t="s">
        <v>1</v>
      </c>
      <c r="R49" s="8" t="s">
        <v>1</v>
      </c>
      <c r="S49" s="8" t="s">
        <v>1</v>
      </c>
      <c r="T49" s="9" t="s">
        <v>1</v>
      </c>
      <c r="U49" s="9" t="s">
        <v>1</v>
      </c>
      <c r="V49" s="8" t="s">
        <v>1</v>
      </c>
      <c r="W49" s="8" t="s">
        <v>1</v>
      </c>
      <c r="X49" s="9" t="s">
        <v>1</v>
      </c>
      <c r="Y49" s="9" t="s">
        <v>1</v>
      </c>
      <c r="Z49" s="8" t="s">
        <v>1</v>
      </c>
      <c r="AA49" s="8" t="s">
        <v>1</v>
      </c>
      <c r="AB49" s="9" t="s">
        <v>1</v>
      </c>
      <c r="AC49" s="9" t="s">
        <v>1</v>
      </c>
      <c r="AD49" s="8" t="s">
        <v>1</v>
      </c>
      <c r="AE49" s="8" t="s">
        <v>1</v>
      </c>
      <c r="AF49" s="9" t="s">
        <v>1</v>
      </c>
      <c r="AG49" s="9" t="s">
        <v>1</v>
      </c>
      <c r="AH49" s="8" t="s">
        <v>1</v>
      </c>
      <c r="AI49" s="8" t="s">
        <v>1</v>
      </c>
      <c r="AJ49" s="9" t="s">
        <v>1</v>
      </c>
      <c r="AK49" s="9" t="s">
        <v>1</v>
      </c>
      <c r="AL49" s="8" t="s">
        <v>1</v>
      </c>
      <c r="AM49" s="8" t="s">
        <v>1</v>
      </c>
      <c r="AN49" s="9" t="s">
        <v>1</v>
      </c>
      <c r="AO49" s="9" t="s">
        <v>1</v>
      </c>
    </row>
    <row r="50" spans="1:41" x14ac:dyDescent="0.25">
      <c r="A50" s="17" t="str">
        <f>SEG!A50</f>
        <v>MU-US (1)</v>
      </c>
      <c r="B50" s="8" t="s">
        <v>1</v>
      </c>
      <c r="C50" s="8" t="s">
        <v>1</v>
      </c>
      <c r="D50" s="9" t="s">
        <v>1</v>
      </c>
      <c r="E50" s="9" t="s">
        <v>1</v>
      </c>
      <c r="F50" s="8" t="s">
        <v>1</v>
      </c>
      <c r="G50" s="8" t="s">
        <v>1</v>
      </c>
      <c r="H50" s="9" t="s">
        <v>1</v>
      </c>
      <c r="I50" s="9" t="s">
        <v>1</v>
      </c>
      <c r="J50" s="8" t="s">
        <v>1</v>
      </c>
      <c r="K50" s="8" t="s">
        <v>1</v>
      </c>
      <c r="L50" s="9" t="s">
        <v>1</v>
      </c>
      <c r="M50" s="9" t="s">
        <v>1</v>
      </c>
      <c r="N50" s="8" t="s">
        <v>1</v>
      </c>
      <c r="O50" s="8" t="s">
        <v>1</v>
      </c>
      <c r="P50" s="9" t="s">
        <v>1</v>
      </c>
      <c r="Q50" s="9" t="s">
        <v>1</v>
      </c>
      <c r="R50" s="8" t="s">
        <v>1</v>
      </c>
      <c r="S50" s="8" t="s">
        <v>1</v>
      </c>
      <c r="T50" s="9">
        <v>0</v>
      </c>
      <c r="U50" s="9">
        <v>0</v>
      </c>
      <c r="V50" s="8" t="s">
        <v>1</v>
      </c>
      <c r="W50" s="8" t="s">
        <v>1</v>
      </c>
      <c r="X50" s="9" t="s">
        <v>1</v>
      </c>
      <c r="Y50" s="9" t="s">
        <v>1</v>
      </c>
      <c r="Z50" s="8" t="s">
        <v>1</v>
      </c>
      <c r="AA50" s="8" t="s">
        <v>1</v>
      </c>
      <c r="AB50" s="9" t="s">
        <v>1</v>
      </c>
      <c r="AC50" s="9" t="s">
        <v>1</v>
      </c>
      <c r="AD50" s="8" t="s">
        <v>1</v>
      </c>
      <c r="AE50" s="8" t="s">
        <v>1</v>
      </c>
      <c r="AF50" s="9" t="s">
        <v>1</v>
      </c>
      <c r="AG50" s="9" t="s">
        <v>1</v>
      </c>
      <c r="AH50" s="8">
        <v>0</v>
      </c>
      <c r="AI50" s="8">
        <v>0</v>
      </c>
      <c r="AJ50" s="9" t="s">
        <v>1</v>
      </c>
      <c r="AK50" s="9" t="s">
        <v>1</v>
      </c>
      <c r="AL50" s="8">
        <v>0</v>
      </c>
      <c r="AM50" s="8">
        <v>0</v>
      </c>
      <c r="AN50" s="9" t="s">
        <v>1</v>
      </c>
      <c r="AO50" s="9" t="s">
        <v>1</v>
      </c>
    </row>
    <row r="51" spans="1:41" x14ac:dyDescent="0.25">
      <c r="A51" s="17" t="str">
        <f>SEG!A51</f>
        <v>MU-US (2)</v>
      </c>
      <c r="B51" s="8">
        <v>0</v>
      </c>
      <c r="C51" s="8">
        <v>0</v>
      </c>
      <c r="D51" s="9">
        <v>0</v>
      </c>
      <c r="E51" s="9">
        <v>0</v>
      </c>
      <c r="F51" s="8" t="s">
        <v>1</v>
      </c>
      <c r="G51" s="8" t="s">
        <v>1</v>
      </c>
      <c r="H51" s="9" t="s">
        <v>1</v>
      </c>
      <c r="I51" s="9" t="s">
        <v>1</v>
      </c>
      <c r="J51" s="8" t="s">
        <v>1</v>
      </c>
      <c r="K51" s="8" t="s">
        <v>1</v>
      </c>
      <c r="L51" s="9" t="s">
        <v>1</v>
      </c>
      <c r="M51" s="9" t="s">
        <v>1</v>
      </c>
      <c r="N51" s="8" t="s">
        <v>1</v>
      </c>
      <c r="O51" s="8" t="s">
        <v>1</v>
      </c>
      <c r="P51" s="9" t="s">
        <v>1</v>
      </c>
      <c r="Q51" s="9" t="s">
        <v>1</v>
      </c>
      <c r="R51" s="8" t="s">
        <v>1</v>
      </c>
      <c r="S51" s="8" t="s">
        <v>1</v>
      </c>
      <c r="T51" s="9">
        <v>0</v>
      </c>
      <c r="U51" s="9">
        <v>0</v>
      </c>
      <c r="V51" s="8" t="s">
        <v>1</v>
      </c>
      <c r="W51" s="8" t="s">
        <v>1</v>
      </c>
      <c r="X51" s="9" t="s">
        <v>1</v>
      </c>
      <c r="Y51" s="9" t="s">
        <v>1</v>
      </c>
      <c r="Z51" s="8" t="s">
        <v>1</v>
      </c>
      <c r="AA51" s="8" t="s">
        <v>1</v>
      </c>
      <c r="AB51" s="9" t="s">
        <v>1</v>
      </c>
      <c r="AC51" s="9" t="s">
        <v>1</v>
      </c>
      <c r="AD51" s="8" t="s">
        <v>1</v>
      </c>
      <c r="AE51" s="8" t="s">
        <v>1</v>
      </c>
      <c r="AF51" s="9" t="s">
        <v>1</v>
      </c>
      <c r="AG51" s="9" t="s">
        <v>1</v>
      </c>
      <c r="AH51" s="8">
        <v>0</v>
      </c>
      <c r="AI51" s="8">
        <v>0</v>
      </c>
      <c r="AJ51" s="9" t="s">
        <v>1</v>
      </c>
      <c r="AK51" s="9" t="s">
        <v>1</v>
      </c>
      <c r="AL51" s="8" t="s">
        <v>1</v>
      </c>
      <c r="AM51" s="8" t="s">
        <v>1</v>
      </c>
      <c r="AN51" s="9" t="s">
        <v>1</v>
      </c>
      <c r="AO51" s="9" t="s">
        <v>1</v>
      </c>
    </row>
    <row r="52" spans="1:41" x14ac:dyDescent="0.25">
      <c r="A52" s="17" t="str">
        <f>SEG!A52</f>
        <v>MU-US (3)</v>
      </c>
      <c r="B52" s="8">
        <v>0</v>
      </c>
      <c r="C52" s="8">
        <v>0</v>
      </c>
      <c r="D52" s="9">
        <v>0</v>
      </c>
      <c r="E52" s="9">
        <v>0</v>
      </c>
      <c r="F52" s="8" t="s">
        <v>1</v>
      </c>
      <c r="G52" s="8" t="s">
        <v>1</v>
      </c>
      <c r="H52" s="9" t="s">
        <v>1</v>
      </c>
      <c r="I52" s="9" t="s">
        <v>1</v>
      </c>
      <c r="J52" s="8" t="s">
        <v>1</v>
      </c>
      <c r="K52" s="8" t="s">
        <v>1</v>
      </c>
      <c r="L52" s="9" t="s">
        <v>1</v>
      </c>
      <c r="M52" s="9" t="s">
        <v>1</v>
      </c>
      <c r="N52" s="8" t="s">
        <v>1</v>
      </c>
      <c r="O52" s="8" t="s">
        <v>1</v>
      </c>
      <c r="P52" s="9" t="s">
        <v>1</v>
      </c>
      <c r="Q52" s="9" t="s">
        <v>1</v>
      </c>
      <c r="R52" s="8" t="s">
        <v>1</v>
      </c>
      <c r="S52" s="8" t="s">
        <v>1</v>
      </c>
      <c r="T52" s="9">
        <v>0</v>
      </c>
      <c r="U52" s="9">
        <v>0</v>
      </c>
      <c r="V52" s="8" t="s">
        <v>1</v>
      </c>
      <c r="W52" s="8" t="s">
        <v>1</v>
      </c>
      <c r="X52" s="9" t="s">
        <v>1</v>
      </c>
      <c r="Y52" s="9" t="s">
        <v>1</v>
      </c>
      <c r="Z52" s="8" t="s">
        <v>1</v>
      </c>
      <c r="AA52" s="8" t="s">
        <v>1</v>
      </c>
      <c r="AB52" s="9" t="s">
        <v>1</v>
      </c>
      <c r="AC52" s="9" t="s">
        <v>1</v>
      </c>
      <c r="AD52" s="8" t="s">
        <v>1</v>
      </c>
      <c r="AE52" s="8" t="s">
        <v>1</v>
      </c>
      <c r="AF52" s="9" t="s">
        <v>1</v>
      </c>
      <c r="AG52" s="9" t="s">
        <v>1</v>
      </c>
      <c r="AH52" s="8">
        <v>0</v>
      </c>
      <c r="AI52" s="8">
        <v>0</v>
      </c>
      <c r="AJ52" s="9" t="s">
        <v>1</v>
      </c>
      <c r="AK52" s="9" t="s">
        <v>1</v>
      </c>
      <c r="AL52" s="8" t="s">
        <v>1</v>
      </c>
      <c r="AM52" s="8" t="s">
        <v>1</v>
      </c>
      <c r="AN52" s="9" t="s">
        <v>1</v>
      </c>
      <c r="AO52" s="9" t="s">
        <v>1</v>
      </c>
    </row>
    <row r="53" spans="1:41" x14ac:dyDescent="0.25">
      <c r="A53" s="17" t="str">
        <f>SEG!A53</f>
        <v>ND-US (1)</v>
      </c>
      <c r="B53" s="8" t="s">
        <v>1</v>
      </c>
      <c r="C53" s="8" t="s">
        <v>1</v>
      </c>
      <c r="D53" s="9" t="s">
        <v>1</v>
      </c>
      <c r="E53" s="9" t="s">
        <v>1</v>
      </c>
      <c r="F53" s="8" t="s">
        <v>1</v>
      </c>
      <c r="G53" s="8" t="s">
        <v>1</v>
      </c>
      <c r="H53" s="9" t="s">
        <v>1</v>
      </c>
      <c r="I53" s="9" t="s">
        <v>1</v>
      </c>
      <c r="J53" s="8" t="s">
        <v>1</v>
      </c>
      <c r="K53" s="8" t="s">
        <v>1</v>
      </c>
      <c r="L53" s="9" t="s">
        <v>1</v>
      </c>
      <c r="M53" s="9" t="s">
        <v>1</v>
      </c>
      <c r="N53" s="8" t="s">
        <v>1</v>
      </c>
      <c r="O53" s="8" t="s">
        <v>1</v>
      </c>
      <c r="P53" s="9" t="s">
        <v>1</v>
      </c>
      <c r="Q53" s="9" t="s">
        <v>1</v>
      </c>
      <c r="R53" s="8" t="s">
        <v>1</v>
      </c>
      <c r="S53" s="8" t="s">
        <v>1</v>
      </c>
      <c r="T53" s="9" t="s">
        <v>1</v>
      </c>
      <c r="U53" s="9" t="s">
        <v>1</v>
      </c>
      <c r="V53" s="8" t="s">
        <v>1</v>
      </c>
      <c r="W53" s="8" t="s">
        <v>1</v>
      </c>
      <c r="X53" s="9" t="s">
        <v>1</v>
      </c>
      <c r="Y53" s="9" t="s">
        <v>1</v>
      </c>
      <c r="Z53" s="8" t="s">
        <v>1</v>
      </c>
      <c r="AA53" s="8" t="s">
        <v>1</v>
      </c>
      <c r="AB53" s="9" t="s">
        <v>1</v>
      </c>
      <c r="AC53" s="9" t="s">
        <v>1</v>
      </c>
      <c r="AD53" s="8" t="s">
        <v>1</v>
      </c>
      <c r="AE53" s="8" t="s">
        <v>1</v>
      </c>
      <c r="AF53" s="9" t="s">
        <v>1</v>
      </c>
      <c r="AG53" s="9" t="s">
        <v>1</v>
      </c>
      <c r="AH53" s="8" t="s">
        <v>1</v>
      </c>
      <c r="AI53" s="8" t="s">
        <v>1</v>
      </c>
      <c r="AJ53" s="9" t="s">
        <v>1</v>
      </c>
      <c r="AK53" s="9" t="s">
        <v>1</v>
      </c>
      <c r="AL53" s="8" t="s">
        <v>1</v>
      </c>
      <c r="AM53" s="8" t="s">
        <v>1</v>
      </c>
      <c r="AN53" s="9" t="s">
        <v>1</v>
      </c>
      <c r="AO53" s="9" t="s">
        <v>1</v>
      </c>
    </row>
    <row r="54" spans="1:41" x14ac:dyDescent="0.25">
      <c r="A54" s="17" t="str">
        <f>SEG!A54</f>
        <v>NOTT-UK</v>
      </c>
      <c r="B54" s="8" t="s">
        <v>1</v>
      </c>
      <c r="C54" s="8" t="s">
        <v>1</v>
      </c>
      <c r="D54" s="9" t="s">
        <v>1</v>
      </c>
      <c r="E54" s="9" t="s">
        <v>1</v>
      </c>
      <c r="F54" s="8" t="s">
        <v>1</v>
      </c>
      <c r="G54" s="8" t="s">
        <v>1</v>
      </c>
      <c r="H54" s="9" t="s">
        <v>1</v>
      </c>
      <c r="I54" s="9" t="s">
        <v>1</v>
      </c>
      <c r="J54" s="8" t="s">
        <v>1</v>
      </c>
      <c r="K54" s="8" t="s">
        <v>1</v>
      </c>
      <c r="L54" s="9" t="s">
        <v>1</v>
      </c>
      <c r="M54" s="9" t="s">
        <v>1</v>
      </c>
      <c r="N54" s="8" t="s">
        <v>1</v>
      </c>
      <c r="O54" s="8" t="s">
        <v>1</v>
      </c>
      <c r="P54" s="9" t="s">
        <v>1</v>
      </c>
      <c r="Q54" s="9" t="s">
        <v>1</v>
      </c>
      <c r="R54" s="8" t="s">
        <v>1</v>
      </c>
      <c r="S54" s="8" t="s">
        <v>1</v>
      </c>
      <c r="T54" s="9">
        <v>0</v>
      </c>
      <c r="U54" s="9">
        <v>0</v>
      </c>
      <c r="V54" s="8" t="s">
        <v>1</v>
      </c>
      <c r="W54" s="8" t="s">
        <v>1</v>
      </c>
      <c r="X54" s="9" t="s">
        <v>1</v>
      </c>
      <c r="Y54" s="9" t="s">
        <v>1</v>
      </c>
      <c r="Z54" s="8" t="s">
        <v>1</v>
      </c>
      <c r="AA54" s="8" t="s">
        <v>1</v>
      </c>
      <c r="AB54" s="9" t="s">
        <v>1</v>
      </c>
      <c r="AC54" s="9" t="s">
        <v>1</v>
      </c>
      <c r="AD54" s="8" t="s">
        <v>1</v>
      </c>
      <c r="AE54" s="8" t="s">
        <v>1</v>
      </c>
      <c r="AF54" s="9" t="s">
        <v>1</v>
      </c>
      <c r="AG54" s="9" t="s">
        <v>1</v>
      </c>
      <c r="AH54" s="8" t="s">
        <v>1</v>
      </c>
      <c r="AI54" s="8" t="s">
        <v>1</v>
      </c>
      <c r="AJ54" s="9" t="s">
        <v>1</v>
      </c>
      <c r="AK54" s="9" t="s">
        <v>1</v>
      </c>
      <c r="AL54" s="8">
        <v>0.45454499999999998</v>
      </c>
      <c r="AM54" s="8">
        <v>0.2</v>
      </c>
      <c r="AN54" s="9" t="s">
        <v>1</v>
      </c>
      <c r="AO54" s="9" t="s">
        <v>1</v>
      </c>
    </row>
    <row r="55" spans="1:41" x14ac:dyDescent="0.25">
      <c r="A55" s="17" t="str">
        <f>SEG!A55</f>
        <v>PAST-FR</v>
      </c>
      <c r="B55" s="8" t="s">
        <v>1</v>
      </c>
      <c r="C55" s="8" t="s">
        <v>1</v>
      </c>
      <c r="D55" s="9" t="s">
        <v>1</v>
      </c>
      <c r="E55" s="9" t="s">
        <v>1</v>
      </c>
      <c r="F55" s="8" t="s">
        <v>1</v>
      </c>
      <c r="G55" s="8" t="s">
        <v>1</v>
      </c>
      <c r="H55" s="9" t="s">
        <v>1</v>
      </c>
      <c r="I55" s="9" t="s">
        <v>1</v>
      </c>
      <c r="J55" s="8" t="s">
        <v>1</v>
      </c>
      <c r="K55" s="8" t="s">
        <v>1</v>
      </c>
      <c r="L55" s="9" t="s">
        <v>1</v>
      </c>
      <c r="M55" s="9" t="s">
        <v>1</v>
      </c>
      <c r="N55" s="8" t="s">
        <v>1</v>
      </c>
      <c r="O55" s="8" t="s">
        <v>1</v>
      </c>
      <c r="P55" s="9" t="s">
        <v>1</v>
      </c>
      <c r="Q55" s="9" t="s">
        <v>1</v>
      </c>
      <c r="R55" s="8" t="s">
        <v>1</v>
      </c>
      <c r="S55" s="8" t="s">
        <v>1</v>
      </c>
      <c r="T55" s="9" t="s">
        <v>1</v>
      </c>
      <c r="U55" s="9" t="s">
        <v>1</v>
      </c>
      <c r="V55" s="8" t="s">
        <v>1</v>
      </c>
      <c r="W55" s="8" t="s">
        <v>1</v>
      </c>
      <c r="X55" s="9" t="s">
        <v>1</v>
      </c>
      <c r="Y55" s="9" t="s">
        <v>1</v>
      </c>
      <c r="Z55" s="8" t="s">
        <v>1</v>
      </c>
      <c r="AA55" s="8" t="s">
        <v>1</v>
      </c>
      <c r="AB55" s="9" t="s">
        <v>1</v>
      </c>
      <c r="AC55" s="9" t="s">
        <v>1</v>
      </c>
      <c r="AD55" s="8" t="s">
        <v>1</v>
      </c>
      <c r="AE55" s="8" t="s">
        <v>1</v>
      </c>
      <c r="AF55" s="9" t="s">
        <v>1</v>
      </c>
      <c r="AG55" s="9" t="s">
        <v>1</v>
      </c>
      <c r="AH55" s="8" t="s">
        <v>1</v>
      </c>
      <c r="AI55" s="8" t="s">
        <v>1</v>
      </c>
      <c r="AJ55" s="9" t="s">
        <v>1</v>
      </c>
      <c r="AK55" s="9" t="s">
        <v>1</v>
      </c>
      <c r="AL55" s="8">
        <v>0.96428599999999998</v>
      </c>
      <c r="AM55" s="8">
        <v>0.83333299999999999</v>
      </c>
      <c r="AN55" s="9" t="s">
        <v>1</v>
      </c>
      <c r="AO55" s="9" t="s">
        <v>1</v>
      </c>
    </row>
    <row r="56" spans="1:41" x14ac:dyDescent="0.25">
      <c r="A56" s="17" t="str">
        <f>SEG!A56</f>
        <v>PURD-US</v>
      </c>
      <c r="B56" s="8">
        <v>0</v>
      </c>
      <c r="C56" s="8">
        <v>0</v>
      </c>
      <c r="D56" s="9">
        <v>0</v>
      </c>
      <c r="E56" s="9">
        <v>0</v>
      </c>
      <c r="F56" s="8" t="s">
        <v>1</v>
      </c>
      <c r="G56" s="8" t="s">
        <v>1</v>
      </c>
      <c r="H56" s="9" t="s">
        <v>1</v>
      </c>
      <c r="I56" s="9" t="s">
        <v>1</v>
      </c>
      <c r="J56" s="8" t="s">
        <v>1</v>
      </c>
      <c r="K56" s="8" t="s">
        <v>1</v>
      </c>
      <c r="L56" s="9" t="s">
        <v>1</v>
      </c>
      <c r="M56" s="9" t="s">
        <v>1</v>
      </c>
      <c r="N56" s="8" t="s">
        <v>1</v>
      </c>
      <c r="O56" s="8" t="s">
        <v>1</v>
      </c>
      <c r="P56" s="9" t="s">
        <v>1</v>
      </c>
      <c r="Q56" s="9" t="s">
        <v>1</v>
      </c>
      <c r="R56" s="8" t="s">
        <v>1</v>
      </c>
      <c r="S56" s="8" t="s">
        <v>1</v>
      </c>
      <c r="T56" s="9">
        <v>0</v>
      </c>
      <c r="U56" s="9">
        <v>0</v>
      </c>
      <c r="V56" s="8">
        <v>0</v>
      </c>
      <c r="W56" s="8">
        <v>0</v>
      </c>
      <c r="X56" s="9" t="s">
        <v>1</v>
      </c>
      <c r="Y56" s="9" t="s">
        <v>1</v>
      </c>
      <c r="Z56" s="8" t="s">
        <v>1</v>
      </c>
      <c r="AA56" s="8" t="s">
        <v>1</v>
      </c>
      <c r="AB56" s="9" t="s">
        <v>1</v>
      </c>
      <c r="AC56" s="9" t="s">
        <v>1</v>
      </c>
      <c r="AD56" s="8" t="s">
        <v>1</v>
      </c>
      <c r="AE56" s="8" t="s">
        <v>1</v>
      </c>
      <c r="AF56" s="9" t="s">
        <v>1</v>
      </c>
      <c r="AG56" s="9" t="s">
        <v>1</v>
      </c>
      <c r="AH56" s="8">
        <v>0</v>
      </c>
      <c r="AI56" s="8">
        <v>0</v>
      </c>
      <c r="AJ56" s="9" t="s">
        <v>1</v>
      </c>
      <c r="AK56" s="9" t="s">
        <v>1</v>
      </c>
      <c r="AL56" s="8" t="s">
        <v>1</v>
      </c>
      <c r="AM56" s="8" t="s">
        <v>1</v>
      </c>
      <c r="AN56" s="9" t="s">
        <v>1</v>
      </c>
      <c r="AO56" s="9" t="s">
        <v>1</v>
      </c>
    </row>
    <row r="57" spans="1:41" x14ac:dyDescent="0.25">
      <c r="A57" s="17" t="str">
        <f>SEG!A57</f>
        <v>PURD-US (*)</v>
      </c>
      <c r="B57" s="8">
        <v>0</v>
      </c>
      <c r="C57" s="8">
        <v>0</v>
      </c>
      <c r="D57" s="9">
        <v>0</v>
      </c>
      <c r="E57" s="9">
        <v>0</v>
      </c>
      <c r="F57" s="8" t="s">
        <v>1</v>
      </c>
      <c r="G57" s="8" t="s">
        <v>1</v>
      </c>
      <c r="H57" s="9" t="s">
        <v>1</v>
      </c>
      <c r="I57" s="9" t="s">
        <v>1</v>
      </c>
      <c r="J57" s="8" t="s">
        <v>1</v>
      </c>
      <c r="K57" s="8" t="s">
        <v>1</v>
      </c>
      <c r="L57" s="9" t="s">
        <v>1</v>
      </c>
      <c r="M57" s="9" t="s">
        <v>1</v>
      </c>
      <c r="N57" s="8" t="s">
        <v>1</v>
      </c>
      <c r="O57" s="8" t="s">
        <v>1</v>
      </c>
      <c r="P57" s="9" t="s">
        <v>1</v>
      </c>
      <c r="Q57" s="9" t="s">
        <v>1</v>
      </c>
      <c r="R57" s="8" t="s">
        <v>1</v>
      </c>
      <c r="S57" s="8" t="s">
        <v>1</v>
      </c>
      <c r="T57" s="9">
        <v>0</v>
      </c>
      <c r="U57" s="9">
        <v>0</v>
      </c>
      <c r="V57" s="8">
        <v>0</v>
      </c>
      <c r="W57" s="8">
        <v>0</v>
      </c>
      <c r="X57" s="9" t="s">
        <v>1</v>
      </c>
      <c r="Y57" s="9" t="s">
        <v>1</v>
      </c>
      <c r="Z57" s="8" t="s">
        <v>1</v>
      </c>
      <c r="AA57" s="8" t="s">
        <v>1</v>
      </c>
      <c r="AB57" s="9" t="s">
        <v>1</v>
      </c>
      <c r="AC57" s="9" t="s">
        <v>1</v>
      </c>
      <c r="AD57" s="8" t="s">
        <v>1</v>
      </c>
      <c r="AE57" s="8" t="s">
        <v>1</v>
      </c>
      <c r="AF57" s="9" t="s">
        <v>1</v>
      </c>
      <c r="AG57" s="9" t="s">
        <v>1</v>
      </c>
      <c r="AH57" s="8">
        <v>0</v>
      </c>
      <c r="AI57" s="8">
        <v>0</v>
      </c>
      <c r="AJ57" s="9" t="s">
        <v>1</v>
      </c>
      <c r="AK57" s="9" t="s">
        <v>1</v>
      </c>
      <c r="AL57" s="8" t="s">
        <v>1</v>
      </c>
      <c r="AM57" s="8" t="s">
        <v>1</v>
      </c>
      <c r="AN57" s="9" t="s">
        <v>1</v>
      </c>
      <c r="AO57" s="9" t="s">
        <v>1</v>
      </c>
    </row>
    <row r="58" spans="1:41" x14ac:dyDescent="0.25">
      <c r="A58" s="17" t="str">
        <f>SEG!A58</f>
        <v>RWTH-GE (1)</v>
      </c>
      <c r="B58" s="8" t="s">
        <v>1</v>
      </c>
      <c r="C58" s="8" t="s">
        <v>1</v>
      </c>
      <c r="D58" s="9" t="s">
        <v>1</v>
      </c>
      <c r="E58" s="9" t="s">
        <v>1</v>
      </c>
      <c r="F58" s="8" t="s">
        <v>1</v>
      </c>
      <c r="G58" s="8" t="s">
        <v>1</v>
      </c>
      <c r="H58" s="9" t="s">
        <v>1</v>
      </c>
      <c r="I58" s="9" t="s">
        <v>1</v>
      </c>
      <c r="J58" s="8" t="s">
        <v>1</v>
      </c>
      <c r="K58" s="8" t="s">
        <v>1</v>
      </c>
      <c r="L58" s="9" t="s">
        <v>1</v>
      </c>
      <c r="M58" s="9" t="s">
        <v>1</v>
      </c>
      <c r="N58" s="8" t="s">
        <v>1</v>
      </c>
      <c r="O58" s="8" t="s">
        <v>1</v>
      </c>
      <c r="P58" s="9" t="s">
        <v>1</v>
      </c>
      <c r="Q58" s="9" t="s">
        <v>1</v>
      </c>
      <c r="R58" s="8" t="s">
        <v>1</v>
      </c>
      <c r="S58" s="8" t="s">
        <v>1</v>
      </c>
      <c r="T58" s="9">
        <v>0.64981699999999998</v>
      </c>
      <c r="U58" s="9">
        <v>0.57611400000000001</v>
      </c>
      <c r="V58" s="8" t="s">
        <v>1</v>
      </c>
      <c r="W58" s="8" t="s">
        <v>1</v>
      </c>
      <c r="X58" s="9" t="s">
        <v>1</v>
      </c>
      <c r="Y58" s="9" t="s">
        <v>1</v>
      </c>
      <c r="Z58" s="8" t="s">
        <v>1</v>
      </c>
      <c r="AA58" s="8" t="s">
        <v>1</v>
      </c>
      <c r="AB58" s="9" t="s">
        <v>1</v>
      </c>
      <c r="AC58" s="9" t="s">
        <v>1</v>
      </c>
      <c r="AD58" s="8" t="s">
        <v>1</v>
      </c>
      <c r="AE58" s="8" t="s">
        <v>1</v>
      </c>
      <c r="AF58" s="9" t="s">
        <v>1</v>
      </c>
      <c r="AG58" s="9" t="s">
        <v>1</v>
      </c>
      <c r="AH58" s="8" t="s">
        <v>1</v>
      </c>
      <c r="AI58" s="8" t="s">
        <v>1</v>
      </c>
      <c r="AJ58" s="9" t="s">
        <v>1</v>
      </c>
      <c r="AK58" s="9" t="s">
        <v>1</v>
      </c>
      <c r="AL58" s="8" t="s">
        <v>1</v>
      </c>
      <c r="AM58" s="8" t="s">
        <v>1</v>
      </c>
      <c r="AN58" s="9" t="s">
        <v>1</v>
      </c>
      <c r="AO58" s="9" t="s">
        <v>1</v>
      </c>
    </row>
    <row r="59" spans="1:41" x14ac:dyDescent="0.25">
      <c r="A59" s="17" t="str">
        <f>SEG!A59</f>
        <v>RWTH-GE (2)</v>
      </c>
      <c r="B59" s="8" t="s">
        <v>1</v>
      </c>
      <c r="C59" s="8" t="s">
        <v>1</v>
      </c>
      <c r="D59" s="9" t="s">
        <v>1</v>
      </c>
      <c r="E59" s="9" t="s">
        <v>1</v>
      </c>
      <c r="F59" s="8" t="s">
        <v>1</v>
      </c>
      <c r="G59" s="8" t="s">
        <v>1</v>
      </c>
      <c r="H59" s="9" t="s">
        <v>1</v>
      </c>
      <c r="I59" s="9" t="s">
        <v>1</v>
      </c>
      <c r="J59" s="8" t="s">
        <v>1</v>
      </c>
      <c r="K59" s="8" t="s">
        <v>1</v>
      </c>
      <c r="L59" s="9" t="s">
        <v>1</v>
      </c>
      <c r="M59" s="9" t="s">
        <v>1</v>
      </c>
      <c r="N59" s="8" t="s">
        <v>1</v>
      </c>
      <c r="O59" s="8" t="s">
        <v>1</v>
      </c>
      <c r="P59" s="9" t="s">
        <v>1</v>
      </c>
      <c r="Q59" s="9" t="s">
        <v>1</v>
      </c>
      <c r="R59" s="8" t="s">
        <v>1</v>
      </c>
      <c r="S59" s="8" t="s">
        <v>1</v>
      </c>
      <c r="T59" s="9" t="s">
        <v>1</v>
      </c>
      <c r="U59" s="9" t="s">
        <v>1</v>
      </c>
      <c r="V59" s="8">
        <v>0.17582400000000001</v>
      </c>
      <c r="W59" s="8">
        <v>0.5</v>
      </c>
      <c r="X59" s="9" t="s">
        <v>1</v>
      </c>
      <c r="Y59" s="9" t="s">
        <v>1</v>
      </c>
      <c r="Z59" s="8" t="s">
        <v>1</v>
      </c>
      <c r="AA59" s="8" t="s">
        <v>1</v>
      </c>
      <c r="AB59" s="9" t="s">
        <v>1</v>
      </c>
      <c r="AC59" s="9" t="s">
        <v>1</v>
      </c>
      <c r="AD59" s="8" t="s">
        <v>1</v>
      </c>
      <c r="AE59" s="8" t="s">
        <v>1</v>
      </c>
      <c r="AF59" s="9" t="s">
        <v>1</v>
      </c>
      <c r="AG59" s="9" t="s">
        <v>1</v>
      </c>
      <c r="AH59" s="8" t="s">
        <v>1</v>
      </c>
      <c r="AI59" s="8" t="s">
        <v>1</v>
      </c>
      <c r="AJ59" s="9" t="s">
        <v>1</v>
      </c>
      <c r="AK59" s="9" t="s">
        <v>1</v>
      </c>
      <c r="AL59" s="8" t="s">
        <v>1</v>
      </c>
      <c r="AM59" s="8" t="s">
        <v>1</v>
      </c>
      <c r="AN59" s="9" t="s">
        <v>1</v>
      </c>
      <c r="AO59" s="9" t="s">
        <v>1</v>
      </c>
    </row>
    <row r="60" spans="1:41" x14ac:dyDescent="0.25">
      <c r="A60" s="17" t="str">
        <f>SEG!A60</f>
        <v>RWTH-GE (3)</v>
      </c>
      <c r="B60" s="8" t="s">
        <v>1</v>
      </c>
      <c r="C60" s="8" t="s">
        <v>1</v>
      </c>
      <c r="D60" s="9" t="s">
        <v>1</v>
      </c>
      <c r="E60" s="9" t="s">
        <v>1</v>
      </c>
      <c r="F60" s="8" t="s">
        <v>1</v>
      </c>
      <c r="G60" s="8" t="s">
        <v>1</v>
      </c>
      <c r="H60" s="9" t="s">
        <v>1</v>
      </c>
      <c r="I60" s="9" t="s">
        <v>1</v>
      </c>
      <c r="J60" s="8" t="s">
        <v>1</v>
      </c>
      <c r="K60" s="8" t="s">
        <v>1</v>
      </c>
      <c r="L60" s="9" t="s">
        <v>1</v>
      </c>
      <c r="M60" s="9" t="s">
        <v>1</v>
      </c>
      <c r="N60" s="8" t="s">
        <v>1</v>
      </c>
      <c r="O60" s="8" t="s">
        <v>1</v>
      </c>
      <c r="P60" s="9" t="s">
        <v>1</v>
      </c>
      <c r="Q60" s="9" t="s">
        <v>1</v>
      </c>
      <c r="R60" s="8" t="s">
        <v>1</v>
      </c>
      <c r="S60" s="8" t="s">
        <v>1</v>
      </c>
      <c r="T60" s="9" t="s">
        <v>1</v>
      </c>
      <c r="U60" s="9" t="s">
        <v>1</v>
      </c>
      <c r="V60" s="8" t="s">
        <v>1</v>
      </c>
      <c r="W60" s="8" t="s">
        <v>1</v>
      </c>
      <c r="X60" s="9" t="s">
        <v>1</v>
      </c>
      <c r="Y60" s="9" t="s">
        <v>1</v>
      </c>
      <c r="Z60" s="8" t="s">
        <v>1</v>
      </c>
      <c r="AA60" s="8" t="s">
        <v>1</v>
      </c>
      <c r="AB60" s="9" t="s">
        <v>1</v>
      </c>
      <c r="AC60" s="9" t="s">
        <v>1</v>
      </c>
      <c r="AD60" s="8" t="s">
        <v>1</v>
      </c>
      <c r="AE60" s="8" t="s">
        <v>1</v>
      </c>
      <c r="AF60" s="9" t="s">
        <v>1</v>
      </c>
      <c r="AG60" s="9" t="s">
        <v>1</v>
      </c>
      <c r="AH60" s="8" t="s">
        <v>1</v>
      </c>
      <c r="AI60" s="8" t="s">
        <v>1</v>
      </c>
      <c r="AJ60" s="9" t="s">
        <v>1</v>
      </c>
      <c r="AK60" s="9" t="s">
        <v>1</v>
      </c>
      <c r="AL60" s="8" t="s">
        <v>1</v>
      </c>
      <c r="AM60" s="8" t="s">
        <v>1</v>
      </c>
      <c r="AN60" s="9" t="s">
        <v>1</v>
      </c>
      <c r="AO60" s="9" t="s">
        <v>1</v>
      </c>
    </row>
    <row r="61" spans="1:41" x14ac:dyDescent="0.25">
      <c r="A61" s="17" t="str">
        <f>SEG!A61</f>
        <v>SZU-CN</v>
      </c>
      <c r="B61" s="8">
        <v>1.0621E-2</v>
      </c>
      <c r="C61" s="8">
        <v>5.4180000000000001E-3</v>
      </c>
      <c r="D61" s="9">
        <v>7.1981000000000003E-2</v>
      </c>
      <c r="E61" s="9">
        <v>1.792E-3</v>
      </c>
      <c r="F61" s="8" t="s">
        <v>1</v>
      </c>
      <c r="G61" s="8" t="s">
        <v>1</v>
      </c>
      <c r="H61" s="9" t="s">
        <v>1</v>
      </c>
      <c r="I61" s="9" t="s">
        <v>1</v>
      </c>
      <c r="J61" s="8" t="s">
        <v>1</v>
      </c>
      <c r="K61" s="8" t="s">
        <v>1</v>
      </c>
      <c r="L61" s="9" t="s">
        <v>1</v>
      </c>
      <c r="M61" s="9" t="s">
        <v>1</v>
      </c>
      <c r="N61" s="8" t="s">
        <v>1</v>
      </c>
      <c r="O61" s="8" t="s">
        <v>1</v>
      </c>
      <c r="P61" s="9" t="s">
        <v>1</v>
      </c>
      <c r="Q61" s="9" t="s">
        <v>1</v>
      </c>
      <c r="R61" s="8" t="s">
        <v>1</v>
      </c>
      <c r="S61" s="8" t="s">
        <v>1</v>
      </c>
      <c r="T61" s="9">
        <v>0.21826899999999999</v>
      </c>
      <c r="U61" s="9">
        <v>0.15037400000000001</v>
      </c>
      <c r="V61" s="8" t="s">
        <v>1</v>
      </c>
      <c r="W61" s="8" t="s">
        <v>1</v>
      </c>
      <c r="X61" s="9" t="s">
        <v>1</v>
      </c>
      <c r="Y61" s="9" t="s">
        <v>1</v>
      </c>
      <c r="Z61" s="8" t="s">
        <v>1</v>
      </c>
      <c r="AA61" s="8" t="s">
        <v>1</v>
      </c>
      <c r="AB61" s="9" t="s">
        <v>1</v>
      </c>
      <c r="AC61" s="9" t="s">
        <v>1</v>
      </c>
      <c r="AD61" s="8" t="s">
        <v>1</v>
      </c>
      <c r="AE61" s="8" t="s">
        <v>1</v>
      </c>
      <c r="AF61" s="9" t="s">
        <v>1</v>
      </c>
      <c r="AG61" s="9" t="s">
        <v>1</v>
      </c>
      <c r="AH61" s="8">
        <v>5.4095999999999998E-2</v>
      </c>
      <c r="AI61" s="8">
        <v>5.3802000000000003E-2</v>
      </c>
      <c r="AJ61" s="9" t="s">
        <v>1</v>
      </c>
      <c r="AK61" s="9" t="s">
        <v>1</v>
      </c>
      <c r="AL61" s="8">
        <v>0.18181800000000001</v>
      </c>
      <c r="AM61" s="8">
        <v>0.100775</v>
      </c>
      <c r="AN61" s="9" t="s">
        <v>1</v>
      </c>
      <c r="AO61" s="9" t="s">
        <v>1</v>
      </c>
    </row>
    <row r="62" spans="1:41" x14ac:dyDescent="0.25">
      <c r="A62" s="17" t="str">
        <f>SEG!A62</f>
        <v>THU-CN (2)</v>
      </c>
      <c r="B62" s="8" t="s">
        <v>1</v>
      </c>
      <c r="C62" s="8" t="s">
        <v>1</v>
      </c>
      <c r="D62" s="9" t="s">
        <v>1</v>
      </c>
      <c r="E62" s="9" t="s">
        <v>1</v>
      </c>
      <c r="F62" s="8" t="s">
        <v>1</v>
      </c>
      <c r="G62" s="8" t="s">
        <v>1</v>
      </c>
      <c r="H62" s="9" t="s">
        <v>1</v>
      </c>
      <c r="I62" s="9" t="s">
        <v>1</v>
      </c>
      <c r="J62" s="8" t="s">
        <v>1</v>
      </c>
      <c r="K62" s="8" t="s">
        <v>1</v>
      </c>
      <c r="L62" s="9" t="s">
        <v>1</v>
      </c>
      <c r="M62" s="9" t="s">
        <v>1</v>
      </c>
      <c r="N62" s="8" t="s">
        <v>1</v>
      </c>
      <c r="O62" s="8" t="s">
        <v>1</v>
      </c>
      <c r="P62" s="9" t="s">
        <v>1</v>
      </c>
      <c r="Q62" s="9" t="s">
        <v>1</v>
      </c>
      <c r="R62" s="8" t="s">
        <v>1</v>
      </c>
      <c r="S62" s="8" t="s">
        <v>1</v>
      </c>
      <c r="T62" s="9">
        <v>0</v>
      </c>
      <c r="U62" s="9">
        <v>0.5</v>
      </c>
      <c r="V62" s="8" t="s">
        <v>1</v>
      </c>
      <c r="W62" s="8" t="s">
        <v>1</v>
      </c>
      <c r="X62" s="9" t="s">
        <v>1</v>
      </c>
      <c r="Y62" s="9" t="s">
        <v>1</v>
      </c>
      <c r="Z62" s="8" t="s">
        <v>1</v>
      </c>
      <c r="AA62" s="8" t="s">
        <v>1</v>
      </c>
      <c r="AB62" s="9" t="s">
        <v>1</v>
      </c>
      <c r="AC62" s="9" t="s">
        <v>1</v>
      </c>
      <c r="AD62" s="8" t="s">
        <v>1</v>
      </c>
      <c r="AE62" s="8" t="s">
        <v>1</v>
      </c>
      <c r="AF62" s="9" t="s">
        <v>1</v>
      </c>
      <c r="AG62" s="9" t="s">
        <v>1</v>
      </c>
      <c r="AH62" s="8" t="s">
        <v>1</v>
      </c>
      <c r="AI62" s="8" t="s">
        <v>1</v>
      </c>
      <c r="AJ62" s="9" t="s">
        <v>1</v>
      </c>
      <c r="AK62" s="9" t="s">
        <v>1</v>
      </c>
      <c r="AL62" s="8">
        <v>0.83518499999999996</v>
      </c>
      <c r="AM62" s="8">
        <v>0.3125</v>
      </c>
      <c r="AN62" s="9" t="s">
        <v>1</v>
      </c>
      <c r="AO62" s="9" t="s">
        <v>1</v>
      </c>
    </row>
    <row r="63" spans="1:41" x14ac:dyDescent="0.25">
      <c r="A63" s="17" t="str">
        <f>SEG!A63</f>
        <v>TUG-AT</v>
      </c>
      <c r="B63" s="8" t="s">
        <v>1</v>
      </c>
      <c r="C63" s="8" t="s">
        <v>1</v>
      </c>
      <c r="D63" s="9" t="s">
        <v>1</v>
      </c>
      <c r="E63" s="9" t="s">
        <v>1</v>
      </c>
      <c r="F63" s="8" t="s">
        <v>1</v>
      </c>
      <c r="G63" s="8" t="s">
        <v>1</v>
      </c>
      <c r="H63" s="9" t="s">
        <v>1</v>
      </c>
      <c r="I63" s="9" t="s">
        <v>1</v>
      </c>
      <c r="J63" s="8" t="s">
        <v>1</v>
      </c>
      <c r="K63" s="8" t="s">
        <v>1</v>
      </c>
      <c r="L63" s="9" t="s">
        <v>1</v>
      </c>
      <c r="M63" s="9" t="s">
        <v>1</v>
      </c>
      <c r="N63" s="8" t="s">
        <v>1</v>
      </c>
      <c r="O63" s="8" t="s">
        <v>1</v>
      </c>
      <c r="P63" s="9" t="s">
        <v>1</v>
      </c>
      <c r="Q63" s="9" t="s">
        <v>1</v>
      </c>
      <c r="R63" s="8" t="s">
        <v>1</v>
      </c>
      <c r="S63" s="8" t="s">
        <v>1</v>
      </c>
      <c r="T63" s="9">
        <v>0.330986</v>
      </c>
      <c r="U63" s="9">
        <v>0.24223600000000001</v>
      </c>
      <c r="V63" s="8" t="s">
        <v>1</v>
      </c>
      <c r="W63" s="8" t="s">
        <v>1</v>
      </c>
      <c r="X63" s="9" t="s">
        <v>1</v>
      </c>
      <c r="Y63" s="9" t="s">
        <v>1</v>
      </c>
      <c r="Z63" s="8" t="s">
        <v>1</v>
      </c>
      <c r="AA63" s="8" t="s">
        <v>1</v>
      </c>
      <c r="AB63" s="9" t="s">
        <v>1</v>
      </c>
      <c r="AC63" s="9" t="s">
        <v>1</v>
      </c>
      <c r="AD63" s="8" t="s">
        <v>1</v>
      </c>
      <c r="AE63" s="8" t="s">
        <v>1</v>
      </c>
      <c r="AF63" s="9" t="s">
        <v>1</v>
      </c>
      <c r="AG63" s="9" t="s">
        <v>1</v>
      </c>
      <c r="AH63" s="8" t="s">
        <v>1</v>
      </c>
      <c r="AI63" s="8" t="s">
        <v>1</v>
      </c>
      <c r="AJ63" s="9" t="s">
        <v>1</v>
      </c>
      <c r="AK63" s="9" t="s">
        <v>1</v>
      </c>
      <c r="AL63" s="8">
        <v>0.82672000000000001</v>
      </c>
      <c r="AM63" s="8">
        <v>0.62790699999999999</v>
      </c>
      <c r="AN63" s="9" t="s">
        <v>1</v>
      </c>
      <c r="AO63" s="9" t="s">
        <v>1</v>
      </c>
    </row>
    <row r="64" spans="1:41" x14ac:dyDescent="0.25">
      <c r="A64" s="17" t="str">
        <f>SEG!A64</f>
        <v>UCSB-US</v>
      </c>
      <c r="B64" s="8" t="s">
        <v>1</v>
      </c>
      <c r="C64" s="8" t="s">
        <v>1</v>
      </c>
      <c r="D64" s="9" t="s">
        <v>1</v>
      </c>
      <c r="E64" s="9" t="s">
        <v>1</v>
      </c>
      <c r="F64" s="8" t="s">
        <v>1</v>
      </c>
      <c r="G64" s="8" t="s">
        <v>1</v>
      </c>
      <c r="H64" s="9" t="s">
        <v>1</v>
      </c>
      <c r="I64" s="9" t="s">
        <v>1</v>
      </c>
      <c r="J64" s="8" t="s">
        <v>1</v>
      </c>
      <c r="K64" s="8" t="s">
        <v>1</v>
      </c>
      <c r="L64" s="9" t="s">
        <v>1</v>
      </c>
      <c r="M64" s="9" t="s">
        <v>1</v>
      </c>
      <c r="N64" s="8" t="s">
        <v>1</v>
      </c>
      <c r="O64" s="8" t="s">
        <v>1</v>
      </c>
      <c r="P64" s="9" t="s">
        <v>1</v>
      </c>
      <c r="Q64" s="9" t="s">
        <v>1</v>
      </c>
      <c r="R64" s="8" t="s">
        <v>1</v>
      </c>
      <c r="S64" s="8" t="s">
        <v>1</v>
      </c>
      <c r="T64" s="9" t="s">
        <v>1</v>
      </c>
      <c r="U64" s="9" t="s">
        <v>1</v>
      </c>
      <c r="V64" s="8">
        <v>0.22049099999999999</v>
      </c>
      <c r="W64" s="8">
        <v>0.126966</v>
      </c>
      <c r="X64" s="9" t="s">
        <v>1</v>
      </c>
      <c r="Y64" s="9" t="s">
        <v>1</v>
      </c>
      <c r="Z64" s="8" t="s">
        <v>1</v>
      </c>
      <c r="AA64" s="8" t="s">
        <v>1</v>
      </c>
      <c r="AB64" s="9" t="s">
        <v>1</v>
      </c>
      <c r="AC64" s="9" t="s">
        <v>1</v>
      </c>
      <c r="AD64" s="8" t="s">
        <v>1</v>
      </c>
      <c r="AE64" s="8" t="s">
        <v>1</v>
      </c>
      <c r="AF64" s="9" t="s">
        <v>1</v>
      </c>
      <c r="AG64" s="9" t="s">
        <v>1</v>
      </c>
      <c r="AH64" s="8" t="s">
        <v>1</v>
      </c>
      <c r="AI64" s="8" t="s">
        <v>1</v>
      </c>
      <c r="AJ64" s="9" t="s">
        <v>1</v>
      </c>
      <c r="AK64" s="9" t="s">
        <v>1</v>
      </c>
      <c r="AL64" s="8" t="s">
        <v>1</v>
      </c>
      <c r="AM64" s="8" t="s">
        <v>1</v>
      </c>
      <c r="AN64" s="9" t="s">
        <v>1</v>
      </c>
      <c r="AO64" s="9" t="s">
        <v>1</v>
      </c>
    </row>
    <row r="65" spans="1:41" x14ac:dyDescent="0.25">
      <c r="A65" s="17" t="str">
        <f>SEG!A65</f>
        <v>UFRGS-BR</v>
      </c>
      <c r="B65" s="8" t="s">
        <v>1</v>
      </c>
      <c r="C65" s="8" t="s">
        <v>1</v>
      </c>
      <c r="D65" s="9" t="s">
        <v>1</v>
      </c>
      <c r="E65" s="9" t="s">
        <v>1</v>
      </c>
      <c r="F65" s="8" t="s">
        <v>1</v>
      </c>
      <c r="G65" s="8" t="s">
        <v>1</v>
      </c>
      <c r="H65" s="9" t="s">
        <v>1</v>
      </c>
      <c r="I65" s="9" t="s">
        <v>1</v>
      </c>
      <c r="J65" s="8" t="s">
        <v>1</v>
      </c>
      <c r="K65" s="8" t="s">
        <v>1</v>
      </c>
      <c r="L65" s="9" t="s">
        <v>1</v>
      </c>
      <c r="M65" s="9" t="s">
        <v>1</v>
      </c>
      <c r="N65" s="8" t="s">
        <v>1</v>
      </c>
      <c r="O65" s="8" t="s">
        <v>1</v>
      </c>
      <c r="P65" s="9" t="s">
        <v>1</v>
      </c>
      <c r="Q65" s="9" t="s">
        <v>1</v>
      </c>
      <c r="R65" s="8" t="s">
        <v>1</v>
      </c>
      <c r="S65" s="8" t="s">
        <v>1</v>
      </c>
      <c r="T65" s="9">
        <v>0.61518499999999998</v>
      </c>
      <c r="U65" s="9">
        <v>0.54105700000000001</v>
      </c>
      <c r="V65" s="8" t="s">
        <v>1</v>
      </c>
      <c r="W65" s="8" t="s">
        <v>1</v>
      </c>
      <c r="X65" s="9" t="s">
        <v>1</v>
      </c>
      <c r="Y65" s="9" t="s">
        <v>1</v>
      </c>
      <c r="Z65" s="8" t="s">
        <v>1</v>
      </c>
      <c r="AA65" s="8" t="s">
        <v>1</v>
      </c>
      <c r="AB65" s="9" t="s">
        <v>1</v>
      </c>
      <c r="AC65" s="9" t="s">
        <v>1</v>
      </c>
      <c r="AD65" s="8" t="s">
        <v>1</v>
      </c>
      <c r="AE65" s="8" t="s">
        <v>1</v>
      </c>
      <c r="AF65" s="9" t="s">
        <v>1</v>
      </c>
      <c r="AG65" s="9" t="s">
        <v>1</v>
      </c>
      <c r="AH65" s="8" t="s">
        <v>1</v>
      </c>
      <c r="AI65" s="8" t="s">
        <v>1</v>
      </c>
      <c r="AJ65" s="9" t="s">
        <v>1</v>
      </c>
      <c r="AK65" s="9" t="s">
        <v>1</v>
      </c>
      <c r="AL65" s="8" t="s">
        <v>1</v>
      </c>
      <c r="AM65" s="8" t="s">
        <v>1</v>
      </c>
      <c r="AN65" s="9" t="s">
        <v>1</v>
      </c>
      <c r="AO65" s="9" t="s">
        <v>1</v>
      </c>
    </row>
    <row r="66" spans="1:41" x14ac:dyDescent="0.25">
      <c r="A66" s="17" t="str">
        <f>SEG!A66</f>
        <v>UP-PT</v>
      </c>
      <c r="B66" s="8" t="s">
        <v>1</v>
      </c>
      <c r="C66" s="8" t="s">
        <v>1</v>
      </c>
      <c r="D66" s="9" t="s">
        <v>1</v>
      </c>
      <c r="E66" s="9" t="s">
        <v>1</v>
      </c>
      <c r="F66" s="8" t="s">
        <v>1</v>
      </c>
      <c r="G66" s="8" t="s">
        <v>1</v>
      </c>
      <c r="H66" s="9" t="s">
        <v>1</v>
      </c>
      <c r="I66" s="9" t="s">
        <v>1</v>
      </c>
      <c r="J66" s="8" t="s">
        <v>1</v>
      </c>
      <c r="K66" s="8" t="s">
        <v>1</v>
      </c>
      <c r="L66" s="9" t="s">
        <v>1</v>
      </c>
      <c r="M66" s="9" t="s">
        <v>1</v>
      </c>
      <c r="N66" s="8" t="s">
        <v>1</v>
      </c>
      <c r="O66" s="8" t="s">
        <v>1</v>
      </c>
      <c r="P66" s="9" t="s">
        <v>1</v>
      </c>
      <c r="Q66" s="9" t="s">
        <v>1</v>
      </c>
      <c r="R66" s="8" t="s">
        <v>1</v>
      </c>
      <c r="S66" s="8" t="s">
        <v>1</v>
      </c>
      <c r="T66" s="9">
        <v>0.498143</v>
      </c>
      <c r="U66" s="9">
        <v>0.41241699999999998</v>
      </c>
      <c r="V66" s="8">
        <v>0.47435899999999998</v>
      </c>
      <c r="W66" s="8">
        <v>0.68452299999999999</v>
      </c>
      <c r="X66" s="9" t="s">
        <v>1</v>
      </c>
      <c r="Y66" s="9" t="s">
        <v>1</v>
      </c>
      <c r="Z66" s="8" t="s">
        <v>1</v>
      </c>
      <c r="AA66" s="8" t="s">
        <v>1</v>
      </c>
      <c r="AB66" s="9" t="s">
        <v>1</v>
      </c>
      <c r="AC66" s="9" t="s">
        <v>1</v>
      </c>
      <c r="AD66" s="8" t="s">
        <v>1</v>
      </c>
      <c r="AE66" s="8" t="s">
        <v>1</v>
      </c>
      <c r="AF66" s="9" t="s">
        <v>1</v>
      </c>
      <c r="AG66" s="9" t="s">
        <v>1</v>
      </c>
      <c r="AH66" s="8">
        <v>0.35668800000000001</v>
      </c>
      <c r="AI66" s="8">
        <v>0.36244300000000002</v>
      </c>
      <c r="AJ66" s="9" t="s">
        <v>1</v>
      </c>
      <c r="AK66" s="9" t="s">
        <v>1</v>
      </c>
      <c r="AL66" s="8">
        <v>0.43518499999999999</v>
      </c>
      <c r="AM66" s="8">
        <v>0.2</v>
      </c>
      <c r="AN66" s="9">
        <v>0.22</v>
      </c>
      <c r="AO66" s="9">
        <v>0.17410700000000001</v>
      </c>
    </row>
    <row r="67" spans="1:41" x14ac:dyDescent="0.25">
      <c r="A67" s="17" t="str">
        <f>SEG!A67</f>
        <v>UPM-ES</v>
      </c>
      <c r="B67" s="8" t="s">
        <v>1</v>
      </c>
      <c r="C67" s="8" t="s">
        <v>1</v>
      </c>
      <c r="D67" s="9" t="s">
        <v>1</v>
      </c>
      <c r="E67" s="9" t="s">
        <v>1</v>
      </c>
      <c r="F67" s="8" t="s">
        <v>1</v>
      </c>
      <c r="G67" s="8" t="s">
        <v>1</v>
      </c>
      <c r="H67" s="9" t="s">
        <v>1</v>
      </c>
      <c r="I67" s="9" t="s">
        <v>1</v>
      </c>
      <c r="J67" s="8" t="s">
        <v>1</v>
      </c>
      <c r="K67" s="8" t="s">
        <v>1</v>
      </c>
      <c r="L67" s="9" t="s">
        <v>1</v>
      </c>
      <c r="M67" s="9" t="s">
        <v>1</v>
      </c>
      <c r="N67" s="8" t="s">
        <v>1</v>
      </c>
      <c r="O67" s="8" t="s">
        <v>1</v>
      </c>
      <c r="P67" s="9" t="s">
        <v>1</v>
      </c>
      <c r="Q67" s="9" t="s">
        <v>1</v>
      </c>
      <c r="R67" s="8" t="s">
        <v>1</v>
      </c>
      <c r="S67" s="8" t="s">
        <v>1</v>
      </c>
      <c r="T67" s="9">
        <v>0.117647</v>
      </c>
      <c r="U67" s="9">
        <v>0.13333300000000001</v>
      </c>
      <c r="V67" s="8" t="s">
        <v>1</v>
      </c>
      <c r="W67" s="8" t="s">
        <v>1</v>
      </c>
      <c r="X67" s="9" t="s">
        <v>1</v>
      </c>
      <c r="Y67" s="9" t="s">
        <v>1</v>
      </c>
      <c r="Z67" s="8" t="s">
        <v>1</v>
      </c>
      <c r="AA67" s="8" t="s">
        <v>1</v>
      </c>
      <c r="AB67" s="9" t="s">
        <v>1</v>
      </c>
      <c r="AC67" s="9" t="s">
        <v>1</v>
      </c>
      <c r="AD67" s="8" t="s">
        <v>1</v>
      </c>
      <c r="AE67" s="8" t="s">
        <v>1</v>
      </c>
      <c r="AF67" s="9" t="s">
        <v>1</v>
      </c>
      <c r="AG67" s="9" t="s">
        <v>1</v>
      </c>
      <c r="AH67" s="8" t="s">
        <v>1</v>
      </c>
      <c r="AI67" s="8" t="s">
        <v>1</v>
      </c>
      <c r="AJ67" s="9" t="s">
        <v>1</v>
      </c>
      <c r="AK67" s="9" t="s">
        <v>1</v>
      </c>
      <c r="AL67" s="8" t="s">
        <v>1</v>
      </c>
      <c r="AM67" s="8" t="s">
        <v>1</v>
      </c>
      <c r="AN67" s="9" t="s">
        <v>1</v>
      </c>
      <c r="AO67" s="9" t="s">
        <v>1</v>
      </c>
    </row>
    <row r="68" spans="1:41" x14ac:dyDescent="0.25">
      <c r="A68" s="17" t="str">
        <f>SEG!A68</f>
        <v>USYD-AU</v>
      </c>
      <c r="B68" s="8" t="s">
        <v>1</v>
      </c>
      <c r="C68" s="8" t="s">
        <v>1</v>
      </c>
      <c r="D68" s="9" t="s">
        <v>1</v>
      </c>
      <c r="E68" s="9" t="s">
        <v>1</v>
      </c>
      <c r="F68" s="8" t="s">
        <v>1</v>
      </c>
      <c r="G68" s="8" t="s">
        <v>1</v>
      </c>
      <c r="H68" s="9" t="s">
        <v>1</v>
      </c>
      <c r="I68" s="9" t="s">
        <v>1</v>
      </c>
      <c r="J68" s="8" t="s">
        <v>1</v>
      </c>
      <c r="K68" s="8" t="s">
        <v>1</v>
      </c>
      <c r="L68" s="9" t="s">
        <v>1</v>
      </c>
      <c r="M68" s="9" t="s">
        <v>1</v>
      </c>
      <c r="N68" s="8" t="s">
        <v>1</v>
      </c>
      <c r="O68" s="8" t="s">
        <v>1</v>
      </c>
      <c r="P68" s="9" t="s">
        <v>1</v>
      </c>
      <c r="Q68" s="9" t="s">
        <v>1</v>
      </c>
      <c r="R68" s="8" t="s">
        <v>1</v>
      </c>
      <c r="S68" s="8" t="s">
        <v>1</v>
      </c>
      <c r="T68" s="9" t="s">
        <v>1</v>
      </c>
      <c r="U68" s="9" t="s">
        <v>1</v>
      </c>
      <c r="V68" s="8" t="s">
        <v>1</v>
      </c>
      <c r="W68" s="8" t="s">
        <v>1</v>
      </c>
      <c r="X68" s="9" t="s">
        <v>1</v>
      </c>
      <c r="Y68" s="9" t="s">
        <v>1</v>
      </c>
      <c r="Z68" s="8" t="s">
        <v>1</v>
      </c>
      <c r="AA68" s="8" t="s">
        <v>1</v>
      </c>
      <c r="AB68" s="9" t="s">
        <v>1</v>
      </c>
      <c r="AC68" s="9" t="s">
        <v>1</v>
      </c>
      <c r="AD68" s="8" t="s">
        <v>1</v>
      </c>
      <c r="AE68" s="8" t="s">
        <v>1</v>
      </c>
      <c r="AF68" s="9" t="s">
        <v>1</v>
      </c>
      <c r="AG68" s="9" t="s">
        <v>1</v>
      </c>
      <c r="AH68" s="8" t="s">
        <v>1</v>
      </c>
      <c r="AI68" s="8" t="s">
        <v>1</v>
      </c>
      <c r="AJ68" s="9" t="s">
        <v>1</v>
      </c>
      <c r="AK68" s="9" t="s">
        <v>1</v>
      </c>
      <c r="AL68" s="8">
        <v>0.84375</v>
      </c>
      <c r="AM68" s="8">
        <v>0.6</v>
      </c>
      <c r="AN68" s="9" t="s">
        <v>1</v>
      </c>
      <c r="AO68" s="9" t="s">
        <v>1</v>
      </c>
    </row>
    <row r="69" spans="1:41" x14ac:dyDescent="0.25">
      <c r="A69" s="17" t="str">
        <f>SEG!A69</f>
        <v>UVA-NL</v>
      </c>
      <c r="B69" s="8" t="s">
        <v>1</v>
      </c>
      <c r="C69" s="8" t="s">
        <v>1</v>
      </c>
      <c r="D69" s="9" t="s">
        <v>1</v>
      </c>
      <c r="E69" s="9" t="s">
        <v>1</v>
      </c>
      <c r="F69" s="8" t="s">
        <v>1</v>
      </c>
      <c r="G69" s="8" t="s">
        <v>1</v>
      </c>
      <c r="H69" s="9" t="s">
        <v>1</v>
      </c>
      <c r="I69" s="9" t="s">
        <v>1</v>
      </c>
      <c r="J69" s="8" t="s">
        <v>1</v>
      </c>
      <c r="K69" s="8" t="s">
        <v>1</v>
      </c>
      <c r="L69" s="9" t="s">
        <v>1</v>
      </c>
      <c r="M69" s="9" t="s">
        <v>1</v>
      </c>
      <c r="N69" s="8" t="s">
        <v>1</v>
      </c>
      <c r="O69" s="8" t="s">
        <v>1</v>
      </c>
      <c r="P69" s="9" t="s">
        <v>1</v>
      </c>
      <c r="Q69" s="9" t="s">
        <v>1</v>
      </c>
      <c r="R69" s="8" t="s">
        <v>1</v>
      </c>
      <c r="S69" s="8" t="s">
        <v>1</v>
      </c>
      <c r="T69" s="9" t="s">
        <v>1</v>
      </c>
      <c r="U69" s="9" t="s">
        <v>1</v>
      </c>
      <c r="V69" s="8" t="s">
        <v>1</v>
      </c>
      <c r="W69" s="8" t="s">
        <v>1</v>
      </c>
      <c r="X69" s="9" t="s">
        <v>1</v>
      </c>
      <c r="Y69" s="9" t="s">
        <v>1</v>
      </c>
      <c r="Z69" s="8" t="s">
        <v>1</v>
      </c>
      <c r="AA69" s="8" t="s">
        <v>1</v>
      </c>
      <c r="AB69" s="9" t="s">
        <v>1</v>
      </c>
      <c r="AC69" s="9" t="s">
        <v>1</v>
      </c>
      <c r="AD69" s="8" t="s">
        <v>1</v>
      </c>
      <c r="AE69" s="8" t="s">
        <v>1</v>
      </c>
      <c r="AF69" s="9" t="s">
        <v>1</v>
      </c>
      <c r="AG69" s="9" t="s">
        <v>1</v>
      </c>
      <c r="AH69" s="8">
        <v>0.42664200000000002</v>
      </c>
      <c r="AI69" s="8">
        <v>0.43208400000000002</v>
      </c>
      <c r="AJ69" s="9" t="s">
        <v>1</v>
      </c>
      <c r="AK69" s="9" t="s">
        <v>1</v>
      </c>
      <c r="AL69" s="8">
        <v>0.92592600000000003</v>
      </c>
      <c r="AM69" s="8">
        <v>0.884521</v>
      </c>
      <c r="AN69" s="9" t="s">
        <v>1</v>
      </c>
      <c r="AO69" s="9" t="s">
        <v>1</v>
      </c>
    </row>
    <row r="70" spans="1:41" x14ac:dyDescent="0.25">
      <c r="A70" s="17" t="str">
        <f>SEG!A70</f>
        <v>UZH-CH</v>
      </c>
      <c r="B70" s="8" t="s">
        <v>1</v>
      </c>
      <c r="C70" s="8" t="s">
        <v>1</v>
      </c>
      <c r="D70" s="9" t="s">
        <v>1</v>
      </c>
      <c r="E70" s="9" t="s">
        <v>1</v>
      </c>
      <c r="F70" s="8" t="s">
        <v>1</v>
      </c>
      <c r="G70" s="8" t="s">
        <v>1</v>
      </c>
      <c r="H70" s="9" t="s">
        <v>1</v>
      </c>
      <c r="I70" s="9" t="s">
        <v>1</v>
      </c>
      <c r="J70" s="8" t="s">
        <v>1</v>
      </c>
      <c r="K70" s="8" t="s">
        <v>1</v>
      </c>
      <c r="L70" s="9" t="s">
        <v>1</v>
      </c>
      <c r="M70" s="9" t="s">
        <v>1</v>
      </c>
      <c r="N70" s="8" t="s">
        <v>1</v>
      </c>
      <c r="O70" s="8" t="s">
        <v>1</v>
      </c>
      <c r="P70" s="9" t="s">
        <v>1</v>
      </c>
      <c r="Q70" s="9" t="s">
        <v>1</v>
      </c>
      <c r="R70" s="8" t="s">
        <v>1</v>
      </c>
      <c r="S70" s="8" t="s">
        <v>1</v>
      </c>
      <c r="T70" s="9">
        <v>0.82142899999999996</v>
      </c>
      <c r="U70" s="9">
        <v>0.72438999999999998</v>
      </c>
      <c r="V70" s="8" t="s">
        <v>1</v>
      </c>
      <c r="W70" s="8" t="s">
        <v>1</v>
      </c>
      <c r="X70" s="9" t="s">
        <v>1</v>
      </c>
      <c r="Y70" s="9" t="s">
        <v>1</v>
      </c>
      <c r="Z70" s="8" t="s">
        <v>1</v>
      </c>
      <c r="AA70" s="8" t="s">
        <v>1</v>
      </c>
      <c r="AB70" s="9" t="s">
        <v>1</v>
      </c>
      <c r="AC70" s="9" t="s">
        <v>1</v>
      </c>
      <c r="AD70" s="8" t="s">
        <v>1</v>
      </c>
      <c r="AE70" s="8" t="s">
        <v>1</v>
      </c>
      <c r="AF70" s="9" t="s">
        <v>1</v>
      </c>
      <c r="AG70" s="9" t="s">
        <v>1</v>
      </c>
      <c r="AH70" s="8" t="s">
        <v>1</v>
      </c>
      <c r="AI70" s="8" t="s">
        <v>1</v>
      </c>
      <c r="AJ70" s="9" t="s">
        <v>1</v>
      </c>
      <c r="AK70" s="9" t="s">
        <v>1</v>
      </c>
      <c r="AL70" s="8">
        <v>0.80645199999999995</v>
      </c>
      <c r="AM70" s="8">
        <v>0.45652199999999998</v>
      </c>
      <c r="AN70" s="9" t="s">
        <v>1</v>
      </c>
      <c r="AO70" s="9" t="s">
        <v>1</v>
      </c>
    </row>
    <row r="72" spans="1:41" x14ac:dyDescent="0.25">
      <c r="A72" s="4" t="s">
        <v>4</v>
      </c>
      <c r="B72" s="28" t="s">
        <v>56</v>
      </c>
      <c r="C72" s="28"/>
      <c r="D72" s="29" t="s">
        <v>57</v>
      </c>
      <c r="E72" s="29"/>
      <c r="F72" s="26" t="s">
        <v>5</v>
      </c>
      <c r="G72" s="26"/>
      <c r="H72" s="31" t="s">
        <v>67</v>
      </c>
      <c r="I72" s="31"/>
      <c r="J72" s="26" t="s">
        <v>6</v>
      </c>
      <c r="K72" s="26"/>
      <c r="L72" s="27" t="s">
        <v>50</v>
      </c>
      <c r="M72" s="27"/>
      <c r="N72" s="26" t="s">
        <v>7</v>
      </c>
      <c r="O72" s="26"/>
      <c r="P72" s="27" t="s">
        <v>8</v>
      </c>
      <c r="Q72" s="27"/>
      <c r="R72" s="26" t="s">
        <v>9</v>
      </c>
      <c r="S72" s="26"/>
      <c r="T72" s="27" t="s">
        <v>10</v>
      </c>
      <c r="U72" s="27"/>
      <c r="V72" s="26" t="s">
        <v>11</v>
      </c>
      <c r="W72" s="26"/>
      <c r="X72" s="27" t="s">
        <v>12</v>
      </c>
      <c r="Y72" s="27"/>
      <c r="Z72" s="26" t="s">
        <v>13</v>
      </c>
      <c r="AA72" s="26"/>
      <c r="AB72" s="27" t="s">
        <v>51</v>
      </c>
      <c r="AC72" s="27"/>
      <c r="AD72" s="26" t="s">
        <v>58</v>
      </c>
      <c r="AE72" s="26"/>
      <c r="AF72" s="27" t="s">
        <v>14</v>
      </c>
      <c r="AG72" s="27"/>
      <c r="AH72" s="26" t="s">
        <v>15</v>
      </c>
      <c r="AI72" s="26"/>
      <c r="AJ72" s="27" t="s">
        <v>52</v>
      </c>
      <c r="AK72" s="27"/>
      <c r="AL72" s="26" t="s">
        <v>16</v>
      </c>
      <c r="AM72" s="26"/>
      <c r="AN72" s="27" t="s">
        <v>17</v>
      </c>
      <c r="AO72" s="27"/>
    </row>
    <row r="73" spans="1:41" x14ac:dyDescent="0.25">
      <c r="A73" s="4"/>
      <c r="B73" s="5" t="s">
        <v>114</v>
      </c>
      <c r="C73" s="5" t="s">
        <v>35</v>
      </c>
      <c r="D73" s="7" t="s">
        <v>114</v>
      </c>
      <c r="E73" s="7" t="s">
        <v>35</v>
      </c>
      <c r="F73" s="5" t="s">
        <v>114</v>
      </c>
      <c r="G73" s="5" t="s">
        <v>35</v>
      </c>
      <c r="H73" s="7" t="s">
        <v>114</v>
      </c>
      <c r="I73" s="7" t="s">
        <v>35</v>
      </c>
      <c r="J73" s="5" t="s">
        <v>114</v>
      </c>
      <c r="K73" s="5" t="s">
        <v>35</v>
      </c>
      <c r="L73" s="7" t="s">
        <v>114</v>
      </c>
      <c r="M73" s="7" t="s">
        <v>35</v>
      </c>
      <c r="N73" s="5" t="s">
        <v>114</v>
      </c>
      <c r="O73" s="5" t="s">
        <v>35</v>
      </c>
      <c r="P73" s="7" t="s">
        <v>114</v>
      </c>
      <c r="Q73" s="7" t="s">
        <v>35</v>
      </c>
      <c r="R73" s="5" t="s">
        <v>114</v>
      </c>
      <c r="S73" s="5" t="s">
        <v>35</v>
      </c>
      <c r="T73" s="7" t="s">
        <v>114</v>
      </c>
      <c r="U73" s="7" t="s">
        <v>35</v>
      </c>
      <c r="V73" s="5" t="s">
        <v>114</v>
      </c>
      <c r="W73" s="5" t="s">
        <v>35</v>
      </c>
      <c r="X73" s="7" t="s">
        <v>114</v>
      </c>
      <c r="Y73" s="7" t="s">
        <v>35</v>
      </c>
      <c r="Z73" s="5" t="s">
        <v>114</v>
      </c>
      <c r="AA73" s="5" t="s">
        <v>35</v>
      </c>
      <c r="AB73" s="7" t="s">
        <v>114</v>
      </c>
      <c r="AC73" s="7" t="s">
        <v>35</v>
      </c>
      <c r="AD73" s="5" t="s">
        <v>114</v>
      </c>
      <c r="AE73" s="5" t="s">
        <v>35</v>
      </c>
      <c r="AF73" s="7" t="s">
        <v>114</v>
      </c>
      <c r="AG73" s="7" t="s">
        <v>35</v>
      </c>
      <c r="AH73" s="5" t="s">
        <v>114</v>
      </c>
      <c r="AI73" s="5" t="s">
        <v>35</v>
      </c>
      <c r="AJ73" s="7" t="s">
        <v>114</v>
      </c>
      <c r="AK73" s="7" t="s">
        <v>35</v>
      </c>
      <c r="AL73" s="5" t="s">
        <v>114</v>
      </c>
      <c r="AM73" s="5" t="s">
        <v>35</v>
      </c>
      <c r="AN73" s="7" t="s">
        <v>114</v>
      </c>
      <c r="AO73" s="7" t="s">
        <v>35</v>
      </c>
    </row>
    <row r="74" spans="1:41" x14ac:dyDescent="0.25">
      <c r="A74" s="30" t="s">
        <v>117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</row>
    <row r="75" spans="1:41" x14ac:dyDescent="0.25">
      <c r="A75" s="17" t="str">
        <f>SEG!A4</f>
        <v>AC (6)</v>
      </c>
      <c r="B75" s="8" t="str">
        <f>IF( AND(ISNUMBER(B4),ISNUMBER(C4)),  AVERAGE(B4:C4), B4 )</f>
        <v>NA</v>
      </c>
      <c r="C75" s="14" t="str">
        <f>IF(ISNUMBER(B75*'Ranking Mask'!B4),COUNTIFS('Ranking Mask'!B$4:B$70,"&gt;0",B$75:B$141,"&gt;"&amp;B75)+1,IF(ISNUMBER(B75),'Ranking Mask'!B4,B75))</f>
        <v>NA</v>
      </c>
      <c r="D75" s="9" t="str">
        <f>IF( AND(ISNUMBER(D4),ISNUMBER(E4)),  AVERAGE(D4:E4), D4 )</f>
        <v>NA</v>
      </c>
      <c r="E75" s="15" t="str">
        <f>IF(ISNUMBER(D75*'Ranking Mask'!D4),COUNTIFS('Ranking Mask'!D$4:D$70,"&gt;0",D$75:D$141,"&gt;"&amp;D75)+1,IF(ISNUMBER(D75),'Ranking Mask'!D4,D75))</f>
        <v>NA</v>
      </c>
      <c r="F75" s="8" t="str">
        <f>IF( AND(ISNUMBER(F4),ISNUMBER(G4)),  AVERAGE(F4:G4), F4 )</f>
        <v>NA</v>
      </c>
      <c r="G75" s="14" t="str">
        <f>IF(ISNUMBER(F75*'Ranking Mask'!F4),COUNTIFS('Ranking Mask'!F$4:F$70,"&gt;0",F$75:F$141,"&gt;"&amp;F75)+1,IF(ISNUMBER(F75),'Ranking Mask'!F4,F75))</f>
        <v>NA</v>
      </c>
      <c r="H75" s="9" t="str">
        <f>IF( AND(ISNUMBER(H4),ISNUMBER(I4)),  AVERAGE(H4:I4), H4 )</f>
        <v>NA</v>
      </c>
      <c r="I75" s="15" t="str">
        <f>IF(ISNUMBER(H75*'Ranking Mask'!H4),COUNTIFS('Ranking Mask'!H$4:H$70,"&gt;0",H$75:H$141,"&gt;"&amp;H75)+1,IF(ISNUMBER(H75),'Ranking Mask'!H4,H75))</f>
        <v>NA</v>
      </c>
      <c r="J75" s="8" t="str">
        <f>IF( AND(ISNUMBER(J4),ISNUMBER(K4)),  AVERAGE(J4:K4), J4 )</f>
        <v>NA</v>
      </c>
      <c r="K75" s="14" t="str">
        <f>IF(ISNUMBER(J75*'Ranking Mask'!J4),COUNTIFS('Ranking Mask'!J$4:J$70,"&gt;0",J$75:J$141,"&gt;"&amp;J75)+1,IF(ISNUMBER(J75),'Ranking Mask'!J4,J75))</f>
        <v>NA</v>
      </c>
      <c r="L75" s="9" t="str">
        <f>IF( AND(ISNUMBER(L4),ISNUMBER(M4)),  AVERAGE(L4:M4), L4 )</f>
        <v>NA</v>
      </c>
      <c r="M75" s="15" t="str">
        <f>IF(ISNUMBER(L75*'Ranking Mask'!L4),COUNTIFS('Ranking Mask'!L$4:L$70,"&gt;0",L$75:L$141,"&gt;"&amp;L75)+1,IF(ISNUMBER(L75),'Ranking Mask'!L4,L75))</f>
        <v>NA</v>
      </c>
      <c r="N75" s="8" t="str">
        <f>IF( AND(ISNUMBER(N4),ISNUMBER(O4)),  AVERAGE(N4:O4), N4 )</f>
        <v>NA</v>
      </c>
      <c r="O75" s="14" t="str">
        <f>IF(ISNUMBER(N75*'Ranking Mask'!N4),COUNTIFS('Ranking Mask'!N$4:N$70,"&gt;0",N$75:N$141,"&gt;"&amp;N75)+1,IF(ISNUMBER(N75),'Ranking Mask'!N4,N75))</f>
        <v>NA</v>
      </c>
      <c r="P75" s="9" t="str">
        <f>IF( AND(ISNUMBER(P4),ISNUMBER(Q4)),  AVERAGE(P4:Q4), P4 )</f>
        <v>NA</v>
      </c>
      <c r="Q75" s="15" t="str">
        <f>IF(ISNUMBER(P75*'Ranking Mask'!P4),COUNTIFS('Ranking Mask'!P$4:P$70,"&gt;0",P$75:P$141,"&gt;"&amp;P75)+1,IF(ISNUMBER(P75),'Ranking Mask'!P4,P75))</f>
        <v>NA</v>
      </c>
      <c r="R75" s="8" t="str">
        <f>IF( AND(ISNUMBER(R4),ISNUMBER(S4)),  AVERAGE(R4:S4), R4 )</f>
        <v>NA</v>
      </c>
      <c r="S75" s="14" t="str">
        <f>IF(ISNUMBER(R75*'Ranking Mask'!R4),COUNTIFS('Ranking Mask'!R$4:R$70,"&gt;0",R$75:R$141,"&gt;"&amp;R75)+1,IF(ISNUMBER(R75),'Ranking Mask'!R4,R75))</f>
        <v>NA</v>
      </c>
      <c r="T75" s="9" t="str">
        <f>IF( AND(ISNUMBER(T4),ISNUMBER(U4)),  AVERAGE(T4:U4), T4 )</f>
        <v>NA</v>
      </c>
      <c r="U75" s="15" t="str">
        <f>IF(ISNUMBER(T75*'Ranking Mask'!T4),COUNTIFS('Ranking Mask'!T$4:T$70,"&gt;0",T$75:T$141,"&gt;"&amp;T75)+1,IF(ISNUMBER(T75),'Ranking Mask'!T4,T75))</f>
        <v>NA</v>
      </c>
      <c r="V75" s="8">
        <f>IF( AND(ISNUMBER(V4),ISNUMBER(W4)),  AVERAGE(V4:W4), V4 )</f>
        <v>0.58760650000000003</v>
      </c>
      <c r="W75" s="14">
        <f>IF(ISNUMBER(V75*'Ranking Mask'!V4),COUNTIFS('Ranking Mask'!V$4:V$70,"&gt;0",V$75:V$141,"&gt;"&amp;V75)+1,IF(ISNUMBER(V75),'Ranking Mask'!V4,V75))</f>
        <v>6</v>
      </c>
      <c r="X75" s="9" t="str">
        <f>IF( AND(ISNUMBER(X4),ISNUMBER(Y4)),  AVERAGE(X4:Y4), X4 )</f>
        <v>NA</v>
      </c>
      <c r="Y75" s="15" t="str">
        <f>IF(ISNUMBER(X75*'Ranking Mask'!X4),COUNTIFS('Ranking Mask'!X$4:X$70,"&gt;0",X$75:X$141,"&gt;"&amp;X75)+1,IF(ISNUMBER(X75),'Ranking Mask'!X4,X75))</f>
        <v>NA</v>
      </c>
      <c r="Z75" s="8" t="str">
        <f>IF( AND(ISNUMBER(Z4),ISNUMBER(AA4)),  AVERAGE(Z4:AA4), Z4 )</f>
        <v>NA</v>
      </c>
      <c r="AA75" s="14" t="str">
        <f>IF(ISNUMBER(Z75*'Ranking Mask'!Z4),COUNTIFS('Ranking Mask'!Z$4:Z$70,"&gt;0",Z$75:Z$141,"&gt;"&amp;Z75)+1,IF(ISNUMBER(Z75),'Ranking Mask'!Z4,Z75))</f>
        <v>NA</v>
      </c>
      <c r="AB75" s="9" t="str">
        <f>IF( AND(ISNUMBER(AB4),ISNUMBER(AC4)),  AVERAGE(AB4:AC4), AB4 )</f>
        <v>NA</v>
      </c>
      <c r="AC75" s="15" t="str">
        <f>IF(ISNUMBER(AB75*'Ranking Mask'!AB4),COUNTIFS('Ranking Mask'!AB$4:AB$70,"&gt;0",AB$75:AB$141,"&gt;"&amp;AB75)+1,IF(ISNUMBER(AB75),'Ranking Mask'!AB4,AB75))</f>
        <v>NA</v>
      </c>
      <c r="AD75" s="8" t="str">
        <f>IF( AND(ISNUMBER(AD4),ISNUMBER(AE4)),  AVERAGE(AD4:AE4), AD4 )</f>
        <v>NA</v>
      </c>
      <c r="AE75" s="14" t="str">
        <f>IF(ISNUMBER(AD75*'Ranking Mask'!AD4),COUNTIFS('Ranking Mask'!AD$4:AD$70,"&gt;0",AD$75:AD$141,"&gt;"&amp;AD75)+1,IF(ISNUMBER(AD75),'Ranking Mask'!AD4,AD75))</f>
        <v>NA</v>
      </c>
      <c r="AF75" s="9" t="str">
        <f>IF( AND(ISNUMBER(AF4),ISNUMBER(AG4)),  AVERAGE(AF4:AG4), AF4 )</f>
        <v>NA</v>
      </c>
      <c r="AG75" s="15" t="str">
        <f>IF(ISNUMBER(AF75*'Ranking Mask'!AF4),COUNTIFS('Ranking Mask'!AF$4:AF$70,"&gt;0",AF$75:AF$141,"&gt;"&amp;AF75)+1,IF(ISNUMBER(AF75),'Ranking Mask'!AF4,AF75))</f>
        <v>NA</v>
      </c>
      <c r="AH75" s="8" t="str">
        <f>IF( AND(ISNUMBER(AH4),ISNUMBER(AI4)),  AVERAGE(AH4:AI4), AH4 )</f>
        <v>NA</v>
      </c>
      <c r="AI75" s="14" t="str">
        <f>IF(ISNUMBER(AH75*'Ranking Mask'!AH4),COUNTIFS('Ranking Mask'!AH$4:AH$70,"&gt;0",AH$75:AH$141,"&gt;"&amp;AH75)+1,IF(ISNUMBER(AH75),'Ranking Mask'!AH4,AH75))</f>
        <v>NA</v>
      </c>
      <c r="AJ75" s="9" t="str">
        <f>IF( AND(ISNUMBER(AJ4),ISNUMBER(AK4)),  AVERAGE(AJ4:AK4), AJ4 )</f>
        <v>NA</v>
      </c>
      <c r="AK75" s="15" t="str">
        <f>IF(ISNUMBER(AJ75*'Ranking Mask'!AJ4),COUNTIFS('Ranking Mask'!AJ$4:AJ$70,"&gt;0",AJ$75:AJ$141,"&gt;"&amp;AJ75)+1,IF(ISNUMBER(AJ75),'Ranking Mask'!AJ4,AJ75))</f>
        <v>NA</v>
      </c>
      <c r="AL75" s="8" t="str">
        <f>IF( AND(ISNUMBER(AL4),ISNUMBER(AM4)),  AVERAGE(AL4:AM4), AL4 )</f>
        <v>NA</v>
      </c>
      <c r="AM75" s="14" t="str">
        <f>IF(ISNUMBER(AL75*'Ranking Mask'!AL4),COUNTIFS('Ranking Mask'!AL$4:AL$70,"&gt;0",AL$75:AL$141,"&gt;"&amp;AL75)+1,IF(ISNUMBER(AL75),'Ranking Mask'!AL4,AL75))</f>
        <v>NA</v>
      </c>
      <c r="AN75" s="9" t="str">
        <f>IF( AND(ISNUMBER(AN4),ISNUMBER(AO4)),  AVERAGE(AN4:AO4), AN4 )</f>
        <v>NA</v>
      </c>
      <c r="AO75" s="15" t="str">
        <f>IF(ISNUMBER(AN75*'Ranking Mask'!AN4),COUNTIFS('Ranking Mask'!AN$4:AN$70,"&gt;0",AN$75:AN$141,"&gt;"&amp;AN75)+1,IF(ISNUMBER(AN75),'Ranking Mask'!AN4,AN75))</f>
        <v>NA</v>
      </c>
    </row>
    <row r="76" spans="1:41" x14ac:dyDescent="0.25">
      <c r="A76" s="17" t="str">
        <f>SEG!A5</f>
        <v>AC (7)</v>
      </c>
      <c r="B76" s="8">
        <f>IF( AND(ISNUMBER(B5),ISNUMBER(C5)),  AVERAGE(B5:C5), B5 )</f>
        <v>0.27743400000000001</v>
      </c>
      <c r="C76" s="14">
        <f>IF(ISNUMBER(B76*'Ranking Mask'!B5),COUNTIFS('Ranking Mask'!B$4:B$70,"&gt;0",B$75:B$141,"&gt;"&amp;B76)+1,IF(ISNUMBER(B76),'Ranking Mask'!B5,B76))</f>
        <v>5</v>
      </c>
      <c r="D76" s="9" t="str">
        <f>IF( AND(ISNUMBER(D5),ISNUMBER(E5)),  AVERAGE(D5:E5), D5 )</f>
        <v>NA</v>
      </c>
      <c r="E76" s="15" t="str">
        <f>IF(ISNUMBER(D76*'Ranking Mask'!D5),COUNTIFS('Ranking Mask'!D$4:D$70,"&gt;0",D$75:D$141,"&gt;"&amp;D76)+1,IF(ISNUMBER(D76),'Ranking Mask'!D5,D76))</f>
        <v>NA</v>
      </c>
      <c r="F76" s="8" t="str">
        <f>IF( AND(ISNUMBER(F5),ISNUMBER(G5)),  AVERAGE(F5:G5), F5 )</f>
        <v>NA</v>
      </c>
      <c r="G76" s="14" t="str">
        <f>IF(ISNUMBER(F76*'Ranking Mask'!F5),COUNTIFS('Ranking Mask'!F$4:F$70,"&gt;0",F$75:F$141,"&gt;"&amp;F76)+1,IF(ISNUMBER(F76),'Ranking Mask'!F5,F76))</f>
        <v>NA</v>
      </c>
      <c r="H76" s="9" t="str">
        <f>IF( AND(ISNUMBER(H5),ISNUMBER(I5)),  AVERAGE(H5:I5), H5 )</f>
        <v>NA</v>
      </c>
      <c r="I76" s="15" t="str">
        <f>IF(ISNUMBER(H76*'Ranking Mask'!H5),COUNTIFS('Ranking Mask'!H$4:H$70,"&gt;0",H$75:H$141,"&gt;"&amp;H76)+1,IF(ISNUMBER(H76),'Ranking Mask'!H5,H76))</f>
        <v>NA</v>
      </c>
      <c r="J76" s="8" t="str">
        <f>IF( AND(ISNUMBER(J5),ISNUMBER(K5)),  AVERAGE(J5:K5), J5 )</f>
        <v>NA</v>
      </c>
      <c r="K76" s="14" t="str">
        <f>IF(ISNUMBER(J76*'Ranking Mask'!J5),COUNTIFS('Ranking Mask'!J$4:J$70,"&gt;0",J$75:J$141,"&gt;"&amp;J76)+1,IF(ISNUMBER(J76),'Ranking Mask'!J5,J76))</f>
        <v>NA</v>
      </c>
      <c r="L76" s="9" t="str">
        <f>IF( AND(ISNUMBER(L5),ISNUMBER(M5)),  AVERAGE(L5:M5), L5 )</f>
        <v>NA</v>
      </c>
      <c r="M76" s="15" t="str">
        <f>IF(ISNUMBER(L76*'Ranking Mask'!L5),COUNTIFS('Ranking Mask'!L$4:L$70,"&gt;0",L$75:L$141,"&gt;"&amp;L76)+1,IF(ISNUMBER(L76),'Ranking Mask'!L5,L76))</f>
        <v>NA</v>
      </c>
      <c r="N76" s="8" t="str">
        <f>IF( AND(ISNUMBER(N5),ISNUMBER(O5)),  AVERAGE(N5:O5), N5 )</f>
        <v>NA</v>
      </c>
      <c r="O76" s="14" t="str">
        <f>IF(ISNUMBER(N76*'Ranking Mask'!N5),COUNTIFS('Ranking Mask'!N$4:N$70,"&gt;0",N$75:N$141,"&gt;"&amp;N76)+1,IF(ISNUMBER(N76),'Ranking Mask'!N5,N76))</f>
        <v>NA</v>
      </c>
      <c r="P76" s="9" t="str">
        <f>IF( AND(ISNUMBER(P5),ISNUMBER(Q5)),  AVERAGE(P5:Q5), P5 )</f>
        <v>NA</v>
      </c>
      <c r="Q76" s="15" t="str">
        <f>IF(ISNUMBER(P76*'Ranking Mask'!P5),COUNTIFS('Ranking Mask'!P$4:P$70,"&gt;0",P$75:P$141,"&gt;"&amp;P76)+1,IF(ISNUMBER(P76),'Ranking Mask'!P5,P76))</f>
        <v>NA</v>
      </c>
      <c r="R76" s="8" t="str">
        <f>IF( AND(ISNUMBER(R5),ISNUMBER(S5)),  AVERAGE(R5:S5), R5 )</f>
        <v>NA</v>
      </c>
      <c r="S76" s="14" t="str">
        <f>IF(ISNUMBER(R76*'Ranking Mask'!R5),COUNTIFS('Ranking Mask'!R$4:R$70,"&gt;0",R$75:R$141,"&gt;"&amp;R76)+1,IF(ISNUMBER(R76),'Ranking Mask'!R5,R76))</f>
        <v>NA</v>
      </c>
      <c r="T76" s="9" t="str">
        <f>IF( AND(ISNUMBER(T5),ISNUMBER(U5)),  AVERAGE(T5:U5), T5 )</f>
        <v>NA</v>
      </c>
      <c r="U76" s="15" t="str">
        <f>IF(ISNUMBER(T76*'Ranking Mask'!T5),COUNTIFS('Ranking Mask'!T$4:T$70,"&gt;0",T$75:T$141,"&gt;"&amp;T76)+1,IF(ISNUMBER(T76),'Ranking Mask'!T5,T76))</f>
        <v>NA</v>
      </c>
      <c r="V76" s="8" t="str">
        <f>IF( AND(ISNUMBER(V5),ISNUMBER(W5)),  AVERAGE(V5:W5), V5 )</f>
        <v>NA</v>
      </c>
      <c r="W76" s="14" t="str">
        <f>IF(ISNUMBER(V76*'Ranking Mask'!V5),COUNTIFS('Ranking Mask'!V$4:V$70,"&gt;0",V$75:V$141,"&gt;"&amp;V76)+1,IF(ISNUMBER(V76),'Ranking Mask'!V5,V76))</f>
        <v>NA</v>
      </c>
      <c r="X76" s="9" t="str">
        <f>IF( AND(ISNUMBER(X5),ISNUMBER(Y5)),  AVERAGE(X5:Y5), X5 )</f>
        <v>NA</v>
      </c>
      <c r="Y76" s="15" t="str">
        <f>IF(ISNUMBER(X76*'Ranking Mask'!X5),COUNTIFS('Ranking Mask'!X$4:X$70,"&gt;0",X$75:X$141,"&gt;"&amp;X76)+1,IF(ISNUMBER(X76),'Ranking Mask'!X5,X76))</f>
        <v>NA</v>
      </c>
      <c r="Z76" s="8" t="str">
        <f>IF( AND(ISNUMBER(Z5),ISNUMBER(AA5)),  AVERAGE(Z5:AA5), Z5 )</f>
        <v>NA</v>
      </c>
      <c r="AA76" s="14" t="str">
        <f>IF(ISNUMBER(Z76*'Ranking Mask'!Z5),COUNTIFS('Ranking Mask'!Z$4:Z$70,"&gt;0",Z$75:Z$141,"&gt;"&amp;Z76)+1,IF(ISNUMBER(Z76),'Ranking Mask'!Z5,Z76))</f>
        <v>NA</v>
      </c>
      <c r="AB76" s="9" t="str">
        <f>IF( AND(ISNUMBER(AB5),ISNUMBER(AC5)),  AVERAGE(AB5:AC5), AB5 )</f>
        <v>NA</v>
      </c>
      <c r="AC76" s="15" t="str">
        <f>IF(ISNUMBER(AB76*'Ranking Mask'!AB5),COUNTIFS('Ranking Mask'!AB$4:AB$70,"&gt;0",AB$75:AB$141,"&gt;"&amp;AB76)+1,IF(ISNUMBER(AB76),'Ranking Mask'!AB5,AB76))</f>
        <v>NA</v>
      </c>
      <c r="AD76" s="8" t="str">
        <f>IF( AND(ISNUMBER(AD5),ISNUMBER(AE5)),  AVERAGE(AD5:AE5), AD5 )</f>
        <v>NA</v>
      </c>
      <c r="AE76" s="14" t="str">
        <f>IF(ISNUMBER(AD76*'Ranking Mask'!AD5),COUNTIFS('Ranking Mask'!AD$4:AD$70,"&gt;0",AD$75:AD$141,"&gt;"&amp;AD76)+1,IF(ISNUMBER(AD76),'Ranking Mask'!AD5,AD76))</f>
        <v>NA</v>
      </c>
      <c r="AF76" s="9" t="str">
        <f>IF( AND(ISNUMBER(AF5),ISNUMBER(AG5)),  AVERAGE(AF5:AG5), AF5 )</f>
        <v>NA</v>
      </c>
      <c r="AG76" s="15" t="str">
        <f>IF(ISNUMBER(AF76*'Ranking Mask'!AF5),COUNTIFS('Ranking Mask'!AF$4:AF$70,"&gt;0",AF$75:AF$141,"&gt;"&amp;AF76)+1,IF(ISNUMBER(AF76),'Ranking Mask'!AF5,AF76))</f>
        <v>NA</v>
      </c>
      <c r="AH76" s="8" t="str">
        <f>IF( AND(ISNUMBER(AH5),ISNUMBER(AI5)),  AVERAGE(AH5:AI5), AH5 )</f>
        <v>NA</v>
      </c>
      <c r="AI76" s="14" t="str">
        <f>IF(ISNUMBER(AH76*'Ranking Mask'!AH5),COUNTIFS('Ranking Mask'!AH$4:AH$70,"&gt;0",AH$75:AH$141,"&gt;"&amp;AH76)+1,IF(ISNUMBER(AH76),'Ranking Mask'!AH5,AH76))</f>
        <v>NA</v>
      </c>
      <c r="AJ76" s="9" t="str">
        <f>IF( AND(ISNUMBER(AJ5),ISNUMBER(AK5)),  AVERAGE(AJ5:AK5), AJ5 )</f>
        <v>NA</v>
      </c>
      <c r="AK76" s="15" t="str">
        <f>IF(ISNUMBER(AJ76*'Ranking Mask'!AJ5),COUNTIFS('Ranking Mask'!AJ$4:AJ$70,"&gt;0",AJ$75:AJ$141,"&gt;"&amp;AJ76)+1,IF(ISNUMBER(AJ76),'Ranking Mask'!AJ5,AJ76))</f>
        <v>NA</v>
      </c>
      <c r="AL76" s="8" t="str">
        <f>IF( AND(ISNUMBER(AL5),ISNUMBER(AM5)),  AVERAGE(AL5:AM5), AL5 )</f>
        <v>NA</v>
      </c>
      <c r="AM76" s="14" t="str">
        <f>IF(ISNUMBER(AL76*'Ranking Mask'!AL5),COUNTIFS('Ranking Mask'!AL$4:AL$70,"&gt;0",AL$75:AL$141,"&gt;"&amp;AL76)+1,IF(ISNUMBER(AL76),'Ranking Mask'!AL5,AL76))</f>
        <v>NA</v>
      </c>
      <c r="AN76" s="9" t="str">
        <f>IF( AND(ISNUMBER(AN5),ISNUMBER(AO5)),  AVERAGE(AN5:AO5), AN5 )</f>
        <v>NA</v>
      </c>
      <c r="AO76" s="15" t="str">
        <f>IF(ISNUMBER(AN76*'Ranking Mask'!AN5),COUNTIFS('Ranking Mask'!AN$4:AN$70,"&gt;0",AN$75:AN$141,"&gt;"&amp;AN76)+1,IF(ISNUMBER(AN76),'Ranking Mask'!AN5,AN76))</f>
        <v>NA</v>
      </c>
    </row>
    <row r="77" spans="1:41" x14ac:dyDescent="0.25">
      <c r="A77" s="17" t="str">
        <f>SEG!A6</f>
        <v>AC (8)</v>
      </c>
      <c r="B77" s="8">
        <f>IF( AND(ISNUMBER(B6),ISNUMBER(C6)),  AVERAGE(B6:C6), B6 )</f>
        <v>0.56389100000000003</v>
      </c>
      <c r="C77" s="14">
        <f>IF(ISNUMBER(B77*'Ranking Mask'!B6),COUNTIFS('Ranking Mask'!B$4:B$70,"&gt;0",B$75:B$141,"&gt;"&amp;B77)+1,IF(ISNUMBER(B77),'Ranking Mask'!B6,B77))</f>
        <v>1</v>
      </c>
      <c r="D77" s="9">
        <f>IF( AND(ISNUMBER(D6),ISNUMBER(E6)),  AVERAGE(D6:E6), D6 )</f>
        <v>0.5954545</v>
      </c>
      <c r="E77" s="15">
        <f>IF(ISNUMBER(D77*'Ranking Mask'!D6),COUNTIFS('Ranking Mask'!D$4:D$70,"&gt;0",D$75:D$141,"&gt;"&amp;D77)+1,IF(ISNUMBER(D77),'Ranking Mask'!D6,D77))</f>
        <v>2</v>
      </c>
      <c r="F77" s="8" t="str">
        <f>IF( AND(ISNUMBER(F6),ISNUMBER(G6)),  AVERAGE(F6:G6), F6 )</f>
        <v>NA</v>
      </c>
      <c r="G77" s="14" t="str">
        <f>IF(ISNUMBER(F77*'Ranking Mask'!F6),COUNTIFS('Ranking Mask'!F$4:F$70,"&gt;0",F$75:F$141,"&gt;"&amp;F77)+1,IF(ISNUMBER(F77),'Ranking Mask'!F6,F77))</f>
        <v>NA</v>
      </c>
      <c r="H77" s="9" t="str">
        <f>IF( AND(ISNUMBER(H6),ISNUMBER(I6)),  AVERAGE(H6:I6), H6 )</f>
        <v>NA</v>
      </c>
      <c r="I77" s="15" t="str">
        <f>IF(ISNUMBER(H77*'Ranking Mask'!H6),COUNTIFS('Ranking Mask'!H$4:H$70,"&gt;0",H$75:H$141,"&gt;"&amp;H77)+1,IF(ISNUMBER(H77),'Ranking Mask'!H6,H77))</f>
        <v>NA</v>
      </c>
      <c r="J77" s="8" t="str">
        <f>IF( AND(ISNUMBER(J6),ISNUMBER(K6)),  AVERAGE(J6:K6), J6 )</f>
        <v>NA</v>
      </c>
      <c r="K77" s="14" t="str">
        <f>IF(ISNUMBER(J77*'Ranking Mask'!J6),COUNTIFS('Ranking Mask'!J$4:J$70,"&gt;0",J$75:J$141,"&gt;"&amp;J77)+1,IF(ISNUMBER(J77),'Ranking Mask'!J6,J77))</f>
        <v>NA</v>
      </c>
      <c r="L77" s="9" t="str">
        <f>IF( AND(ISNUMBER(L6),ISNUMBER(M6)),  AVERAGE(L6:M6), L6 )</f>
        <v>NA</v>
      </c>
      <c r="M77" s="15" t="str">
        <f>IF(ISNUMBER(L77*'Ranking Mask'!L6),COUNTIFS('Ranking Mask'!L$4:L$70,"&gt;0",L$75:L$141,"&gt;"&amp;L77)+1,IF(ISNUMBER(L77),'Ranking Mask'!L6,L77))</f>
        <v>NA</v>
      </c>
      <c r="N77" s="8" t="str">
        <f>IF( AND(ISNUMBER(N6),ISNUMBER(O6)),  AVERAGE(N6:O6), N6 )</f>
        <v>NA</v>
      </c>
      <c r="O77" s="14" t="str">
        <f>IF(ISNUMBER(N77*'Ranking Mask'!N6),COUNTIFS('Ranking Mask'!N$4:N$70,"&gt;0",N$75:N$141,"&gt;"&amp;N77)+1,IF(ISNUMBER(N77),'Ranking Mask'!N6,N77))</f>
        <v>NA</v>
      </c>
      <c r="P77" s="9" t="str">
        <f>IF( AND(ISNUMBER(P6),ISNUMBER(Q6)),  AVERAGE(P6:Q6), P6 )</f>
        <v>NA</v>
      </c>
      <c r="Q77" s="15" t="str">
        <f>IF(ISNUMBER(P77*'Ranking Mask'!P6),COUNTIFS('Ranking Mask'!P$4:P$70,"&gt;0",P$75:P$141,"&gt;"&amp;P77)+1,IF(ISNUMBER(P77),'Ranking Mask'!P6,P77))</f>
        <v>NA</v>
      </c>
      <c r="R77" s="8" t="str">
        <f>IF( AND(ISNUMBER(R6),ISNUMBER(S6)),  AVERAGE(R6:S6), R6 )</f>
        <v>NA</v>
      </c>
      <c r="S77" s="14" t="str">
        <f>IF(ISNUMBER(R77*'Ranking Mask'!R6),COUNTIFS('Ranking Mask'!R$4:R$70,"&gt;0",R$75:R$141,"&gt;"&amp;R77)+1,IF(ISNUMBER(R77),'Ranking Mask'!R6,R77))</f>
        <v>NA</v>
      </c>
      <c r="T77" s="9">
        <f>IF( AND(ISNUMBER(T6),ISNUMBER(U6)),  AVERAGE(T6:U6), T6 )</f>
        <v>0.85555049999999999</v>
      </c>
      <c r="U77" s="15">
        <f>IF(ISNUMBER(T77*'Ranking Mask'!T6),COUNTIFS('Ranking Mask'!T$4:T$70,"&gt;0",T$75:T$141,"&gt;"&amp;T77)+1,IF(ISNUMBER(T77),'Ranking Mask'!T6,T77))</f>
        <v>5</v>
      </c>
      <c r="V77" s="8" t="str">
        <f>IF( AND(ISNUMBER(V6),ISNUMBER(W6)),  AVERAGE(V6:W6), V6 )</f>
        <v>NA</v>
      </c>
      <c r="W77" s="14" t="str">
        <f>IF(ISNUMBER(V77*'Ranking Mask'!V6),COUNTIFS('Ranking Mask'!V$4:V$70,"&gt;0",V$75:V$141,"&gt;"&amp;V77)+1,IF(ISNUMBER(V77),'Ranking Mask'!V6,V77))</f>
        <v>NA</v>
      </c>
      <c r="X77" s="9" t="str">
        <f>IF( AND(ISNUMBER(X6),ISNUMBER(Y6)),  AVERAGE(X6:Y6), X6 )</f>
        <v>NA</v>
      </c>
      <c r="Y77" s="15" t="str">
        <f>IF(ISNUMBER(X77*'Ranking Mask'!X6),COUNTIFS('Ranking Mask'!X$4:X$70,"&gt;0",X$75:X$141,"&gt;"&amp;X77)+1,IF(ISNUMBER(X77),'Ranking Mask'!X6,X77))</f>
        <v>NA</v>
      </c>
      <c r="Z77" s="8" t="str">
        <f>IF( AND(ISNUMBER(Z6),ISNUMBER(AA6)),  AVERAGE(Z6:AA6), Z6 )</f>
        <v>NA</v>
      </c>
      <c r="AA77" s="14" t="str">
        <f>IF(ISNUMBER(Z77*'Ranking Mask'!Z6),COUNTIFS('Ranking Mask'!Z$4:Z$70,"&gt;0",Z$75:Z$141,"&gt;"&amp;Z77)+1,IF(ISNUMBER(Z77),'Ranking Mask'!Z6,Z77))</f>
        <v>NA</v>
      </c>
      <c r="AB77" s="9" t="str">
        <f>IF( AND(ISNUMBER(AB6),ISNUMBER(AC6)),  AVERAGE(AB6:AC6), AB6 )</f>
        <v>NA</v>
      </c>
      <c r="AC77" s="15" t="str">
        <f>IF(ISNUMBER(AB77*'Ranking Mask'!AB6),COUNTIFS('Ranking Mask'!AB$4:AB$70,"&gt;0",AB$75:AB$141,"&gt;"&amp;AB77)+1,IF(ISNUMBER(AB77),'Ranking Mask'!AB6,AB77))</f>
        <v>NA</v>
      </c>
      <c r="AD77" s="8" t="str">
        <f>IF( AND(ISNUMBER(AD6),ISNUMBER(AE6)),  AVERAGE(AD6:AE6), AD6 )</f>
        <v>NA</v>
      </c>
      <c r="AE77" s="14" t="str">
        <f>IF(ISNUMBER(AD77*'Ranking Mask'!AD6),COUNTIFS('Ranking Mask'!AD$4:AD$70,"&gt;0",AD$75:AD$141,"&gt;"&amp;AD77)+1,IF(ISNUMBER(AD77),'Ranking Mask'!AD6,AD77))</f>
        <v>NA</v>
      </c>
      <c r="AF77" s="9" t="str">
        <f>IF( AND(ISNUMBER(AF6),ISNUMBER(AG6)),  AVERAGE(AF6:AG6), AF6 )</f>
        <v>NA</v>
      </c>
      <c r="AG77" s="15" t="str">
        <f>IF(ISNUMBER(AF77*'Ranking Mask'!AF6),COUNTIFS('Ranking Mask'!AF$4:AF$70,"&gt;0",AF$75:AF$141,"&gt;"&amp;AF77)+1,IF(ISNUMBER(AF77),'Ranking Mask'!AF6,AF77))</f>
        <v>NA</v>
      </c>
      <c r="AH77" s="8">
        <f>IF( AND(ISNUMBER(AH6),ISNUMBER(AI6)),  AVERAGE(AH6:AI6), AH6 )</f>
        <v>0.66968249999999996</v>
      </c>
      <c r="AI77" s="14">
        <f>IF(ISNUMBER(AH77*'Ranking Mask'!AH6),COUNTIFS('Ranking Mask'!AH$4:AH$70,"&gt;0",AH$75:AH$141,"&gt;"&amp;AH77)+1,IF(ISNUMBER(AH77),'Ranking Mask'!AH6,AH77))</f>
        <v>2</v>
      </c>
      <c r="AJ77" s="9" t="str">
        <f>IF( AND(ISNUMBER(AJ6),ISNUMBER(AK6)),  AVERAGE(AJ6:AK6), AJ6 )</f>
        <v>NA</v>
      </c>
      <c r="AK77" s="15" t="str">
        <f>IF(ISNUMBER(AJ77*'Ranking Mask'!AJ6),COUNTIFS('Ranking Mask'!AJ$4:AJ$70,"&gt;0",AJ$75:AJ$141,"&gt;"&amp;AJ77)+1,IF(ISNUMBER(AJ77),'Ranking Mask'!AJ6,AJ77))</f>
        <v>NA</v>
      </c>
      <c r="AL77" s="8">
        <f>IF( AND(ISNUMBER(AL6),ISNUMBER(AM6)),  AVERAGE(AL6:AM6), AL6 )</f>
        <v>0.94643600000000006</v>
      </c>
      <c r="AM77" s="14">
        <f>IF(ISNUMBER(AL77*'Ranking Mask'!AL6),COUNTIFS('Ranking Mask'!AL$4:AL$70,"&gt;0",AL$75:AL$141,"&gt;"&amp;AL77)+1,IF(ISNUMBER(AL77),'Ranking Mask'!AL6,AL77))</f>
        <v>2</v>
      </c>
      <c r="AN77" s="9" t="str">
        <f>IF( AND(ISNUMBER(AN6),ISNUMBER(AO6)),  AVERAGE(AN6:AO6), AN6 )</f>
        <v>NA</v>
      </c>
      <c r="AO77" s="15" t="str">
        <f>IF(ISNUMBER(AN77*'Ranking Mask'!AN6),COUNTIFS('Ranking Mask'!AN$4:AN$70,"&gt;0",AN$75:AN$141,"&gt;"&amp;AN77)+1,IF(ISNUMBER(AN77),'Ranking Mask'!AN6,AN77))</f>
        <v>NA</v>
      </c>
    </row>
    <row r="78" spans="1:41" x14ac:dyDescent="0.25">
      <c r="A78" s="17" t="str">
        <f>SEG!A7</f>
        <v>BGU-IL (1)</v>
      </c>
      <c r="B78" s="8" t="str">
        <f>IF( AND(ISNUMBER(B7),ISNUMBER(C7)),  AVERAGE(B7:C7), B7 )</f>
        <v>NA</v>
      </c>
      <c r="C78" s="14" t="str">
        <f>IF(ISNUMBER(B78*'Ranking Mask'!B7),COUNTIFS('Ranking Mask'!B$4:B$70,"&gt;0",B$75:B$141,"&gt;"&amp;B78)+1,IF(ISNUMBER(B78),'Ranking Mask'!B7,B78))</f>
        <v>NA</v>
      </c>
      <c r="D78" s="9" t="str">
        <f>IF( AND(ISNUMBER(D7),ISNUMBER(E7)),  AVERAGE(D7:E7), D7 )</f>
        <v>NA</v>
      </c>
      <c r="E78" s="15" t="str">
        <f>IF(ISNUMBER(D78*'Ranking Mask'!D7),COUNTIFS('Ranking Mask'!D$4:D$70,"&gt;0",D$75:D$141,"&gt;"&amp;D78)+1,IF(ISNUMBER(D78),'Ranking Mask'!D7,D78))</f>
        <v>NA</v>
      </c>
      <c r="F78" s="8" t="str">
        <f>IF( AND(ISNUMBER(F7),ISNUMBER(G7)),  AVERAGE(F7:G7), F7 )</f>
        <v>NA</v>
      </c>
      <c r="G78" s="14" t="str">
        <f>IF(ISNUMBER(F78*'Ranking Mask'!F7),COUNTIFS('Ranking Mask'!F$4:F$70,"&gt;0",F$75:F$141,"&gt;"&amp;F78)+1,IF(ISNUMBER(F78),'Ranking Mask'!F7,F78))</f>
        <v>NA</v>
      </c>
      <c r="H78" s="9" t="str">
        <f>IF( AND(ISNUMBER(H7),ISNUMBER(I7)),  AVERAGE(H7:I7), H7 )</f>
        <v>NA</v>
      </c>
      <c r="I78" s="15" t="str">
        <f>IF(ISNUMBER(H78*'Ranking Mask'!H7),COUNTIFS('Ranking Mask'!H$4:H$70,"&gt;0",H$75:H$141,"&gt;"&amp;H78)+1,IF(ISNUMBER(H78),'Ranking Mask'!H7,H78))</f>
        <v>NA</v>
      </c>
      <c r="J78" s="8" t="str">
        <f>IF( AND(ISNUMBER(J7),ISNUMBER(K7)),  AVERAGE(J7:K7), J7 )</f>
        <v>NA</v>
      </c>
      <c r="K78" s="14" t="str">
        <f>IF(ISNUMBER(J78*'Ranking Mask'!J7),COUNTIFS('Ranking Mask'!J$4:J$70,"&gt;0",J$75:J$141,"&gt;"&amp;J78)+1,IF(ISNUMBER(J78),'Ranking Mask'!J7,J78))</f>
        <v>NA</v>
      </c>
      <c r="L78" s="9" t="str">
        <f>IF( AND(ISNUMBER(L7),ISNUMBER(M7)),  AVERAGE(L7:M7), L7 )</f>
        <v>NA</v>
      </c>
      <c r="M78" s="15" t="str">
        <f>IF(ISNUMBER(L78*'Ranking Mask'!L7),COUNTIFS('Ranking Mask'!L$4:L$70,"&gt;0",L$75:L$141,"&gt;"&amp;L78)+1,IF(ISNUMBER(L78),'Ranking Mask'!L7,L78))</f>
        <v>NA</v>
      </c>
      <c r="N78" s="8" t="str">
        <f>IF( AND(ISNUMBER(N7),ISNUMBER(O7)),  AVERAGE(N7:O7), N7 )</f>
        <v>NA</v>
      </c>
      <c r="O78" s="14" t="str">
        <f>IF(ISNUMBER(N78*'Ranking Mask'!N7),COUNTIFS('Ranking Mask'!N$4:N$70,"&gt;0",N$75:N$141,"&gt;"&amp;N78)+1,IF(ISNUMBER(N78),'Ranking Mask'!N7,N78))</f>
        <v>NA</v>
      </c>
      <c r="P78" s="9" t="str">
        <f>IF( AND(ISNUMBER(P7),ISNUMBER(Q7)),  AVERAGE(P7:Q7), P7 )</f>
        <v>NA</v>
      </c>
      <c r="Q78" s="15" t="str">
        <f>IF(ISNUMBER(P78*'Ranking Mask'!P7),COUNTIFS('Ranking Mask'!P$4:P$70,"&gt;0",P$75:P$141,"&gt;"&amp;P78)+1,IF(ISNUMBER(P78),'Ranking Mask'!P7,P78))</f>
        <v>NA</v>
      </c>
      <c r="R78" s="8" t="str">
        <f>IF( AND(ISNUMBER(R7),ISNUMBER(S7)),  AVERAGE(R7:S7), R7 )</f>
        <v>NA</v>
      </c>
      <c r="S78" s="14" t="str">
        <f>IF(ISNUMBER(R78*'Ranking Mask'!R7),COUNTIFS('Ranking Mask'!R$4:R$70,"&gt;0",R$75:R$141,"&gt;"&amp;R78)+1,IF(ISNUMBER(R78),'Ranking Mask'!R7,R78))</f>
        <v>NA</v>
      </c>
      <c r="T78" s="9" t="str">
        <f>IF( AND(ISNUMBER(T7),ISNUMBER(U7)),  AVERAGE(T7:U7), T7 )</f>
        <v>NA</v>
      </c>
      <c r="U78" s="15" t="str">
        <f>IF(ISNUMBER(T78*'Ranking Mask'!T7),COUNTIFS('Ranking Mask'!T$4:T$70,"&gt;0",T$75:T$141,"&gt;"&amp;T78)+1,IF(ISNUMBER(T78),'Ranking Mask'!T7,T78))</f>
        <v>NA</v>
      </c>
      <c r="V78" s="8" t="str">
        <f>IF( AND(ISNUMBER(V7),ISNUMBER(W7)),  AVERAGE(V7:W7), V7 )</f>
        <v>NA</v>
      </c>
      <c r="W78" s="14" t="str">
        <f>IF(ISNUMBER(V78*'Ranking Mask'!V7),COUNTIFS('Ranking Mask'!V$4:V$70,"&gt;0",V$75:V$141,"&gt;"&amp;V78)+1,IF(ISNUMBER(V78),'Ranking Mask'!V7,V78))</f>
        <v>NA</v>
      </c>
      <c r="X78" s="9" t="str">
        <f>IF( AND(ISNUMBER(X7),ISNUMBER(Y7)),  AVERAGE(X7:Y7), X7 )</f>
        <v>NA</v>
      </c>
      <c r="Y78" s="15" t="str">
        <f>IF(ISNUMBER(X78*'Ranking Mask'!X7),COUNTIFS('Ranking Mask'!X$4:X$70,"&gt;0",X$75:X$141,"&gt;"&amp;X78)+1,IF(ISNUMBER(X78),'Ranking Mask'!X7,X78))</f>
        <v>NA</v>
      </c>
      <c r="Z78" s="8" t="str">
        <f>IF( AND(ISNUMBER(Z7),ISNUMBER(AA7)),  AVERAGE(Z7:AA7), Z7 )</f>
        <v>NA</v>
      </c>
      <c r="AA78" s="14" t="str">
        <f>IF(ISNUMBER(Z78*'Ranking Mask'!Z7),COUNTIFS('Ranking Mask'!Z$4:Z$70,"&gt;0",Z$75:Z$141,"&gt;"&amp;Z78)+1,IF(ISNUMBER(Z78),'Ranking Mask'!Z7,Z78))</f>
        <v>NA</v>
      </c>
      <c r="AB78" s="9" t="str">
        <f>IF( AND(ISNUMBER(AB7),ISNUMBER(AC7)),  AVERAGE(AB7:AC7), AB7 )</f>
        <v>NA</v>
      </c>
      <c r="AC78" s="15" t="str">
        <f>IF(ISNUMBER(AB78*'Ranking Mask'!AB7),COUNTIFS('Ranking Mask'!AB$4:AB$70,"&gt;0",AB$75:AB$141,"&gt;"&amp;AB78)+1,IF(ISNUMBER(AB78),'Ranking Mask'!AB7,AB78))</f>
        <v>NA</v>
      </c>
      <c r="AD78" s="8" t="str">
        <f>IF( AND(ISNUMBER(AD7),ISNUMBER(AE7)),  AVERAGE(AD7:AE7), AD7 )</f>
        <v>NA</v>
      </c>
      <c r="AE78" s="14" t="str">
        <f>IF(ISNUMBER(AD78*'Ranking Mask'!AD7),COUNTIFS('Ranking Mask'!AD$4:AD$70,"&gt;0",AD$75:AD$141,"&gt;"&amp;AD78)+1,IF(ISNUMBER(AD78),'Ranking Mask'!AD7,AD78))</f>
        <v>NA</v>
      </c>
      <c r="AF78" s="9" t="str">
        <f>IF( AND(ISNUMBER(AF7),ISNUMBER(AG7)),  AVERAGE(AF7:AG7), AF7 )</f>
        <v>NA</v>
      </c>
      <c r="AG78" s="15" t="str">
        <f>IF(ISNUMBER(AF78*'Ranking Mask'!AF7),COUNTIFS('Ranking Mask'!AF$4:AF$70,"&gt;0",AF$75:AF$141,"&gt;"&amp;AF78)+1,IF(ISNUMBER(AF78),'Ranking Mask'!AF7,AF78))</f>
        <v>NA</v>
      </c>
      <c r="AH78" s="8" t="str">
        <f>IF( AND(ISNUMBER(AH7),ISNUMBER(AI7)),  AVERAGE(AH7:AI7), AH7 )</f>
        <v>NA</v>
      </c>
      <c r="AI78" s="14" t="str">
        <f>IF(ISNUMBER(AH78*'Ranking Mask'!AH7),COUNTIFS('Ranking Mask'!AH$4:AH$70,"&gt;0",AH$75:AH$141,"&gt;"&amp;AH78)+1,IF(ISNUMBER(AH78),'Ranking Mask'!AH7,AH78))</f>
        <v>NA</v>
      </c>
      <c r="AJ78" s="9" t="str">
        <f>IF( AND(ISNUMBER(AJ7),ISNUMBER(AK7)),  AVERAGE(AJ7:AK7), AJ7 )</f>
        <v>NA</v>
      </c>
      <c r="AK78" s="15" t="str">
        <f>IF(ISNUMBER(AJ78*'Ranking Mask'!AJ7),COUNTIFS('Ranking Mask'!AJ$4:AJ$70,"&gt;0",AJ$75:AJ$141,"&gt;"&amp;AJ78)+1,IF(ISNUMBER(AJ78),'Ranking Mask'!AJ7,AJ78))</f>
        <v>NA</v>
      </c>
      <c r="AL78" s="8">
        <f>IF( AND(ISNUMBER(AL7),ISNUMBER(AM7)),  AVERAGE(AL7:AM7), AL7 )</f>
        <v>0.75868950000000002</v>
      </c>
      <c r="AM78" s="14">
        <f>IF(ISNUMBER(AL78*'Ranking Mask'!AL7),COUNTIFS('Ranking Mask'!AL$4:AL$70,"&gt;0",AL$75:AL$141,"&gt;"&amp;AL78)+1,IF(ISNUMBER(AL78),'Ranking Mask'!AL7,AL78))</f>
        <v>11</v>
      </c>
      <c r="AN78" s="9" t="str">
        <f>IF( AND(ISNUMBER(AN7),ISNUMBER(AO7)),  AVERAGE(AN7:AO7), AN7 )</f>
        <v>NA</v>
      </c>
      <c r="AO78" s="15" t="str">
        <f>IF(ISNUMBER(AN78*'Ranking Mask'!AN7),COUNTIFS('Ranking Mask'!AN$4:AN$70,"&gt;0",AN$75:AN$141,"&gt;"&amp;AN78)+1,IF(ISNUMBER(AN78),'Ranking Mask'!AN7,AN78))</f>
        <v>NA</v>
      </c>
    </row>
    <row r="79" spans="1:41" x14ac:dyDescent="0.25">
      <c r="A79" s="17" t="str">
        <f>SEG!A8</f>
        <v>BGU-IL (2)</v>
      </c>
      <c r="B79" s="8" t="str">
        <f>IF( AND(ISNUMBER(B8),ISNUMBER(C8)),  AVERAGE(B8:C8), B8 )</f>
        <v>NA</v>
      </c>
      <c r="C79" s="14" t="str">
        <f>IF(ISNUMBER(B79*'Ranking Mask'!B8),COUNTIFS('Ranking Mask'!B$4:B$70,"&gt;0",B$75:B$141,"&gt;"&amp;B79)+1,IF(ISNUMBER(B79),'Ranking Mask'!B8,B79))</f>
        <v>NA</v>
      </c>
      <c r="D79" s="9" t="str">
        <f>IF( AND(ISNUMBER(D8),ISNUMBER(E8)),  AVERAGE(D8:E8), D8 )</f>
        <v>NA</v>
      </c>
      <c r="E79" s="15" t="str">
        <f>IF(ISNUMBER(D79*'Ranking Mask'!D8),COUNTIFS('Ranking Mask'!D$4:D$70,"&gt;0",D$75:D$141,"&gt;"&amp;D79)+1,IF(ISNUMBER(D79),'Ranking Mask'!D8,D79))</f>
        <v>NA</v>
      </c>
      <c r="F79" s="8" t="str">
        <f>IF( AND(ISNUMBER(F8),ISNUMBER(G8)),  AVERAGE(F8:G8), F8 )</f>
        <v>NA</v>
      </c>
      <c r="G79" s="14" t="str">
        <f>IF(ISNUMBER(F79*'Ranking Mask'!F8),COUNTIFS('Ranking Mask'!F$4:F$70,"&gt;0",F$75:F$141,"&gt;"&amp;F79)+1,IF(ISNUMBER(F79),'Ranking Mask'!F8,F79))</f>
        <v>NA</v>
      </c>
      <c r="H79" s="9" t="str">
        <f>IF( AND(ISNUMBER(H8),ISNUMBER(I8)),  AVERAGE(H8:I8), H8 )</f>
        <v>NA</v>
      </c>
      <c r="I79" s="15" t="str">
        <f>IF(ISNUMBER(H79*'Ranking Mask'!H8),COUNTIFS('Ranking Mask'!H$4:H$70,"&gt;0",H$75:H$141,"&gt;"&amp;H79)+1,IF(ISNUMBER(H79),'Ranking Mask'!H8,H79))</f>
        <v>NA</v>
      </c>
      <c r="J79" s="8" t="str">
        <f>IF( AND(ISNUMBER(J8),ISNUMBER(K8)),  AVERAGE(J8:K8), J8 )</f>
        <v>NA</v>
      </c>
      <c r="K79" s="14" t="str">
        <f>IF(ISNUMBER(J79*'Ranking Mask'!J8),COUNTIFS('Ranking Mask'!J$4:J$70,"&gt;0",J$75:J$141,"&gt;"&amp;J79)+1,IF(ISNUMBER(J79),'Ranking Mask'!J8,J79))</f>
        <v>NA</v>
      </c>
      <c r="L79" s="9" t="str">
        <f>IF( AND(ISNUMBER(L8),ISNUMBER(M8)),  AVERAGE(L8:M8), L8 )</f>
        <v>NA</v>
      </c>
      <c r="M79" s="15" t="str">
        <f>IF(ISNUMBER(L79*'Ranking Mask'!L8),COUNTIFS('Ranking Mask'!L$4:L$70,"&gt;0",L$75:L$141,"&gt;"&amp;L79)+1,IF(ISNUMBER(L79),'Ranking Mask'!L8,L79))</f>
        <v>NA</v>
      </c>
      <c r="N79" s="8" t="str">
        <f>IF( AND(ISNUMBER(N8),ISNUMBER(O8)),  AVERAGE(N8:O8), N8 )</f>
        <v>NA</v>
      </c>
      <c r="O79" s="14" t="str">
        <f>IF(ISNUMBER(N79*'Ranking Mask'!N8),COUNTIFS('Ranking Mask'!N$4:N$70,"&gt;0",N$75:N$141,"&gt;"&amp;N79)+1,IF(ISNUMBER(N79),'Ranking Mask'!N8,N79))</f>
        <v>NA</v>
      </c>
      <c r="P79" s="9" t="str">
        <f>IF( AND(ISNUMBER(P8),ISNUMBER(Q8)),  AVERAGE(P8:Q8), P8 )</f>
        <v>NA</v>
      </c>
      <c r="Q79" s="15" t="str">
        <f>IF(ISNUMBER(P79*'Ranking Mask'!P8),COUNTIFS('Ranking Mask'!P$4:P$70,"&gt;0",P$75:P$141,"&gt;"&amp;P79)+1,IF(ISNUMBER(P79),'Ranking Mask'!P8,P79))</f>
        <v>NA</v>
      </c>
      <c r="R79" s="8" t="str">
        <f>IF( AND(ISNUMBER(R8),ISNUMBER(S8)),  AVERAGE(R8:S8), R8 )</f>
        <v>NA</v>
      </c>
      <c r="S79" s="14" t="str">
        <f>IF(ISNUMBER(R79*'Ranking Mask'!R8),COUNTIFS('Ranking Mask'!R$4:R$70,"&gt;0",R$75:R$141,"&gt;"&amp;R79)+1,IF(ISNUMBER(R79),'Ranking Mask'!R8,R79))</f>
        <v>NA</v>
      </c>
      <c r="T79" s="9">
        <f>IF( AND(ISNUMBER(T8),ISNUMBER(U8)),  AVERAGE(T8:U8), T8 )</f>
        <v>0.01</v>
      </c>
      <c r="U79" s="15">
        <f>IF(ISNUMBER(T79*'Ranking Mask'!T8),COUNTIFS('Ranking Mask'!T$4:T$70,"&gt;0",T$75:T$141,"&gt;"&amp;T79)+1,IF(ISNUMBER(T79),'Ranking Mask'!T8,T79))</f>
        <v>27</v>
      </c>
      <c r="V79" s="8" t="str">
        <f>IF( AND(ISNUMBER(V8),ISNUMBER(W8)),  AVERAGE(V8:W8), V8 )</f>
        <v>NA</v>
      </c>
      <c r="W79" s="14" t="str">
        <f>IF(ISNUMBER(V79*'Ranking Mask'!V8),COUNTIFS('Ranking Mask'!V$4:V$70,"&gt;0",V$75:V$141,"&gt;"&amp;V79)+1,IF(ISNUMBER(V79),'Ranking Mask'!V8,V79))</f>
        <v>NA</v>
      </c>
      <c r="X79" s="9" t="str">
        <f>IF( AND(ISNUMBER(X8),ISNUMBER(Y8)),  AVERAGE(X8:Y8), X8 )</f>
        <v>NA</v>
      </c>
      <c r="Y79" s="15" t="str">
        <f>IF(ISNUMBER(X79*'Ranking Mask'!X8),COUNTIFS('Ranking Mask'!X$4:X$70,"&gt;0",X$75:X$141,"&gt;"&amp;X79)+1,IF(ISNUMBER(X79),'Ranking Mask'!X8,X79))</f>
        <v>NA</v>
      </c>
      <c r="Z79" s="8" t="str">
        <f>IF( AND(ISNUMBER(Z8),ISNUMBER(AA8)),  AVERAGE(Z8:AA8), Z8 )</f>
        <v>NA</v>
      </c>
      <c r="AA79" s="14" t="str">
        <f>IF(ISNUMBER(Z79*'Ranking Mask'!Z8),COUNTIFS('Ranking Mask'!Z$4:Z$70,"&gt;0",Z$75:Z$141,"&gt;"&amp;Z79)+1,IF(ISNUMBER(Z79),'Ranking Mask'!Z8,Z79))</f>
        <v>NA</v>
      </c>
      <c r="AB79" s="9" t="str">
        <f>IF( AND(ISNUMBER(AB8),ISNUMBER(AC8)),  AVERAGE(AB8:AC8), AB8 )</f>
        <v>NA</v>
      </c>
      <c r="AC79" s="15" t="str">
        <f>IF(ISNUMBER(AB79*'Ranking Mask'!AB8),COUNTIFS('Ranking Mask'!AB$4:AB$70,"&gt;0",AB$75:AB$141,"&gt;"&amp;AB79)+1,IF(ISNUMBER(AB79),'Ranking Mask'!AB8,AB79))</f>
        <v>NA</v>
      </c>
      <c r="AD79" s="8" t="str">
        <f>IF( AND(ISNUMBER(AD8),ISNUMBER(AE8)),  AVERAGE(AD8:AE8), AD8 )</f>
        <v>NA</v>
      </c>
      <c r="AE79" s="14" t="str">
        <f>IF(ISNUMBER(AD79*'Ranking Mask'!AD8),COUNTIFS('Ranking Mask'!AD$4:AD$70,"&gt;0",AD$75:AD$141,"&gt;"&amp;AD79)+1,IF(ISNUMBER(AD79),'Ranking Mask'!AD8,AD79))</f>
        <v>NA</v>
      </c>
      <c r="AF79" s="9" t="str">
        <f>IF( AND(ISNUMBER(AF8),ISNUMBER(AG8)),  AVERAGE(AF8:AG8), AF8 )</f>
        <v>NA</v>
      </c>
      <c r="AG79" s="15" t="str">
        <f>IF(ISNUMBER(AF79*'Ranking Mask'!AF8),COUNTIFS('Ranking Mask'!AF$4:AF$70,"&gt;0",AF$75:AF$141,"&gt;"&amp;AF79)+1,IF(ISNUMBER(AF79),'Ranking Mask'!AF8,AF79))</f>
        <v>NA</v>
      </c>
      <c r="AH79" s="8">
        <f>IF( AND(ISNUMBER(AH8),ISNUMBER(AI8)),  AVERAGE(AH8:AI8), AH8 )</f>
        <v>0.15453149999999999</v>
      </c>
      <c r="AI79" s="14">
        <f>IF(ISNUMBER(AH79*'Ranking Mask'!AH8),COUNTIFS('Ranking Mask'!AH$4:AH$70,"&gt;0",AH$75:AH$141,"&gt;"&amp;AH79)+1,IF(ISNUMBER(AH79),'Ranking Mask'!AH8,AH79))</f>
        <v>13</v>
      </c>
      <c r="AJ79" s="9" t="str">
        <f>IF( AND(ISNUMBER(AJ8),ISNUMBER(AK8)),  AVERAGE(AJ8:AK8), AJ8 )</f>
        <v>NA</v>
      </c>
      <c r="AK79" s="15" t="str">
        <f>IF(ISNUMBER(AJ79*'Ranking Mask'!AJ8),COUNTIFS('Ranking Mask'!AJ$4:AJ$70,"&gt;0",AJ$75:AJ$141,"&gt;"&amp;AJ79)+1,IF(ISNUMBER(AJ79),'Ranking Mask'!AJ8,AJ79))</f>
        <v>NA</v>
      </c>
      <c r="AL79" s="8">
        <f>IF( AND(ISNUMBER(AL8),ISNUMBER(AM8)),  AVERAGE(AL8:AM8), AL8 )</f>
        <v>0.45165500000000003</v>
      </c>
      <c r="AM79" s="14">
        <f>IF(ISNUMBER(AL79*'Ranking Mask'!AL8),COUNTIFS('Ranking Mask'!AL$4:AL$70,"&gt;0",AL$75:AL$141,"&gt;"&amp;AL79)+1,IF(ISNUMBER(AL79),'Ranking Mask'!AL8,AL79))</f>
        <v>25</v>
      </c>
      <c r="AN79" s="9" t="str">
        <f>IF( AND(ISNUMBER(AN8),ISNUMBER(AO8)),  AVERAGE(AN8:AO8), AN8 )</f>
        <v>NA</v>
      </c>
      <c r="AO79" s="15" t="str">
        <f>IF(ISNUMBER(AN79*'Ranking Mask'!AN8),COUNTIFS('Ranking Mask'!AN$4:AN$70,"&gt;0",AN$75:AN$141,"&gt;"&amp;AN79)+1,IF(ISNUMBER(AN79),'Ranking Mask'!AN8,AN79))</f>
        <v>NA</v>
      </c>
    </row>
    <row r="80" spans="1:41" x14ac:dyDescent="0.25">
      <c r="A80" s="17" t="str">
        <f>SEG!A9</f>
        <v>BGU-IL (3)</v>
      </c>
      <c r="B80" s="8" t="str">
        <f>IF( AND(ISNUMBER(B9),ISNUMBER(C9)),  AVERAGE(B9:C9), B9 )</f>
        <v>NA</v>
      </c>
      <c r="C80" s="14" t="str">
        <f>IF(ISNUMBER(B80*'Ranking Mask'!B9),COUNTIFS('Ranking Mask'!B$4:B$70,"&gt;0",B$75:B$141,"&gt;"&amp;B80)+1,IF(ISNUMBER(B80),'Ranking Mask'!B9,B80))</f>
        <v>NA</v>
      </c>
      <c r="D80" s="9" t="str">
        <f>IF( AND(ISNUMBER(D9),ISNUMBER(E9)),  AVERAGE(D9:E9), D9 )</f>
        <v>NA</v>
      </c>
      <c r="E80" s="15" t="str">
        <f>IF(ISNUMBER(D80*'Ranking Mask'!D9),COUNTIFS('Ranking Mask'!D$4:D$70,"&gt;0",D$75:D$141,"&gt;"&amp;D80)+1,IF(ISNUMBER(D80),'Ranking Mask'!D9,D80))</f>
        <v>NA</v>
      </c>
      <c r="F80" s="8" t="str">
        <f>IF( AND(ISNUMBER(F9),ISNUMBER(G9)),  AVERAGE(F9:G9), F9 )</f>
        <v>NA</v>
      </c>
      <c r="G80" s="14" t="str">
        <f>IF(ISNUMBER(F80*'Ranking Mask'!F9),COUNTIFS('Ranking Mask'!F$4:F$70,"&gt;0",F$75:F$141,"&gt;"&amp;F80)+1,IF(ISNUMBER(F80),'Ranking Mask'!F9,F80))</f>
        <v>NA</v>
      </c>
      <c r="H80" s="9" t="str">
        <f>IF( AND(ISNUMBER(H9),ISNUMBER(I9)),  AVERAGE(H9:I9), H9 )</f>
        <v>NA</v>
      </c>
      <c r="I80" s="15" t="str">
        <f>IF(ISNUMBER(H80*'Ranking Mask'!H9),COUNTIFS('Ranking Mask'!H$4:H$70,"&gt;0",H$75:H$141,"&gt;"&amp;H80)+1,IF(ISNUMBER(H80),'Ranking Mask'!H9,H80))</f>
        <v>NA</v>
      </c>
      <c r="J80" s="8" t="str">
        <f>IF( AND(ISNUMBER(J9),ISNUMBER(K9)),  AVERAGE(J9:K9), J9 )</f>
        <v>NA</v>
      </c>
      <c r="K80" s="14" t="str">
        <f>IF(ISNUMBER(J80*'Ranking Mask'!J9),COUNTIFS('Ranking Mask'!J$4:J$70,"&gt;0",J$75:J$141,"&gt;"&amp;J80)+1,IF(ISNUMBER(J80),'Ranking Mask'!J9,J80))</f>
        <v>NA</v>
      </c>
      <c r="L80" s="9" t="str">
        <f>IF( AND(ISNUMBER(L9),ISNUMBER(M9)),  AVERAGE(L9:M9), L9 )</f>
        <v>NA</v>
      </c>
      <c r="M80" s="15" t="str">
        <f>IF(ISNUMBER(L80*'Ranking Mask'!L9),COUNTIFS('Ranking Mask'!L$4:L$70,"&gt;0",L$75:L$141,"&gt;"&amp;L80)+1,IF(ISNUMBER(L80),'Ranking Mask'!L9,L80))</f>
        <v>NA</v>
      </c>
      <c r="N80" s="8" t="str">
        <f>IF( AND(ISNUMBER(N9),ISNUMBER(O9)),  AVERAGE(N9:O9), N9 )</f>
        <v>NA</v>
      </c>
      <c r="O80" s="14" t="str">
        <f>IF(ISNUMBER(N80*'Ranking Mask'!N9),COUNTIFS('Ranking Mask'!N$4:N$70,"&gt;0",N$75:N$141,"&gt;"&amp;N80)+1,IF(ISNUMBER(N80),'Ranking Mask'!N9,N80))</f>
        <v>NA</v>
      </c>
      <c r="P80" s="9" t="str">
        <f>IF( AND(ISNUMBER(P9),ISNUMBER(Q9)),  AVERAGE(P9:Q9), P9 )</f>
        <v>NA</v>
      </c>
      <c r="Q80" s="15" t="str">
        <f>IF(ISNUMBER(P80*'Ranking Mask'!P9),COUNTIFS('Ranking Mask'!P$4:P$70,"&gt;0",P$75:P$141,"&gt;"&amp;P80)+1,IF(ISNUMBER(P80),'Ranking Mask'!P9,P80))</f>
        <v>NA</v>
      </c>
      <c r="R80" s="8" t="str">
        <f>IF( AND(ISNUMBER(R9),ISNUMBER(S9)),  AVERAGE(R9:S9), R9 )</f>
        <v>NA</v>
      </c>
      <c r="S80" s="14" t="str">
        <f>IF(ISNUMBER(R80*'Ranking Mask'!R9),COUNTIFS('Ranking Mask'!R$4:R$70,"&gt;0",R$75:R$141,"&gt;"&amp;R80)+1,IF(ISNUMBER(R80),'Ranking Mask'!R9,R80))</f>
        <v>NA</v>
      </c>
      <c r="T80" s="9">
        <f>IF( AND(ISNUMBER(T9),ISNUMBER(U9)),  AVERAGE(T9:U9), T9 )</f>
        <v>1.72415E-2</v>
      </c>
      <c r="U80" s="15">
        <f>IF(ISNUMBER(T80*'Ranking Mask'!T9),COUNTIFS('Ranking Mask'!T$4:T$70,"&gt;0",T$75:T$141,"&gt;"&amp;T80)+1,IF(ISNUMBER(T80),'Ranking Mask'!T9,T80))</f>
        <v>25</v>
      </c>
      <c r="V80" s="8" t="str">
        <f>IF( AND(ISNUMBER(V9),ISNUMBER(W9)),  AVERAGE(V9:W9), V9 )</f>
        <v>NA</v>
      </c>
      <c r="W80" s="14" t="str">
        <f>IF(ISNUMBER(V80*'Ranking Mask'!V9),COUNTIFS('Ranking Mask'!V$4:V$70,"&gt;0",V$75:V$141,"&gt;"&amp;V80)+1,IF(ISNUMBER(V80),'Ranking Mask'!V9,V80))</f>
        <v>NA</v>
      </c>
      <c r="X80" s="9" t="str">
        <f>IF( AND(ISNUMBER(X9),ISNUMBER(Y9)),  AVERAGE(X9:Y9), X9 )</f>
        <v>NA</v>
      </c>
      <c r="Y80" s="15" t="str">
        <f>IF(ISNUMBER(X80*'Ranking Mask'!X9),COUNTIFS('Ranking Mask'!X$4:X$70,"&gt;0",X$75:X$141,"&gt;"&amp;X80)+1,IF(ISNUMBER(X80),'Ranking Mask'!X9,X80))</f>
        <v>NA</v>
      </c>
      <c r="Z80" s="8" t="str">
        <f>IF( AND(ISNUMBER(Z9),ISNUMBER(AA9)),  AVERAGE(Z9:AA9), Z9 )</f>
        <v>NA</v>
      </c>
      <c r="AA80" s="14" t="str">
        <f>IF(ISNUMBER(Z80*'Ranking Mask'!Z9),COUNTIFS('Ranking Mask'!Z$4:Z$70,"&gt;0",Z$75:Z$141,"&gt;"&amp;Z80)+1,IF(ISNUMBER(Z80),'Ranking Mask'!Z9,Z80))</f>
        <v>NA</v>
      </c>
      <c r="AB80" s="9" t="str">
        <f>IF( AND(ISNUMBER(AB9),ISNUMBER(AC9)),  AVERAGE(AB9:AC9), AB9 )</f>
        <v>NA</v>
      </c>
      <c r="AC80" s="15" t="str">
        <f>IF(ISNUMBER(AB80*'Ranking Mask'!AB9),COUNTIFS('Ranking Mask'!AB$4:AB$70,"&gt;0",AB$75:AB$141,"&gt;"&amp;AB80)+1,IF(ISNUMBER(AB80),'Ranking Mask'!AB9,AB80))</f>
        <v>NA</v>
      </c>
      <c r="AD80" s="8" t="str">
        <f>IF( AND(ISNUMBER(AD9),ISNUMBER(AE9)),  AVERAGE(AD9:AE9), AD9 )</f>
        <v>NA</v>
      </c>
      <c r="AE80" s="14" t="str">
        <f>IF(ISNUMBER(AD80*'Ranking Mask'!AD9),COUNTIFS('Ranking Mask'!AD$4:AD$70,"&gt;0",AD$75:AD$141,"&gt;"&amp;AD80)+1,IF(ISNUMBER(AD80),'Ranking Mask'!AD9,AD80))</f>
        <v>NA</v>
      </c>
      <c r="AF80" s="9" t="str">
        <f>IF( AND(ISNUMBER(AF9),ISNUMBER(AG9)),  AVERAGE(AF9:AG9), AF9 )</f>
        <v>NA</v>
      </c>
      <c r="AG80" s="15" t="str">
        <f>IF(ISNUMBER(AF80*'Ranking Mask'!AF9),COUNTIFS('Ranking Mask'!AF$4:AF$70,"&gt;0",AF$75:AF$141,"&gt;"&amp;AF80)+1,IF(ISNUMBER(AF80),'Ranking Mask'!AF9,AF80))</f>
        <v>NA</v>
      </c>
      <c r="AH80" s="8">
        <f>IF( AND(ISNUMBER(AH9),ISNUMBER(AI9)),  AVERAGE(AH9:AI9), AH9 )</f>
        <v>8.3368499999999998E-2</v>
      </c>
      <c r="AI80" s="14">
        <f>IF(ISNUMBER(AH80*'Ranking Mask'!AH9),COUNTIFS('Ranking Mask'!AH$4:AH$70,"&gt;0",AH$75:AH$141,"&gt;"&amp;AH80)+1,IF(ISNUMBER(AH80),'Ranking Mask'!AH9,AH80))</f>
        <v>15</v>
      </c>
      <c r="AJ80" s="9" t="str">
        <f>IF( AND(ISNUMBER(AJ9),ISNUMBER(AK9)),  AVERAGE(AJ9:AK9), AJ9 )</f>
        <v>NA</v>
      </c>
      <c r="AK80" s="15" t="str">
        <f>IF(ISNUMBER(AJ80*'Ranking Mask'!AJ9),COUNTIFS('Ranking Mask'!AJ$4:AJ$70,"&gt;0",AJ$75:AJ$141,"&gt;"&amp;AJ80)+1,IF(ISNUMBER(AJ80),'Ranking Mask'!AJ9,AJ80))</f>
        <v>NA</v>
      </c>
      <c r="AL80" s="8">
        <f>IF( AND(ISNUMBER(AL9),ISNUMBER(AM9)),  AVERAGE(AL9:AM9), AL9 )</f>
        <v>0.4908515</v>
      </c>
      <c r="AM80" s="14">
        <f>IF(ISNUMBER(AL80*'Ranking Mask'!AL9),COUNTIFS('Ranking Mask'!AL$4:AL$70,"&gt;0",AL$75:AL$141,"&gt;"&amp;AL80)+1,IF(ISNUMBER(AL80),'Ranking Mask'!AL9,AL80))</f>
        <v>22</v>
      </c>
      <c r="AN80" s="9" t="str">
        <f>IF( AND(ISNUMBER(AN9),ISNUMBER(AO9)),  AVERAGE(AN9:AO9), AN9 )</f>
        <v>NA</v>
      </c>
      <c r="AO80" s="15" t="str">
        <f>IF(ISNUMBER(AN80*'Ranking Mask'!AN9),COUNTIFS('Ranking Mask'!AN$4:AN$70,"&gt;0",AN$75:AN$141,"&gt;"&amp;AN80)+1,IF(ISNUMBER(AN80),'Ranking Mask'!AN9,AN80))</f>
        <v>NA</v>
      </c>
    </row>
    <row r="81" spans="1:41" x14ac:dyDescent="0.25">
      <c r="A81" s="17" t="str">
        <f>SEG!A10</f>
        <v>BGU-IL (4)</v>
      </c>
      <c r="B81" s="8" t="str">
        <f>IF( AND(ISNUMBER(B10),ISNUMBER(C10)),  AVERAGE(B10:C10), B10 )</f>
        <v>NA</v>
      </c>
      <c r="C81" s="14" t="str">
        <f>IF(ISNUMBER(B81*'Ranking Mask'!B10),COUNTIFS('Ranking Mask'!B$4:B$70,"&gt;0",B$75:B$141,"&gt;"&amp;B81)+1,IF(ISNUMBER(B81),'Ranking Mask'!B10,B81))</f>
        <v>NA</v>
      </c>
      <c r="D81" s="9" t="str">
        <f>IF( AND(ISNUMBER(D10),ISNUMBER(E10)),  AVERAGE(D10:E10), D10 )</f>
        <v>NA</v>
      </c>
      <c r="E81" s="15" t="str">
        <f>IF(ISNUMBER(D81*'Ranking Mask'!D10),COUNTIFS('Ranking Mask'!D$4:D$70,"&gt;0",D$75:D$141,"&gt;"&amp;D81)+1,IF(ISNUMBER(D81),'Ranking Mask'!D10,D81))</f>
        <v>NA</v>
      </c>
      <c r="F81" s="8" t="str">
        <f>IF( AND(ISNUMBER(F10),ISNUMBER(G10)),  AVERAGE(F10:G10), F10 )</f>
        <v>NA</v>
      </c>
      <c r="G81" s="14" t="str">
        <f>IF(ISNUMBER(F81*'Ranking Mask'!F10),COUNTIFS('Ranking Mask'!F$4:F$70,"&gt;0",F$75:F$141,"&gt;"&amp;F81)+1,IF(ISNUMBER(F81),'Ranking Mask'!F10,F81))</f>
        <v>NA</v>
      </c>
      <c r="H81" s="9" t="str">
        <f>IF( AND(ISNUMBER(H10),ISNUMBER(I10)),  AVERAGE(H10:I10), H10 )</f>
        <v>NA</v>
      </c>
      <c r="I81" s="15" t="str">
        <f>IF(ISNUMBER(H81*'Ranking Mask'!H10),COUNTIFS('Ranking Mask'!H$4:H$70,"&gt;0",H$75:H$141,"&gt;"&amp;H81)+1,IF(ISNUMBER(H81),'Ranking Mask'!H10,H81))</f>
        <v>NA</v>
      </c>
      <c r="J81" s="8" t="str">
        <f>IF( AND(ISNUMBER(J10),ISNUMBER(K10)),  AVERAGE(J10:K10), J10 )</f>
        <v>NA</v>
      </c>
      <c r="K81" s="14" t="str">
        <f>IF(ISNUMBER(J81*'Ranking Mask'!J10),COUNTIFS('Ranking Mask'!J$4:J$70,"&gt;0",J$75:J$141,"&gt;"&amp;J81)+1,IF(ISNUMBER(J81),'Ranking Mask'!J10,J81))</f>
        <v>NA</v>
      </c>
      <c r="L81" s="9" t="str">
        <f>IF( AND(ISNUMBER(L10),ISNUMBER(M10)),  AVERAGE(L10:M10), L10 )</f>
        <v>NA</v>
      </c>
      <c r="M81" s="15" t="str">
        <f>IF(ISNUMBER(L81*'Ranking Mask'!L10),COUNTIFS('Ranking Mask'!L$4:L$70,"&gt;0",L$75:L$141,"&gt;"&amp;L81)+1,IF(ISNUMBER(L81),'Ranking Mask'!L10,L81))</f>
        <v>NA</v>
      </c>
      <c r="N81" s="8" t="str">
        <f>IF( AND(ISNUMBER(N10),ISNUMBER(O10)),  AVERAGE(N10:O10), N10 )</f>
        <v>NA</v>
      </c>
      <c r="O81" s="14" t="str">
        <f>IF(ISNUMBER(N81*'Ranking Mask'!N10),COUNTIFS('Ranking Mask'!N$4:N$70,"&gt;0",N$75:N$141,"&gt;"&amp;N81)+1,IF(ISNUMBER(N81),'Ranking Mask'!N10,N81))</f>
        <v>NA</v>
      </c>
      <c r="P81" s="9" t="str">
        <f>IF( AND(ISNUMBER(P10),ISNUMBER(Q10)),  AVERAGE(P10:Q10), P10 )</f>
        <v>NA</v>
      </c>
      <c r="Q81" s="15" t="str">
        <f>IF(ISNUMBER(P81*'Ranking Mask'!P10),COUNTIFS('Ranking Mask'!P$4:P$70,"&gt;0",P$75:P$141,"&gt;"&amp;P81)+1,IF(ISNUMBER(P81),'Ranking Mask'!P10,P81))</f>
        <v>NA</v>
      </c>
      <c r="R81" s="8" t="str">
        <f>IF( AND(ISNUMBER(R10),ISNUMBER(S10)),  AVERAGE(R10:S10), R10 )</f>
        <v>NA</v>
      </c>
      <c r="S81" s="14" t="str">
        <f>IF(ISNUMBER(R81*'Ranking Mask'!R10),COUNTIFS('Ranking Mask'!R$4:R$70,"&gt;0",R$75:R$141,"&gt;"&amp;R81)+1,IF(ISNUMBER(R81),'Ranking Mask'!R10,R81))</f>
        <v>NA</v>
      </c>
      <c r="T81" s="9">
        <f>IF( AND(ISNUMBER(T10),ISNUMBER(U10)),  AVERAGE(T10:U10), T10 )</f>
        <v>1.2194999999999999E-2</v>
      </c>
      <c r="U81" s="15">
        <f>IF(ISNUMBER(T81*'Ranking Mask'!T10),COUNTIFS('Ranking Mask'!T$4:T$70,"&gt;0",T$75:T$141,"&gt;"&amp;T81)+1,IF(ISNUMBER(T81),'Ranking Mask'!T10,T81))</f>
        <v>26</v>
      </c>
      <c r="V81" s="8" t="str">
        <f>IF( AND(ISNUMBER(V10),ISNUMBER(W10)),  AVERAGE(V10:W10), V10 )</f>
        <v>NA</v>
      </c>
      <c r="W81" s="14" t="str">
        <f>IF(ISNUMBER(V81*'Ranking Mask'!V10),COUNTIFS('Ranking Mask'!V$4:V$70,"&gt;0",V$75:V$141,"&gt;"&amp;V81)+1,IF(ISNUMBER(V81),'Ranking Mask'!V10,V81))</f>
        <v>NA</v>
      </c>
      <c r="X81" s="9" t="str">
        <f>IF( AND(ISNUMBER(X10),ISNUMBER(Y10)),  AVERAGE(X10:Y10), X10 )</f>
        <v>NA</v>
      </c>
      <c r="Y81" s="15" t="str">
        <f>IF(ISNUMBER(X81*'Ranking Mask'!X10),COUNTIFS('Ranking Mask'!X$4:X$70,"&gt;0",X$75:X$141,"&gt;"&amp;X81)+1,IF(ISNUMBER(X81),'Ranking Mask'!X10,X81))</f>
        <v>NA</v>
      </c>
      <c r="Z81" s="8" t="str">
        <f>IF( AND(ISNUMBER(Z10),ISNUMBER(AA10)),  AVERAGE(Z10:AA10), Z10 )</f>
        <v>NA</v>
      </c>
      <c r="AA81" s="14" t="str">
        <f>IF(ISNUMBER(Z81*'Ranking Mask'!Z10),COUNTIFS('Ranking Mask'!Z$4:Z$70,"&gt;0",Z$75:Z$141,"&gt;"&amp;Z81)+1,IF(ISNUMBER(Z81),'Ranking Mask'!Z10,Z81))</f>
        <v>NA</v>
      </c>
      <c r="AB81" s="9" t="str">
        <f>IF( AND(ISNUMBER(AB10),ISNUMBER(AC10)),  AVERAGE(AB10:AC10), AB10 )</f>
        <v>NA</v>
      </c>
      <c r="AC81" s="15" t="str">
        <f>IF(ISNUMBER(AB81*'Ranking Mask'!AB10),COUNTIFS('Ranking Mask'!AB$4:AB$70,"&gt;0",AB$75:AB$141,"&gt;"&amp;AB81)+1,IF(ISNUMBER(AB81),'Ranking Mask'!AB10,AB81))</f>
        <v>NA</v>
      </c>
      <c r="AD81" s="8" t="str">
        <f>IF( AND(ISNUMBER(AD10),ISNUMBER(AE10)),  AVERAGE(AD10:AE10), AD10 )</f>
        <v>NA</v>
      </c>
      <c r="AE81" s="14" t="str">
        <f>IF(ISNUMBER(AD81*'Ranking Mask'!AD10),COUNTIFS('Ranking Mask'!AD$4:AD$70,"&gt;0",AD$75:AD$141,"&gt;"&amp;AD81)+1,IF(ISNUMBER(AD81),'Ranking Mask'!AD10,AD81))</f>
        <v>NA</v>
      </c>
      <c r="AF81" s="9" t="str">
        <f>IF( AND(ISNUMBER(AF10),ISNUMBER(AG10)),  AVERAGE(AF10:AG10), AF10 )</f>
        <v>NA</v>
      </c>
      <c r="AG81" s="15" t="str">
        <f>IF(ISNUMBER(AF81*'Ranking Mask'!AF10),COUNTIFS('Ranking Mask'!AF$4:AF$70,"&gt;0",AF$75:AF$141,"&gt;"&amp;AF81)+1,IF(ISNUMBER(AF81),'Ranking Mask'!AF10,AF81))</f>
        <v>NA</v>
      </c>
      <c r="AH81" s="8">
        <f>IF( AND(ISNUMBER(AH10),ISNUMBER(AI10)),  AVERAGE(AH10:AI10), AH10 )</f>
        <v>5.2500499999999999E-2</v>
      </c>
      <c r="AI81" s="14">
        <f>IF(ISNUMBER(AH81*'Ranking Mask'!AH10),COUNTIFS('Ranking Mask'!AH$4:AH$70,"&gt;0",AH$75:AH$141,"&gt;"&amp;AH81)+1,IF(ISNUMBER(AH81),'Ranking Mask'!AH10,AH81))</f>
        <v>18</v>
      </c>
      <c r="AJ81" s="9" t="str">
        <f>IF( AND(ISNUMBER(AJ10),ISNUMBER(AK10)),  AVERAGE(AJ10:AK10), AJ10 )</f>
        <v>NA</v>
      </c>
      <c r="AK81" s="15" t="str">
        <f>IF(ISNUMBER(AJ81*'Ranking Mask'!AJ10),COUNTIFS('Ranking Mask'!AJ$4:AJ$70,"&gt;0",AJ$75:AJ$141,"&gt;"&amp;AJ81)+1,IF(ISNUMBER(AJ81),'Ranking Mask'!AJ10,AJ81))</f>
        <v>NA</v>
      </c>
      <c r="AL81" s="8">
        <f>IF( AND(ISNUMBER(AL10),ISNUMBER(AM10)),  AVERAGE(AL10:AM10), AL10 )</f>
        <v>0.45658500000000002</v>
      </c>
      <c r="AM81" s="14">
        <f>IF(ISNUMBER(AL81*'Ranking Mask'!AL10),COUNTIFS('Ranking Mask'!AL$4:AL$70,"&gt;0",AL$75:AL$141,"&gt;"&amp;AL81)+1,IF(ISNUMBER(AL81),'Ranking Mask'!AL10,AL81))</f>
        <v>24</v>
      </c>
      <c r="AN81" s="9" t="str">
        <f>IF( AND(ISNUMBER(AN10),ISNUMBER(AO10)),  AVERAGE(AN10:AO10), AN10 )</f>
        <v>NA</v>
      </c>
      <c r="AO81" s="15" t="str">
        <f>IF(ISNUMBER(AN81*'Ranking Mask'!AN10),COUNTIFS('Ranking Mask'!AN$4:AN$70,"&gt;0",AN$75:AN$141,"&gt;"&amp;AN81)+1,IF(ISNUMBER(AN81),'Ranking Mask'!AN10,AN81))</f>
        <v>NA</v>
      </c>
    </row>
    <row r="82" spans="1:41" x14ac:dyDescent="0.25">
      <c r="A82" s="17" t="str">
        <f>SEG!A11</f>
        <v>BGU-IL (5)</v>
      </c>
      <c r="B82" s="8" t="str">
        <f>IF( AND(ISNUMBER(B11),ISNUMBER(C11)),  AVERAGE(B11:C11), B11 )</f>
        <v>NA</v>
      </c>
      <c r="C82" s="14" t="str">
        <f>IF(ISNUMBER(B82*'Ranking Mask'!B11),COUNTIFS('Ranking Mask'!B$4:B$70,"&gt;0",B$75:B$141,"&gt;"&amp;B82)+1,IF(ISNUMBER(B82),'Ranking Mask'!B11,B82))</f>
        <v>NA</v>
      </c>
      <c r="D82" s="9" t="str">
        <f>IF( AND(ISNUMBER(D11),ISNUMBER(E11)),  AVERAGE(D11:E11), D11 )</f>
        <v>NA</v>
      </c>
      <c r="E82" s="15" t="str">
        <f>IF(ISNUMBER(D82*'Ranking Mask'!D11),COUNTIFS('Ranking Mask'!D$4:D$70,"&gt;0",D$75:D$141,"&gt;"&amp;D82)+1,IF(ISNUMBER(D82),'Ranking Mask'!D11,D82))</f>
        <v>NA</v>
      </c>
      <c r="F82" s="8" t="str">
        <f>IF( AND(ISNUMBER(F11),ISNUMBER(G11)),  AVERAGE(F11:G11), F11 )</f>
        <v>NA</v>
      </c>
      <c r="G82" s="14" t="str">
        <f>IF(ISNUMBER(F82*'Ranking Mask'!F11),COUNTIFS('Ranking Mask'!F$4:F$70,"&gt;0",F$75:F$141,"&gt;"&amp;F82)+1,IF(ISNUMBER(F82),'Ranking Mask'!F11,F82))</f>
        <v>NA</v>
      </c>
      <c r="H82" s="9" t="str">
        <f>IF( AND(ISNUMBER(H11),ISNUMBER(I11)),  AVERAGE(H11:I11), H11 )</f>
        <v>NA</v>
      </c>
      <c r="I82" s="15" t="str">
        <f>IF(ISNUMBER(H82*'Ranking Mask'!H11),COUNTIFS('Ranking Mask'!H$4:H$70,"&gt;0",H$75:H$141,"&gt;"&amp;H82)+1,IF(ISNUMBER(H82),'Ranking Mask'!H11,H82))</f>
        <v>NA</v>
      </c>
      <c r="J82" s="8" t="str">
        <f>IF( AND(ISNUMBER(J11),ISNUMBER(K11)),  AVERAGE(J11:K11), J11 )</f>
        <v>NA</v>
      </c>
      <c r="K82" s="14" t="str">
        <f>IF(ISNUMBER(J82*'Ranking Mask'!J11),COUNTIFS('Ranking Mask'!J$4:J$70,"&gt;0",J$75:J$141,"&gt;"&amp;J82)+1,IF(ISNUMBER(J82),'Ranking Mask'!J11,J82))</f>
        <v>NA</v>
      </c>
      <c r="L82" s="9" t="str">
        <f>IF( AND(ISNUMBER(L11),ISNUMBER(M11)),  AVERAGE(L11:M11), L11 )</f>
        <v>NA</v>
      </c>
      <c r="M82" s="15" t="str">
        <f>IF(ISNUMBER(L82*'Ranking Mask'!L11),COUNTIFS('Ranking Mask'!L$4:L$70,"&gt;0",L$75:L$141,"&gt;"&amp;L82)+1,IF(ISNUMBER(L82),'Ranking Mask'!L11,L82))</f>
        <v>NA</v>
      </c>
      <c r="N82" s="8" t="str">
        <f>IF( AND(ISNUMBER(N11),ISNUMBER(O11)),  AVERAGE(N11:O11), N11 )</f>
        <v>NA</v>
      </c>
      <c r="O82" s="14" t="str">
        <f>IF(ISNUMBER(N82*'Ranking Mask'!N11),COUNTIFS('Ranking Mask'!N$4:N$70,"&gt;0",N$75:N$141,"&gt;"&amp;N82)+1,IF(ISNUMBER(N82),'Ranking Mask'!N11,N82))</f>
        <v>NA</v>
      </c>
      <c r="P82" s="9" t="str">
        <f>IF( AND(ISNUMBER(P11),ISNUMBER(Q11)),  AVERAGE(P11:Q11), P11 )</f>
        <v>NA</v>
      </c>
      <c r="Q82" s="15" t="str">
        <f>IF(ISNUMBER(P82*'Ranking Mask'!P11),COUNTIFS('Ranking Mask'!P$4:P$70,"&gt;0",P$75:P$141,"&gt;"&amp;P82)+1,IF(ISNUMBER(P82),'Ranking Mask'!P11,P82))</f>
        <v>NA</v>
      </c>
      <c r="R82" s="8" t="str">
        <f>IF( AND(ISNUMBER(R11),ISNUMBER(S11)),  AVERAGE(R11:S11), R11 )</f>
        <v>NA</v>
      </c>
      <c r="S82" s="14" t="str">
        <f>IF(ISNUMBER(R82*'Ranking Mask'!R11),COUNTIFS('Ranking Mask'!R$4:R$70,"&gt;0",R$75:R$141,"&gt;"&amp;R82)+1,IF(ISNUMBER(R82),'Ranking Mask'!R11,R82))</f>
        <v>NA</v>
      </c>
      <c r="T82" s="9">
        <f>IF( AND(ISNUMBER(T11),ISNUMBER(U11)),  AVERAGE(T11:U11), T11 )</f>
        <v>0.52310750000000006</v>
      </c>
      <c r="U82" s="15">
        <f>IF(ISNUMBER(T82*'Ranking Mask'!T11),COUNTIFS('Ranking Mask'!T$4:T$70,"&gt;0",T$75:T$141,"&gt;"&amp;T82)+1,IF(ISNUMBER(T82),'Ranking Mask'!T11,T82))</f>
        <v>14</v>
      </c>
      <c r="V82" s="8" t="str">
        <f>IF( AND(ISNUMBER(V11),ISNUMBER(W11)),  AVERAGE(V11:W11), V11 )</f>
        <v>NA</v>
      </c>
      <c r="W82" s="14" t="str">
        <f>IF(ISNUMBER(V82*'Ranking Mask'!V11),COUNTIFS('Ranking Mask'!V$4:V$70,"&gt;0",V$75:V$141,"&gt;"&amp;V82)+1,IF(ISNUMBER(V82),'Ranking Mask'!V11,V82))</f>
        <v>NA</v>
      </c>
      <c r="X82" s="9" t="str">
        <f>IF( AND(ISNUMBER(X11),ISNUMBER(Y11)),  AVERAGE(X11:Y11), X11 )</f>
        <v>NA</v>
      </c>
      <c r="Y82" s="15" t="str">
        <f>IF(ISNUMBER(X82*'Ranking Mask'!X11),COUNTIFS('Ranking Mask'!X$4:X$70,"&gt;0",X$75:X$141,"&gt;"&amp;X82)+1,IF(ISNUMBER(X82),'Ranking Mask'!X11,X82))</f>
        <v>NA</v>
      </c>
      <c r="Z82" s="8" t="str">
        <f>IF( AND(ISNUMBER(Z11),ISNUMBER(AA11)),  AVERAGE(Z11:AA11), Z11 )</f>
        <v>NA</v>
      </c>
      <c r="AA82" s="14" t="str">
        <f>IF(ISNUMBER(Z82*'Ranking Mask'!Z11),COUNTIFS('Ranking Mask'!Z$4:Z$70,"&gt;0",Z$75:Z$141,"&gt;"&amp;Z82)+1,IF(ISNUMBER(Z82),'Ranking Mask'!Z11,Z82))</f>
        <v>NA</v>
      </c>
      <c r="AB82" s="9" t="str">
        <f>IF( AND(ISNUMBER(AB11),ISNUMBER(AC11)),  AVERAGE(AB11:AC11), AB11 )</f>
        <v>NA</v>
      </c>
      <c r="AC82" s="15" t="str">
        <f>IF(ISNUMBER(AB82*'Ranking Mask'!AB11),COUNTIFS('Ranking Mask'!AB$4:AB$70,"&gt;0",AB$75:AB$141,"&gt;"&amp;AB82)+1,IF(ISNUMBER(AB82),'Ranking Mask'!AB11,AB82))</f>
        <v>NA</v>
      </c>
      <c r="AD82" s="8" t="str">
        <f>IF( AND(ISNUMBER(AD11),ISNUMBER(AE11)),  AVERAGE(AD11:AE11), AD11 )</f>
        <v>NA</v>
      </c>
      <c r="AE82" s="14" t="str">
        <f>IF(ISNUMBER(AD82*'Ranking Mask'!AD11),COUNTIFS('Ranking Mask'!AD$4:AD$70,"&gt;0",AD$75:AD$141,"&gt;"&amp;AD82)+1,IF(ISNUMBER(AD82),'Ranking Mask'!AD11,AD82))</f>
        <v>NA</v>
      </c>
      <c r="AF82" s="9" t="str">
        <f>IF( AND(ISNUMBER(AF11),ISNUMBER(AG11)),  AVERAGE(AF11:AG11), AF11 )</f>
        <v>NA</v>
      </c>
      <c r="AG82" s="15" t="str">
        <f>IF(ISNUMBER(AF82*'Ranking Mask'!AF11),COUNTIFS('Ranking Mask'!AF$4:AF$70,"&gt;0",AF$75:AF$141,"&gt;"&amp;AF82)+1,IF(ISNUMBER(AF82),'Ranking Mask'!AF11,AF82))</f>
        <v>NA</v>
      </c>
      <c r="AH82" s="8" t="str">
        <f>IF( AND(ISNUMBER(AH11),ISNUMBER(AI11)),  AVERAGE(AH11:AI11), AH11 )</f>
        <v>NA</v>
      </c>
      <c r="AI82" s="14" t="str">
        <f>IF(ISNUMBER(AH82*'Ranking Mask'!AH11),COUNTIFS('Ranking Mask'!AH$4:AH$70,"&gt;0",AH$75:AH$141,"&gt;"&amp;AH82)+1,IF(ISNUMBER(AH82),'Ranking Mask'!AH11,AH82))</f>
        <v>NA</v>
      </c>
      <c r="AJ82" s="9" t="str">
        <f>IF( AND(ISNUMBER(AJ11),ISNUMBER(AK11)),  AVERAGE(AJ11:AK11), AJ11 )</f>
        <v>NA</v>
      </c>
      <c r="AK82" s="15" t="str">
        <f>IF(ISNUMBER(AJ82*'Ranking Mask'!AJ11),COUNTIFS('Ranking Mask'!AJ$4:AJ$70,"&gt;0",AJ$75:AJ$141,"&gt;"&amp;AJ82)+1,IF(ISNUMBER(AJ82),'Ranking Mask'!AJ11,AJ82))</f>
        <v>NA</v>
      </c>
      <c r="AL82" s="8">
        <f>IF( AND(ISNUMBER(AL11),ISNUMBER(AM11)),  AVERAGE(AL11:AM11), AL11 )</f>
        <v>0.83131299999999997</v>
      </c>
      <c r="AM82" s="14">
        <f>IF(ISNUMBER(AL82*'Ranking Mask'!AL11),COUNTIFS('Ranking Mask'!AL$4:AL$70,"&gt;0",AL$75:AL$141,"&gt;"&amp;AL82)+1,IF(ISNUMBER(AL82),'Ranking Mask'!AL11,AL82))</f>
        <v>10</v>
      </c>
      <c r="AN82" s="9">
        <f>IF( AND(ISNUMBER(AN11),ISNUMBER(AO11)),  AVERAGE(AN11:AO11), AN11 )</f>
        <v>0.68176649999999994</v>
      </c>
      <c r="AO82" s="15">
        <f>IF(ISNUMBER(AN82*'Ranking Mask'!AN11),COUNTIFS('Ranking Mask'!AN$4:AN$70,"&gt;0",AN$75:AN$141,"&gt;"&amp;AN82)+1,IF(ISNUMBER(AN82),'Ranking Mask'!AN11,AN82))</f>
        <v>5</v>
      </c>
    </row>
    <row r="83" spans="1:41" x14ac:dyDescent="0.25">
      <c r="A83" s="17" t="str">
        <f>SEG!A12</f>
        <v>CAS-CN</v>
      </c>
      <c r="B83" s="8">
        <f>IF( AND(ISNUMBER(B12),ISNUMBER(C12)),  AVERAGE(B12:C12), B12 )</f>
        <v>5.4669999999999996E-3</v>
      </c>
      <c r="C83" s="14">
        <f>IF(ISNUMBER(B83*'Ranking Mask'!B12),COUNTIFS('Ranking Mask'!B$4:B$70,"&gt;0",B$75:B$141,"&gt;"&amp;B83)+1,IF(ISNUMBER(B83),'Ranking Mask'!B12,B83))</f>
        <v>12</v>
      </c>
      <c r="D83" s="9">
        <f>IF( AND(ISNUMBER(D12),ISNUMBER(E12)),  AVERAGE(D12:E12), D12 )</f>
        <v>1.8808999999999999E-2</v>
      </c>
      <c r="E83" s="15">
        <f>IF(ISNUMBER(D83*'Ranking Mask'!D12),COUNTIFS('Ranking Mask'!D$4:D$70,"&gt;0",D$75:D$141,"&gt;"&amp;D83)+1,IF(ISNUMBER(D83),'Ranking Mask'!D12,D83))</f>
        <v>11</v>
      </c>
      <c r="F83" s="8" t="str">
        <f>IF( AND(ISNUMBER(F12),ISNUMBER(G12)),  AVERAGE(F12:G12), F12 )</f>
        <v>NA</v>
      </c>
      <c r="G83" s="14" t="str">
        <f>IF(ISNUMBER(F83*'Ranking Mask'!F12),COUNTIFS('Ranking Mask'!F$4:F$70,"&gt;0",F$75:F$141,"&gt;"&amp;F83)+1,IF(ISNUMBER(F83),'Ranking Mask'!F12,F83))</f>
        <v>NA</v>
      </c>
      <c r="H83" s="9" t="str">
        <f>IF( AND(ISNUMBER(H12),ISNUMBER(I12)),  AVERAGE(H12:I12), H12 )</f>
        <v>NA</v>
      </c>
      <c r="I83" s="15" t="str">
        <f>IF(ISNUMBER(H83*'Ranking Mask'!H12),COUNTIFS('Ranking Mask'!H$4:H$70,"&gt;0",H$75:H$141,"&gt;"&amp;H83)+1,IF(ISNUMBER(H83),'Ranking Mask'!H12,H83))</f>
        <v>NA</v>
      </c>
      <c r="J83" s="8" t="str">
        <f>IF( AND(ISNUMBER(J12),ISNUMBER(K12)),  AVERAGE(J12:K12), J12 )</f>
        <v>NA</v>
      </c>
      <c r="K83" s="14" t="str">
        <f>IF(ISNUMBER(J83*'Ranking Mask'!J12),COUNTIFS('Ranking Mask'!J$4:J$70,"&gt;0",J$75:J$141,"&gt;"&amp;J83)+1,IF(ISNUMBER(J83),'Ranking Mask'!J12,J83))</f>
        <v>NA</v>
      </c>
      <c r="L83" s="9" t="str">
        <f>IF( AND(ISNUMBER(L12),ISNUMBER(M12)),  AVERAGE(L12:M12), L12 )</f>
        <v>NA</v>
      </c>
      <c r="M83" s="15" t="str">
        <f>IF(ISNUMBER(L83*'Ranking Mask'!L12),COUNTIFS('Ranking Mask'!L$4:L$70,"&gt;0",L$75:L$141,"&gt;"&amp;L83)+1,IF(ISNUMBER(L83),'Ranking Mask'!L12,L83))</f>
        <v>NA</v>
      </c>
      <c r="N83" s="8" t="str">
        <f>IF( AND(ISNUMBER(N12),ISNUMBER(O12)),  AVERAGE(N12:O12), N12 )</f>
        <v>NA</v>
      </c>
      <c r="O83" s="14" t="str">
        <f>IF(ISNUMBER(N83*'Ranking Mask'!N12),COUNTIFS('Ranking Mask'!N$4:N$70,"&gt;0",N$75:N$141,"&gt;"&amp;N83)+1,IF(ISNUMBER(N83),'Ranking Mask'!N12,N83))</f>
        <v>NA</v>
      </c>
      <c r="P83" s="9" t="str">
        <f>IF( AND(ISNUMBER(P12),ISNUMBER(Q12)),  AVERAGE(P12:Q12), P12 )</f>
        <v>NA</v>
      </c>
      <c r="Q83" s="15" t="str">
        <f>IF(ISNUMBER(P83*'Ranking Mask'!P12),COUNTIFS('Ranking Mask'!P$4:P$70,"&gt;0",P$75:P$141,"&gt;"&amp;P83)+1,IF(ISNUMBER(P83),'Ranking Mask'!P12,P83))</f>
        <v>NA</v>
      </c>
      <c r="R83" s="8" t="str">
        <f>IF( AND(ISNUMBER(R12),ISNUMBER(S12)),  AVERAGE(R12:S12), R12 )</f>
        <v>NA</v>
      </c>
      <c r="S83" s="14" t="str">
        <f>IF(ISNUMBER(R83*'Ranking Mask'!R12),COUNTIFS('Ranking Mask'!R$4:R$70,"&gt;0",R$75:R$141,"&gt;"&amp;R83)+1,IF(ISNUMBER(R83),'Ranking Mask'!R12,R83))</f>
        <v>NA</v>
      </c>
      <c r="T83" s="9">
        <f>IF( AND(ISNUMBER(T12),ISNUMBER(U12)),  AVERAGE(T12:U12), T12 )</f>
        <v>7.0365999999999998E-2</v>
      </c>
      <c r="U83" s="15">
        <f>IF(ISNUMBER(T83*'Ranking Mask'!T12),COUNTIFS('Ranking Mask'!T$4:T$70,"&gt;0",T$75:T$141,"&gt;"&amp;T83)+1,IF(ISNUMBER(T83),'Ranking Mask'!T12,T83))</f>
        <v>24</v>
      </c>
      <c r="V83" s="8" t="str">
        <f>IF( AND(ISNUMBER(V12),ISNUMBER(W12)),  AVERAGE(V12:W12), V12 )</f>
        <v>NA</v>
      </c>
      <c r="W83" s="14" t="str">
        <f>IF(ISNUMBER(V83*'Ranking Mask'!V12),COUNTIFS('Ranking Mask'!V$4:V$70,"&gt;0",V$75:V$141,"&gt;"&amp;V83)+1,IF(ISNUMBER(V83),'Ranking Mask'!V12,V83))</f>
        <v>NA</v>
      </c>
      <c r="X83" s="9" t="str">
        <f>IF( AND(ISNUMBER(X12),ISNUMBER(Y12)),  AVERAGE(X12:Y12), X12 )</f>
        <v>NA</v>
      </c>
      <c r="Y83" s="15" t="str">
        <f>IF(ISNUMBER(X83*'Ranking Mask'!X12),COUNTIFS('Ranking Mask'!X$4:X$70,"&gt;0",X$75:X$141,"&gt;"&amp;X83)+1,IF(ISNUMBER(X83),'Ranking Mask'!X12,X83))</f>
        <v>NA</v>
      </c>
      <c r="Z83" s="8" t="str">
        <f>IF( AND(ISNUMBER(Z12),ISNUMBER(AA12)),  AVERAGE(Z12:AA12), Z12 )</f>
        <v>NA</v>
      </c>
      <c r="AA83" s="14" t="str">
        <f>IF(ISNUMBER(Z83*'Ranking Mask'!Z12),COUNTIFS('Ranking Mask'!Z$4:Z$70,"&gt;0",Z$75:Z$141,"&gt;"&amp;Z83)+1,IF(ISNUMBER(Z83),'Ranking Mask'!Z12,Z83))</f>
        <v>NA</v>
      </c>
      <c r="AB83" s="9" t="str">
        <f>IF( AND(ISNUMBER(AB12),ISNUMBER(AC12)),  AVERAGE(AB12:AC12), AB12 )</f>
        <v>NA</v>
      </c>
      <c r="AC83" s="15" t="str">
        <f>IF(ISNUMBER(AB83*'Ranking Mask'!AB12),COUNTIFS('Ranking Mask'!AB$4:AB$70,"&gt;0",AB$75:AB$141,"&gt;"&amp;AB83)+1,IF(ISNUMBER(AB83),'Ranking Mask'!AB12,AB83))</f>
        <v>NA</v>
      </c>
      <c r="AD83" s="8" t="str">
        <f>IF( AND(ISNUMBER(AD12),ISNUMBER(AE12)),  AVERAGE(AD12:AE12), AD12 )</f>
        <v>NA</v>
      </c>
      <c r="AE83" s="14" t="str">
        <f>IF(ISNUMBER(AD83*'Ranking Mask'!AD12),COUNTIFS('Ranking Mask'!AD$4:AD$70,"&gt;0",AD$75:AD$141,"&gt;"&amp;AD83)+1,IF(ISNUMBER(AD83),'Ranking Mask'!AD12,AD83))</f>
        <v>NA</v>
      </c>
      <c r="AF83" s="9" t="str">
        <f>IF( AND(ISNUMBER(AF12),ISNUMBER(AG12)),  AVERAGE(AF12:AG12), AF12 )</f>
        <v>NA</v>
      </c>
      <c r="AG83" s="15" t="str">
        <f>IF(ISNUMBER(AF83*'Ranking Mask'!AF12),COUNTIFS('Ranking Mask'!AF$4:AF$70,"&gt;0",AF$75:AF$141,"&gt;"&amp;AF83)+1,IF(ISNUMBER(AF83),'Ranking Mask'!AF12,AF83))</f>
        <v>NA</v>
      </c>
      <c r="AH83" s="8">
        <f>IF( AND(ISNUMBER(AH12),ISNUMBER(AI12)),  AVERAGE(AH12:AI12), AH12 )</f>
        <v>0.1233615</v>
      </c>
      <c r="AI83" s="14">
        <f>IF(ISNUMBER(AH83*'Ranking Mask'!AH12),COUNTIFS('Ranking Mask'!AH$4:AH$70,"&gt;0",AH$75:AH$141,"&gt;"&amp;AH83)+1,IF(ISNUMBER(AH83),'Ranking Mask'!AH12,AH83))</f>
        <v>14</v>
      </c>
      <c r="AJ83" s="9" t="str">
        <f>IF( AND(ISNUMBER(AJ12),ISNUMBER(AK12)),  AVERAGE(AJ12:AK12), AJ12 )</f>
        <v>NA</v>
      </c>
      <c r="AK83" s="15" t="str">
        <f>IF(ISNUMBER(AJ83*'Ranking Mask'!AJ12),COUNTIFS('Ranking Mask'!AJ$4:AJ$70,"&gt;0",AJ$75:AJ$141,"&gt;"&amp;AJ83)+1,IF(ISNUMBER(AJ83),'Ranking Mask'!AJ12,AJ83))</f>
        <v>NA</v>
      </c>
      <c r="AL83" s="8">
        <f>IF( AND(ISNUMBER(AL12),ISNUMBER(AM12)),  AVERAGE(AL12:AM12), AL12 )</f>
        <v>0.74071449999999994</v>
      </c>
      <c r="AM83" s="14">
        <f>IF(ISNUMBER(AL83*'Ranking Mask'!AL12),COUNTIFS('Ranking Mask'!AL$4:AL$70,"&gt;0",AL$75:AL$141,"&gt;"&amp;AL83)+1,IF(ISNUMBER(AL83),'Ranking Mask'!AL12,AL83))</f>
        <v>13</v>
      </c>
      <c r="AN83" s="9" t="str">
        <f>IF( AND(ISNUMBER(AN12),ISNUMBER(AO12)),  AVERAGE(AN12:AO12), AN12 )</f>
        <v>NA</v>
      </c>
      <c r="AO83" s="15" t="str">
        <f>IF(ISNUMBER(AN83*'Ranking Mask'!AN12),COUNTIFS('Ranking Mask'!AN$4:AN$70,"&gt;0",AN$75:AN$141,"&gt;"&amp;AN83)+1,IF(ISNUMBER(AN83),'Ranking Mask'!AN12,AN83))</f>
        <v>NA</v>
      </c>
    </row>
    <row r="84" spans="1:41" x14ac:dyDescent="0.25">
      <c r="A84" s="17" t="str">
        <f>SEG!A13</f>
        <v>COM-US</v>
      </c>
      <c r="B84" s="8" t="str">
        <f>IF( AND(ISNUMBER(B13),ISNUMBER(C13)),  AVERAGE(B13:C13), B13 )</f>
        <v>NA</v>
      </c>
      <c r="C84" s="14" t="str">
        <f>IF(ISNUMBER(B84*'Ranking Mask'!B13),COUNTIFS('Ranking Mask'!B$4:B$70,"&gt;0",B$75:B$141,"&gt;"&amp;B84)+1,IF(ISNUMBER(B84),'Ranking Mask'!B13,B84))</f>
        <v>NA</v>
      </c>
      <c r="D84" s="9" t="str">
        <f>IF( AND(ISNUMBER(D13),ISNUMBER(E13)),  AVERAGE(D13:E13), D13 )</f>
        <v>NA</v>
      </c>
      <c r="E84" s="15" t="str">
        <f>IF(ISNUMBER(D84*'Ranking Mask'!D13),COUNTIFS('Ranking Mask'!D$4:D$70,"&gt;0",D$75:D$141,"&gt;"&amp;D84)+1,IF(ISNUMBER(D84),'Ranking Mask'!D13,D84))</f>
        <v>NA</v>
      </c>
      <c r="F84" s="8" t="str">
        <f>IF( AND(ISNUMBER(F13),ISNUMBER(G13)),  AVERAGE(F13:G13), F13 )</f>
        <v>NA</v>
      </c>
      <c r="G84" s="14" t="str">
        <f>IF(ISNUMBER(F84*'Ranking Mask'!F13),COUNTIFS('Ranking Mask'!F$4:F$70,"&gt;0",F$75:F$141,"&gt;"&amp;F84)+1,IF(ISNUMBER(F84),'Ranking Mask'!F13,F84))</f>
        <v>NA</v>
      </c>
      <c r="H84" s="9" t="str">
        <f>IF( AND(ISNUMBER(H13),ISNUMBER(I13)),  AVERAGE(H13:I13), H13 )</f>
        <v>NA</v>
      </c>
      <c r="I84" s="15" t="str">
        <f>IF(ISNUMBER(H84*'Ranking Mask'!H13),COUNTIFS('Ranking Mask'!H$4:H$70,"&gt;0",H$75:H$141,"&gt;"&amp;H84)+1,IF(ISNUMBER(H84),'Ranking Mask'!H13,H84))</f>
        <v>NA</v>
      </c>
      <c r="J84" s="8" t="str">
        <f>IF( AND(ISNUMBER(J13),ISNUMBER(K13)),  AVERAGE(J13:K13), J13 )</f>
        <v>NA</v>
      </c>
      <c r="K84" s="14" t="str">
        <f>IF(ISNUMBER(J84*'Ranking Mask'!J13),COUNTIFS('Ranking Mask'!J$4:J$70,"&gt;0",J$75:J$141,"&gt;"&amp;J84)+1,IF(ISNUMBER(J84),'Ranking Mask'!J13,J84))</f>
        <v>NA</v>
      </c>
      <c r="L84" s="9" t="str">
        <f>IF( AND(ISNUMBER(L13),ISNUMBER(M13)),  AVERAGE(L13:M13), L13 )</f>
        <v>NA</v>
      </c>
      <c r="M84" s="15" t="str">
        <f>IF(ISNUMBER(L84*'Ranking Mask'!L13),COUNTIFS('Ranking Mask'!L$4:L$70,"&gt;0",L$75:L$141,"&gt;"&amp;L84)+1,IF(ISNUMBER(L84),'Ranking Mask'!L13,L84))</f>
        <v>NA</v>
      </c>
      <c r="N84" s="8" t="str">
        <f>IF( AND(ISNUMBER(N13),ISNUMBER(O13)),  AVERAGE(N13:O13), N13 )</f>
        <v>NA</v>
      </c>
      <c r="O84" s="14" t="str">
        <f>IF(ISNUMBER(N84*'Ranking Mask'!N13),COUNTIFS('Ranking Mask'!N$4:N$70,"&gt;0",N$75:N$141,"&gt;"&amp;N84)+1,IF(ISNUMBER(N84),'Ranking Mask'!N13,N84))</f>
        <v>NA</v>
      </c>
      <c r="P84" s="9" t="str">
        <f>IF( AND(ISNUMBER(P13),ISNUMBER(Q13)),  AVERAGE(P13:Q13), P13 )</f>
        <v>NA</v>
      </c>
      <c r="Q84" s="15" t="str">
        <f>IF(ISNUMBER(P84*'Ranking Mask'!P13),COUNTIFS('Ranking Mask'!P$4:P$70,"&gt;0",P$75:P$141,"&gt;"&amp;P84)+1,IF(ISNUMBER(P84),'Ranking Mask'!P13,P84))</f>
        <v>NA</v>
      </c>
      <c r="R84" s="8" t="str">
        <f>IF( AND(ISNUMBER(R13),ISNUMBER(S13)),  AVERAGE(R13:S13), R13 )</f>
        <v>NA</v>
      </c>
      <c r="S84" s="14" t="str">
        <f>IF(ISNUMBER(R84*'Ranking Mask'!R13),COUNTIFS('Ranking Mask'!R$4:R$70,"&gt;0",R$75:R$141,"&gt;"&amp;R84)+1,IF(ISNUMBER(R84),'Ranking Mask'!R13,R84))</f>
        <v>NA</v>
      </c>
      <c r="T84" s="9">
        <f>IF( AND(ISNUMBER(T13),ISNUMBER(U13)),  AVERAGE(T13:U13), T13 )</f>
        <v>0.28639550000000003</v>
      </c>
      <c r="U84" s="15">
        <f>IF(ISNUMBER(T84*'Ranking Mask'!T13),COUNTIFS('Ranking Mask'!T$4:T$70,"&gt;0",T$75:T$141,"&gt;"&amp;T84)+1,IF(ISNUMBER(T84),'Ranking Mask'!T13,T84))</f>
        <v>18</v>
      </c>
      <c r="V84" s="8" t="str">
        <f>IF( AND(ISNUMBER(V13),ISNUMBER(W13)),  AVERAGE(V13:W13), V13 )</f>
        <v>NA</v>
      </c>
      <c r="W84" s="14" t="str">
        <f>IF(ISNUMBER(V84*'Ranking Mask'!V13),COUNTIFS('Ranking Mask'!V$4:V$70,"&gt;0",V$75:V$141,"&gt;"&amp;V84)+1,IF(ISNUMBER(V84),'Ranking Mask'!V13,V84))</f>
        <v>NA</v>
      </c>
      <c r="X84" s="9" t="str">
        <f>IF( AND(ISNUMBER(X13),ISNUMBER(Y13)),  AVERAGE(X13:Y13), X13 )</f>
        <v>NA</v>
      </c>
      <c r="Y84" s="15" t="str">
        <f>IF(ISNUMBER(X84*'Ranking Mask'!X13),COUNTIFS('Ranking Mask'!X$4:X$70,"&gt;0",X$75:X$141,"&gt;"&amp;X84)+1,IF(ISNUMBER(X84),'Ranking Mask'!X13,X84))</f>
        <v>NA</v>
      </c>
      <c r="Z84" s="8" t="str">
        <f>IF( AND(ISNUMBER(Z13),ISNUMBER(AA13)),  AVERAGE(Z13:AA13), Z13 )</f>
        <v>NA</v>
      </c>
      <c r="AA84" s="14" t="str">
        <f>IF(ISNUMBER(Z84*'Ranking Mask'!Z13),COUNTIFS('Ranking Mask'!Z$4:Z$70,"&gt;0",Z$75:Z$141,"&gt;"&amp;Z84)+1,IF(ISNUMBER(Z84),'Ranking Mask'!Z13,Z84))</f>
        <v>NA</v>
      </c>
      <c r="AB84" s="9" t="str">
        <f>IF( AND(ISNUMBER(AB13),ISNUMBER(AC13)),  AVERAGE(AB13:AC13), AB13 )</f>
        <v>NA</v>
      </c>
      <c r="AC84" s="15" t="str">
        <f>IF(ISNUMBER(AB84*'Ranking Mask'!AB13),COUNTIFS('Ranking Mask'!AB$4:AB$70,"&gt;0",AB$75:AB$141,"&gt;"&amp;AB84)+1,IF(ISNUMBER(AB84),'Ranking Mask'!AB13,AB84))</f>
        <v>NA</v>
      </c>
      <c r="AD84" s="8" t="str">
        <f>IF( AND(ISNUMBER(AD13),ISNUMBER(AE13)),  AVERAGE(AD13:AE13), AD13 )</f>
        <v>NA</v>
      </c>
      <c r="AE84" s="14" t="str">
        <f>IF(ISNUMBER(AD84*'Ranking Mask'!AD13),COUNTIFS('Ranking Mask'!AD$4:AD$70,"&gt;0",AD$75:AD$141,"&gt;"&amp;AD84)+1,IF(ISNUMBER(AD84),'Ranking Mask'!AD13,AD84))</f>
        <v>NA</v>
      </c>
      <c r="AF84" s="9" t="str">
        <f>IF( AND(ISNUMBER(AF13),ISNUMBER(AG13)),  AVERAGE(AF13:AG13), AF13 )</f>
        <v>NA</v>
      </c>
      <c r="AG84" s="15" t="str">
        <f>IF(ISNUMBER(AF84*'Ranking Mask'!AF13),COUNTIFS('Ranking Mask'!AF$4:AF$70,"&gt;0",AF$75:AF$141,"&gt;"&amp;AF84)+1,IF(ISNUMBER(AF84),'Ranking Mask'!AF13,AF84))</f>
        <v>NA</v>
      </c>
      <c r="AH84" s="8" t="str">
        <f>IF( AND(ISNUMBER(AH13),ISNUMBER(AI13)),  AVERAGE(AH13:AI13), AH13 )</f>
        <v>NA</v>
      </c>
      <c r="AI84" s="14" t="str">
        <f>IF(ISNUMBER(AH84*'Ranking Mask'!AH13),COUNTIFS('Ranking Mask'!AH$4:AH$70,"&gt;0",AH$75:AH$141,"&gt;"&amp;AH84)+1,IF(ISNUMBER(AH84),'Ranking Mask'!AH13,AH84))</f>
        <v>NA</v>
      </c>
      <c r="AJ84" s="9" t="str">
        <f>IF( AND(ISNUMBER(AJ13),ISNUMBER(AK13)),  AVERAGE(AJ13:AK13), AJ13 )</f>
        <v>NA</v>
      </c>
      <c r="AK84" s="15" t="str">
        <f>IF(ISNUMBER(AJ84*'Ranking Mask'!AJ13),COUNTIFS('Ranking Mask'!AJ$4:AJ$70,"&gt;0",AJ$75:AJ$141,"&gt;"&amp;AJ84)+1,IF(ISNUMBER(AJ84),'Ranking Mask'!AJ13,AJ84))</f>
        <v>NA</v>
      </c>
      <c r="AL84" s="8" t="str">
        <f>IF( AND(ISNUMBER(AL13),ISNUMBER(AM13)),  AVERAGE(AL13:AM13), AL13 )</f>
        <v>NA</v>
      </c>
      <c r="AM84" s="14" t="str">
        <f>IF(ISNUMBER(AL84*'Ranking Mask'!AL13),COUNTIFS('Ranking Mask'!AL$4:AL$70,"&gt;0",AL$75:AL$141,"&gt;"&amp;AL84)+1,IF(ISNUMBER(AL84),'Ranking Mask'!AL13,AL84))</f>
        <v>NA</v>
      </c>
      <c r="AN84" s="9" t="str">
        <f>IF( AND(ISNUMBER(AN13),ISNUMBER(AO13)),  AVERAGE(AN13:AO13), AN13 )</f>
        <v>NA</v>
      </c>
      <c r="AO84" s="15" t="str">
        <f>IF(ISNUMBER(AN84*'Ranking Mask'!AN13),COUNTIFS('Ranking Mask'!AN$4:AN$70,"&gt;0",AN$75:AN$141,"&gt;"&amp;AN84)+1,IF(ISNUMBER(AN84),'Ranking Mask'!AN13,AN84))</f>
        <v>NA</v>
      </c>
    </row>
    <row r="85" spans="1:41" x14ac:dyDescent="0.25">
      <c r="A85" s="17" t="str">
        <f>SEG!A14</f>
        <v>CUHK-HK</v>
      </c>
      <c r="B85" s="8" t="str">
        <f>IF( AND(ISNUMBER(B14),ISNUMBER(C14)),  AVERAGE(B14:C14), B14 )</f>
        <v>NA</v>
      </c>
      <c r="C85" s="14" t="str">
        <f>IF(ISNUMBER(B85*'Ranking Mask'!B14),COUNTIFS('Ranking Mask'!B$4:B$70,"&gt;0",B$75:B$141,"&gt;"&amp;B85)+1,IF(ISNUMBER(B85),'Ranking Mask'!B14,B85))</f>
        <v>NA</v>
      </c>
      <c r="D85" s="9" t="str">
        <f>IF( AND(ISNUMBER(D14),ISNUMBER(E14)),  AVERAGE(D14:E14), D14 )</f>
        <v>NA</v>
      </c>
      <c r="E85" s="15" t="str">
        <f>IF(ISNUMBER(D85*'Ranking Mask'!D14),COUNTIFS('Ranking Mask'!D$4:D$70,"&gt;0",D$75:D$141,"&gt;"&amp;D85)+1,IF(ISNUMBER(D85),'Ranking Mask'!D14,D85))</f>
        <v>NA</v>
      </c>
      <c r="F85" s="8" t="str">
        <f>IF( AND(ISNUMBER(F14),ISNUMBER(G14)),  AVERAGE(F14:G14), F14 )</f>
        <v>NA</v>
      </c>
      <c r="G85" s="14" t="str">
        <f>IF(ISNUMBER(F85*'Ranking Mask'!F14),COUNTIFS('Ranking Mask'!F$4:F$70,"&gt;0",F$75:F$141,"&gt;"&amp;F85)+1,IF(ISNUMBER(F85),'Ranking Mask'!F14,F85))</f>
        <v>NA</v>
      </c>
      <c r="H85" s="9" t="str">
        <f>IF( AND(ISNUMBER(H14),ISNUMBER(I14)),  AVERAGE(H14:I14), H14 )</f>
        <v>NA</v>
      </c>
      <c r="I85" s="15" t="str">
        <f>IF(ISNUMBER(H85*'Ranking Mask'!H14),COUNTIFS('Ranking Mask'!H$4:H$70,"&gt;0",H$75:H$141,"&gt;"&amp;H85)+1,IF(ISNUMBER(H85),'Ranking Mask'!H14,H85))</f>
        <v>NA</v>
      </c>
      <c r="J85" s="8" t="str">
        <f>IF( AND(ISNUMBER(J14),ISNUMBER(K14)),  AVERAGE(J14:K14), J14 )</f>
        <v>NA</v>
      </c>
      <c r="K85" s="14" t="str">
        <f>IF(ISNUMBER(J85*'Ranking Mask'!J14),COUNTIFS('Ranking Mask'!J$4:J$70,"&gt;0",J$75:J$141,"&gt;"&amp;J85)+1,IF(ISNUMBER(J85),'Ranking Mask'!J14,J85))</f>
        <v>NA</v>
      </c>
      <c r="L85" s="9" t="str">
        <f>IF( AND(ISNUMBER(L14),ISNUMBER(M14)),  AVERAGE(L14:M14), L14 )</f>
        <v>NA</v>
      </c>
      <c r="M85" s="15" t="str">
        <f>IF(ISNUMBER(L85*'Ranking Mask'!L14),COUNTIFS('Ranking Mask'!L$4:L$70,"&gt;0",L$75:L$141,"&gt;"&amp;L85)+1,IF(ISNUMBER(L85),'Ranking Mask'!L14,L85))</f>
        <v>NA</v>
      </c>
      <c r="N85" s="8" t="str">
        <f>IF( AND(ISNUMBER(N14),ISNUMBER(O14)),  AVERAGE(N14:O14), N14 )</f>
        <v>NA</v>
      </c>
      <c r="O85" s="14" t="str">
        <f>IF(ISNUMBER(N85*'Ranking Mask'!N14),COUNTIFS('Ranking Mask'!N$4:N$70,"&gt;0",N$75:N$141,"&gt;"&amp;N85)+1,IF(ISNUMBER(N85),'Ranking Mask'!N14,N85))</f>
        <v>NA</v>
      </c>
      <c r="P85" s="9" t="str">
        <f>IF( AND(ISNUMBER(P14),ISNUMBER(Q14)),  AVERAGE(P14:Q14), P14 )</f>
        <v>NA</v>
      </c>
      <c r="Q85" s="15" t="str">
        <f>IF(ISNUMBER(P85*'Ranking Mask'!P14),COUNTIFS('Ranking Mask'!P$4:P$70,"&gt;0",P$75:P$141,"&gt;"&amp;P85)+1,IF(ISNUMBER(P85),'Ranking Mask'!P14,P85))</f>
        <v>NA</v>
      </c>
      <c r="R85" s="8" t="str">
        <f>IF( AND(ISNUMBER(R14),ISNUMBER(S14)),  AVERAGE(R14:S14), R14 )</f>
        <v>NA</v>
      </c>
      <c r="S85" s="14" t="str">
        <f>IF(ISNUMBER(R85*'Ranking Mask'!R14),COUNTIFS('Ranking Mask'!R$4:R$70,"&gt;0",R$75:R$141,"&gt;"&amp;R85)+1,IF(ISNUMBER(R85),'Ranking Mask'!R14,R85))</f>
        <v>NA</v>
      </c>
      <c r="T85" s="9" t="str">
        <f>IF( AND(ISNUMBER(T14),ISNUMBER(U14)),  AVERAGE(T14:U14), T14 )</f>
        <v>NA</v>
      </c>
      <c r="U85" s="15" t="str">
        <f>IF(ISNUMBER(T85*'Ranking Mask'!T14),COUNTIFS('Ranking Mask'!T$4:T$70,"&gt;0",T$75:T$141,"&gt;"&amp;T85)+1,IF(ISNUMBER(T85),'Ranking Mask'!T14,T85))</f>
        <v>NA</v>
      </c>
      <c r="V85" s="8" t="str">
        <f>IF( AND(ISNUMBER(V14),ISNUMBER(W14)),  AVERAGE(V14:W14), V14 )</f>
        <v>NA</v>
      </c>
      <c r="W85" s="14" t="str">
        <f>IF(ISNUMBER(V85*'Ranking Mask'!V14),COUNTIFS('Ranking Mask'!V$4:V$70,"&gt;0",V$75:V$141,"&gt;"&amp;V85)+1,IF(ISNUMBER(V85),'Ranking Mask'!V14,V85))</f>
        <v>NA</v>
      </c>
      <c r="X85" s="9" t="str">
        <f>IF( AND(ISNUMBER(X14),ISNUMBER(Y14)),  AVERAGE(X14:Y14), X14 )</f>
        <v>NA</v>
      </c>
      <c r="Y85" s="15" t="str">
        <f>IF(ISNUMBER(X85*'Ranking Mask'!X14),COUNTIFS('Ranking Mask'!X$4:X$70,"&gt;0",X$75:X$141,"&gt;"&amp;X85)+1,IF(ISNUMBER(X85),'Ranking Mask'!X14,X85))</f>
        <v>NA</v>
      </c>
      <c r="Z85" s="8" t="str">
        <f>IF( AND(ISNUMBER(Z14),ISNUMBER(AA14)),  AVERAGE(Z14:AA14), Z14 )</f>
        <v>NA</v>
      </c>
      <c r="AA85" s="14" t="str">
        <f>IF(ISNUMBER(Z85*'Ranking Mask'!Z14),COUNTIFS('Ranking Mask'!Z$4:Z$70,"&gt;0",Z$75:Z$141,"&gt;"&amp;Z85)+1,IF(ISNUMBER(Z85),'Ranking Mask'!Z14,Z85))</f>
        <v>NA</v>
      </c>
      <c r="AB85" s="9" t="str">
        <f>IF( AND(ISNUMBER(AB14),ISNUMBER(AC14)),  AVERAGE(AB14:AC14), AB14 )</f>
        <v>NA</v>
      </c>
      <c r="AC85" s="15" t="str">
        <f>IF(ISNUMBER(AB85*'Ranking Mask'!AB14),COUNTIFS('Ranking Mask'!AB$4:AB$70,"&gt;0",AB$75:AB$141,"&gt;"&amp;AB85)+1,IF(ISNUMBER(AB85),'Ranking Mask'!AB14,AB85))</f>
        <v>NA</v>
      </c>
      <c r="AD85" s="8" t="str">
        <f>IF( AND(ISNUMBER(AD14),ISNUMBER(AE14)),  AVERAGE(AD14:AE14), AD14 )</f>
        <v>NA</v>
      </c>
      <c r="AE85" s="14" t="str">
        <f>IF(ISNUMBER(AD85*'Ranking Mask'!AD14),COUNTIFS('Ranking Mask'!AD$4:AD$70,"&gt;0",AD$75:AD$141,"&gt;"&amp;AD85)+1,IF(ISNUMBER(AD85),'Ranking Mask'!AD14,AD85))</f>
        <v>NA</v>
      </c>
      <c r="AF85" s="9" t="str">
        <f>IF( AND(ISNUMBER(AF14),ISNUMBER(AG14)),  AVERAGE(AF14:AG14), AF14 )</f>
        <v>NA</v>
      </c>
      <c r="AG85" s="15" t="str">
        <f>IF(ISNUMBER(AF85*'Ranking Mask'!AF14),COUNTIFS('Ranking Mask'!AF$4:AF$70,"&gt;0",AF$75:AF$141,"&gt;"&amp;AF85)+1,IF(ISNUMBER(AF85),'Ranking Mask'!AF14,AF85))</f>
        <v>NA</v>
      </c>
      <c r="AH85" s="8" t="str">
        <f>IF( AND(ISNUMBER(AH14),ISNUMBER(AI14)),  AVERAGE(AH14:AI14), AH14 )</f>
        <v>NA</v>
      </c>
      <c r="AI85" s="14" t="str">
        <f>IF(ISNUMBER(AH85*'Ranking Mask'!AH14),COUNTIFS('Ranking Mask'!AH$4:AH$70,"&gt;0",AH$75:AH$141,"&gt;"&amp;AH85)+1,IF(ISNUMBER(AH85),'Ranking Mask'!AH14,AH85))</f>
        <v>NA</v>
      </c>
      <c r="AJ85" s="9" t="str">
        <f>IF( AND(ISNUMBER(AJ14),ISNUMBER(AK14)),  AVERAGE(AJ14:AK14), AJ14 )</f>
        <v>NA</v>
      </c>
      <c r="AK85" s="15" t="str">
        <f>IF(ISNUMBER(AJ85*'Ranking Mask'!AJ14),COUNTIFS('Ranking Mask'!AJ$4:AJ$70,"&gt;0",AJ$75:AJ$141,"&gt;"&amp;AJ85)+1,IF(ISNUMBER(AJ85),'Ranking Mask'!AJ14,AJ85))</f>
        <v>NA</v>
      </c>
      <c r="AL85" s="8" t="str">
        <f>IF( AND(ISNUMBER(AL14),ISNUMBER(AM14)),  AVERAGE(AL14:AM14), AL14 )</f>
        <v>NA</v>
      </c>
      <c r="AM85" s="14" t="str">
        <f>IF(ISNUMBER(AL85*'Ranking Mask'!AL14),COUNTIFS('Ranking Mask'!AL$4:AL$70,"&gt;0",AL$75:AL$141,"&gt;"&amp;AL85)+1,IF(ISNUMBER(AL85),'Ranking Mask'!AL14,AL85))</f>
        <v>NA</v>
      </c>
      <c r="AN85" s="9" t="str">
        <f>IF( AND(ISNUMBER(AN14),ISNUMBER(AO14)),  AVERAGE(AN14:AO14), AN14 )</f>
        <v>NA</v>
      </c>
      <c r="AO85" s="15" t="str">
        <f>IF(ISNUMBER(AN85*'Ranking Mask'!AN14),COUNTIFS('Ranking Mask'!AN$4:AN$70,"&gt;0",AN$75:AN$141,"&gt;"&amp;AN85)+1,IF(ISNUMBER(AN85),'Ranking Mask'!AN14,AN85))</f>
        <v>NA</v>
      </c>
    </row>
    <row r="86" spans="1:41" x14ac:dyDescent="0.25">
      <c r="A86" s="17" t="str">
        <f>SEG!A15</f>
        <v>CUL-UK</v>
      </c>
      <c r="B86" s="8" t="str">
        <f>IF( AND(ISNUMBER(B15),ISNUMBER(C15)),  AVERAGE(B15:C15), B15 )</f>
        <v>NA</v>
      </c>
      <c r="C86" s="14" t="str">
        <f>IF(ISNUMBER(B86*'Ranking Mask'!B15),COUNTIFS('Ranking Mask'!B$4:B$70,"&gt;0",B$75:B$141,"&gt;"&amp;B86)+1,IF(ISNUMBER(B86),'Ranking Mask'!B15,B86))</f>
        <v>NA</v>
      </c>
      <c r="D86" s="9" t="str">
        <f>IF( AND(ISNUMBER(D15),ISNUMBER(E15)),  AVERAGE(D15:E15), D15 )</f>
        <v>NA</v>
      </c>
      <c r="E86" s="15" t="str">
        <f>IF(ISNUMBER(D86*'Ranking Mask'!D15),COUNTIFS('Ranking Mask'!D$4:D$70,"&gt;0",D$75:D$141,"&gt;"&amp;D86)+1,IF(ISNUMBER(D86),'Ranking Mask'!D15,D86))</f>
        <v>NA</v>
      </c>
      <c r="F86" s="8" t="str">
        <f>IF( AND(ISNUMBER(F15),ISNUMBER(G15)),  AVERAGE(F15:G15), F15 )</f>
        <v>NA</v>
      </c>
      <c r="G86" s="14" t="str">
        <f>IF(ISNUMBER(F86*'Ranking Mask'!F15),COUNTIFS('Ranking Mask'!F$4:F$70,"&gt;0",F$75:F$141,"&gt;"&amp;F86)+1,IF(ISNUMBER(F86),'Ranking Mask'!F15,F86))</f>
        <v>NA</v>
      </c>
      <c r="H86" s="9" t="str">
        <f>IF( AND(ISNUMBER(H15),ISNUMBER(I15)),  AVERAGE(H15:I15), H15 )</f>
        <v>NA</v>
      </c>
      <c r="I86" s="15" t="str">
        <f>IF(ISNUMBER(H86*'Ranking Mask'!H15),COUNTIFS('Ranking Mask'!H$4:H$70,"&gt;0",H$75:H$141,"&gt;"&amp;H86)+1,IF(ISNUMBER(H86),'Ranking Mask'!H15,H86))</f>
        <v>NA</v>
      </c>
      <c r="J86" s="8" t="str">
        <f>IF( AND(ISNUMBER(J15),ISNUMBER(K15)),  AVERAGE(J15:K15), J15 )</f>
        <v>NA</v>
      </c>
      <c r="K86" s="14" t="str">
        <f>IF(ISNUMBER(J86*'Ranking Mask'!J15),COUNTIFS('Ranking Mask'!J$4:J$70,"&gt;0",J$75:J$141,"&gt;"&amp;J86)+1,IF(ISNUMBER(J86),'Ranking Mask'!J15,J86))</f>
        <v>NA</v>
      </c>
      <c r="L86" s="9" t="str">
        <f>IF( AND(ISNUMBER(L15),ISNUMBER(M15)),  AVERAGE(L15:M15), L15 )</f>
        <v>NA</v>
      </c>
      <c r="M86" s="15" t="str">
        <f>IF(ISNUMBER(L86*'Ranking Mask'!L15),COUNTIFS('Ranking Mask'!L$4:L$70,"&gt;0",L$75:L$141,"&gt;"&amp;L86)+1,IF(ISNUMBER(L86),'Ranking Mask'!L15,L86))</f>
        <v>NA</v>
      </c>
      <c r="N86" s="8" t="str">
        <f>IF( AND(ISNUMBER(N15),ISNUMBER(O15)),  AVERAGE(N15:O15), N15 )</f>
        <v>NA</v>
      </c>
      <c r="O86" s="14" t="str">
        <f>IF(ISNUMBER(N86*'Ranking Mask'!N15),COUNTIFS('Ranking Mask'!N$4:N$70,"&gt;0",N$75:N$141,"&gt;"&amp;N86)+1,IF(ISNUMBER(N86),'Ranking Mask'!N15,N86))</f>
        <v>NA</v>
      </c>
      <c r="P86" s="9" t="str">
        <f>IF( AND(ISNUMBER(P15),ISNUMBER(Q15)),  AVERAGE(P15:Q15), P15 )</f>
        <v>NA</v>
      </c>
      <c r="Q86" s="15" t="str">
        <f>IF(ISNUMBER(P86*'Ranking Mask'!P15),COUNTIFS('Ranking Mask'!P$4:P$70,"&gt;0",P$75:P$141,"&gt;"&amp;P86)+1,IF(ISNUMBER(P86),'Ranking Mask'!P15,P86))</f>
        <v>NA</v>
      </c>
      <c r="R86" s="8" t="str">
        <f>IF( AND(ISNUMBER(R15),ISNUMBER(S15)),  AVERAGE(R15:S15), R15 )</f>
        <v>NA</v>
      </c>
      <c r="S86" s="14" t="str">
        <f>IF(ISNUMBER(R86*'Ranking Mask'!R15),COUNTIFS('Ranking Mask'!R$4:R$70,"&gt;0",R$75:R$141,"&gt;"&amp;R86)+1,IF(ISNUMBER(R86),'Ranking Mask'!R15,R86))</f>
        <v>NA</v>
      </c>
      <c r="T86" s="9">
        <f>IF( AND(ISNUMBER(T15),ISNUMBER(U15)),  AVERAGE(T15:U15), T15 )</f>
        <v>0</v>
      </c>
      <c r="U86" s="15">
        <f>IF(ISNUMBER(T86*'Ranking Mask'!T15),COUNTIFS('Ranking Mask'!T$4:T$70,"&gt;0",T$75:T$141,"&gt;"&amp;T86)+1,IF(ISNUMBER(T86),'Ranking Mask'!T15,T86))</f>
        <v>28</v>
      </c>
      <c r="V86" s="8">
        <f>IF( AND(ISNUMBER(V15),ISNUMBER(W15)),  AVERAGE(V15:W15), V15 )</f>
        <v>0</v>
      </c>
      <c r="W86" s="14">
        <f>IF(ISNUMBER(V86*'Ranking Mask'!V15),COUNTIFS('Ranking Mask'!V$4:V$70,"&gt;0",V$75:V$141,"&gt;"&amp;V86)+1,IF(ISNUMBER(V86),'Ranking Mask'!V15,V86))</f>
        <v>14</v>
      </c>
      <c r="X86" s="9" t="str">
        <f>IF( AND(ISNUMBER(X15),ISNUMBER(Y15)),  AVERAGE(X15:Y15), X15 )</f>
        <v>NA</v>
      </c>
      <c r="Y86" s="15" t="str">
        <f>IF(ISNUMBER(X86*'Ranking Mask'!X15),COUNTIFS('Ranking Mask'!X$4:X$70,"&gt;0",X$75:X$141,"&gt;"&amp;X86)+1,IF(ISNUMBER(X86),'Ranking Mask'!X15,X86))</f>
        <v>NA</v>
      </c>
      <c r="Z86" s="8" t="str">
        <f>IF( AND(ISNUMBER(Z15),ISNUMBER(AA15)),  AVERAGE(Z15:AA15), Z15 )</f>
        <v>NA</v>
      </c>
      <c r="AA86" s="14" t="str">
        <f>IF(ISNUMBER(Z86*'Ranking Mask'!Z15),COUNTIFS('Ranking Mask'!Z$4:Z$70,"&gt;0",Z$75:Z$141,"&gt;"&amp;Z86)+1,IF(ISNUMBER(Z86),'Ranking Mask'!Z15,Z86))</f>
        <v>NA</v>
      </c>
      <c r="AB86" s="9" t="str">
        <f>IF( AND(ISNUMBER(AB15),ISNUMBER(AC15)),  AVERAGE(AB15:AC15), AB15 )</f>
        <v>NA</v>
      </c>
      <c r="AC86" s="15" t="str">
        <f>IF(ISNUMBER(AB86*'Ranking Mask'!AB15),COUNTIFS('Ranking Mask'!AB$4:AB$70,"&gt;0",AB$75:AB$141,"&gt;"&amp;AB86)+1,IF(ISNUMBER(AB86),'Ranking Mask'!AB15,AB86))</f>
        <v>NA</v>
      </c>
      <c r="AD86" s="8" t="str">
        <f>IF( AND(ISNUMBER(AD15),ISNUMBER(AE15)),  AVERAGE(AD15:AE15), AD15 )</f>
        <v>NA</v>
      </c>
      <c r="AE86" s="14" t="str">
        <f>IF(ISNUMBER(AD86*'Ranking Mask'!AD15),COUNTIFS('Ranking Mask'!AD$4:AD$70,"&gt;0",AD$75:AD$141,"&gt;"&amp;AD86)+1,IF(ISNUMBER(AD86),'Ranking Mask'!AD15,AD86))</f>
        <v>NA</v>
      </c>
      <c r="AF86" s="9" t="str">
        <f>IF( AND(ISNUMBER(AF15),ISNUMBER(AG15)),  AVERAGE(AF15:AG15), AF15 )</f>
        <v>NA</v>
      </c>
      <c r="AG86" s="15" t="str">
        <f>IF(ISNUMBER(AF86*'Ranking Mask'!AF15),COUNTIFS('Ranking Mask'!AF$4:AF$70,"&gt;0",AF$75:AF$141,"&gt;"&amp;AF86)+1,IF(ISNUMBER(AF86),'Ranking Mask'!AF15,AF86))</f>
        <v>NA</v>
      </c>
      <c r="AH86" s="8">
        <f>IF( AND(ISNUMBER(AH15),ISNUMBER(AI15)),  AVERAGE(AH15:AI15), AH15 )</f>
        <v>0</v>
      </c>
      <c r="AI86" s="14">
        <f>IF(ISNUMBER(AH86*'Ranking Mask'!AH15),COUNTIFS('Ranking Mask'!AH$4:AH$70,"&gt;0",AH$75:AH$141,"&gt;"&amp;AH86)+1,IF(ISNUMBER(AH86),'Ranking Mask'!AH15,AH86))</f>
        <v>20</v>
      </c>
      <c r="AJ86" s="9" t="str">
        <f>IF( AND(ISNUMBER(AJ15),ISNUMBER(AK15)),  AVERAGE(AJ15:AK15), AJ15 )</f>
        <v>NA</v>
      </c>
      <c r="AK86" s="15" t="str">
        <f>IF(ISNUMBER(AJ86*'Ranking Mask'!AJ15),COUNTIFS('Ranking Mask'!AJ$4:AJ$70,"&gt;0",AJ$75:AJ$141,"&gt;"&amp;AJ86)+1,IF(ISNUMBER(AJ86),'Ranking Mask'!AJ15,AJ86))</f>
        <v>NA</v>
      </c>
      <c r="AL86" s="8">
        <f>IF( AND(ISNUMBER(AL15),ISNUMBER(AM15)),  AVERAGE(AL15:AM15), AL15 )</f>
        <v>0</v>
      </c>
      <c r="AM86" s="14">
        <f>IF(ISNUMBER(AL86*'Ranking Mask'!AL15),COUNTIFS('Ranking Mask'!AL$4:AL$70,"&gt;0",AL$75:AL$141,"&gt;"&amp;AL86)+1,IF(ISNUMBER(AL86),'Ranking Mask'!AL15,AL86))</f>
        <v>32</v>
      </c>
      <c r="AN86" s="9">
        <f>IF( AND(ISNUMBER(AN15),ISNUMBER(AO15)),  AVERAGE(AN15:AO15), AN15 )</f>
        <v>0</v>
      </c>
      <c r="AO86" s="15">
        <f>IF(ISNUMBER(AN86*'Ranking Mask'!AN15),COUNTIFS('Ranking Mask'!AN$4:AN$70,"&gt;0",AN$75:AN$141,"&gt;"&amp;AN86)+1,IF(ISNUMBER(AN86),'Ranking Mask'!AN15,AN86))</f>
        <v>11</v>
      </c>
    </row>
    <row r="87" spans="1:41" x14ac:dyDescent="0.25">
      <c r="A87" s="17" t="str">
        <f>SEG!A16</f>
        <v>CUNI-CZ</v>
      </c>
      <c r="B87" s="8" t="str">
        <f>IF( AND(ISNUMBER(B16),ISNUMBER(C16)),  AVERAGE(B16:C16), B16 )</f>
        <v>NA</v>
      </c>
      <c r="C87" s="14" t="str">
        <f>IF(ISNUMBER(B87*'Ranking Mask'!B16),COUNTIFS('Ranking Mask'!B$4:B$70,"&gt;0",B$75:B$141,"&gt;"&amp;B87)+1,IF(ISNUMBER(B87),'Ranking Mask'!B16,B87))</f>
        <v>NA</v>
      </c>
      <c r="D87" s="9" t="str">
        <f>IF( AND(ISNUMBER(D16),ISNUMBER(E16)),  AVERAGE(D16:E16), D16 )</f>
        <v>NA</v>
      </c>
      <c r="E87" s="15" t="str">
        <f>IF(ISNUMBER(D87*'Ranking Mask'!D16),COUNTIFS('Ranking Mask'!D$4:D$70,"&gt;0",D$75:D$141,"&gt;"&amp;D87)+1,IF(ISNUMBER(D87),'Ranking Mask'!D16,D87))</f>
        <v>NA</v>
      </c>
      <c r="F87" s="8" t="str">
        <f>IF( AND(ISNUMBER(F16),ISNUMBER(G16)),  AVERAGE(F16:G16), F16 )</f>
        <v>NA</v>
      </c>
      <c r="G87" s="14" t="str">
        <f>IF(ISNUMBER(F87*'Ranking Mask'!F16),COUNTIFS('Ranking Mask'!F$4:F$70,"&gt;0",F$75:F$141,"&gt;"&amp;F87)+1,IF(ISNUMBER(F87),'Ranking Mask'!F16,F87))</f>
        <v>NA</v>
      </c>
      <c r="H87" s="9" t="str">
        <f>IF( AND(ISNUMBER(H16),ISNUMBER(I16)),  AVERAGE(H16:I16), H16 )</f>
        <v>NA</v>
      </c>
      <c r="I87" s="15" t="str">
        <f>IF(ISNUMBER(H87*'Ranking Mask'!H16),COUNTIFS('Ranking Mask'!H$4:H$70,"&gt;0",H$75:H$141,"&gt;"&amp;H87)+1,IF(ISNUMBER(H87),'Ranking Mask'!H16,H87))</f>
        <v>NA</v>
      </c>
      <c r="J87" s="8" t="str">
        <f>IF( AND(ISNUMBER(J16),ISNUMBER(K16)),  AVERAGE(J16:K16), J16 )</f>
        <v>NA</v>
      </c>
      <c r="K87" s="14" t="str">
        <f>IF(ISNUMBER(J87*'Ranking Mask'!J16),COUNTIFS('Ranking Mask'!J$4:J$70,"&gt;0",J$75:J$141,"&gt;"&amp;J87)+1,IF(ISNUMBER(J87),'Ranking Mask'!J16,J87))</f>
        <v>NA</v>
      </c>
      <c r="L87" s="9" t="str">
        <f>IF( AND(ISNUMBER(L16),ISNUMBER(M16)),  AVERAGE(L16:M16), L16 )</f>
        <v>NA</v>
      </c>
      <c r="M87" s="15" t="str">
        <f>IF(ISNUMBER(L87*'Ranking Mask'!L16),COUNTIFS('Ranking Mask'!L$4:L$70,"&gt;0",L$75:L$141,"&gt;"&amp;L87)+1,IF(ISNUMBER(L87),'Ranking Mask'!L16,L87))</f>
        <v>NA</v>
      </c>
      <c r="N87" s="8" t="str">
        <f>IF( AND(ISNUMBER(N16),ISNUMBER(O16)),  AVERAGE(N16:O16), N16 )</f>
        <v>NA</v>
      </c>
      <c r="O87" s="14" t="str">
        <f>IF(ISNUMBER(N87*'Ranking Mask'!N16),COUNTIFS('Ranking Mask'!N$4:N$70,"&gt;0",N$75:N$141,"&gt;"&amp;N87)+1,IF(ISNUMBER(N87),'Ranking Mask'!N16,N87))</f>
        <v>NA</v>
      </c>
      <c r="P87" s="9" t="str">
        <f>IF( AND(ISNUMBER(P16),ISNUMBER(Q16)),  AVERAGE(P16:Q16), P16 )</f>
        <v>NA</v>
      </c>
      <c r="Q87" s="15" t="str">
        <f>IF(ISNUMBER(P87*'Ranking Mask'!P16),COUNTIFS('Ranking Mask'!P$4:P$70,"&gt;0",P$75:P$141,"&gt;"&amp;P87)+1,IF(ISNUMBER(P87),'Ranking Mask'!P16,P87))</f>
        <v>NA</v>
      </c>
      <c r="R87" s="8" t="str">
        <f>IF( AND(ISNUMBER(R16),ISNUMBER(S16)),  AVERAGE(R16:S16), R16 )</f>
        <v>NA</v>
      </c>
      <c r="S87" s="14" t="str">
        <f>IF(ISNUMBER(R87*'Ranking Mask'!R16),COUNTIFS('Ranking Mask'!R$4:R$70,"&gt;0",R$75:R$141,"&gt;"&amp;R87)+1,IF(ISNUMBER(R87),'Ranking Mask'!R16,R87))</f>
        <v>NA</v>
      </c>
      <c r="T87" s="9">
        <f>IF( AND(ISNUMBER(T16),ISNUMBER(U16)),  AVERAGE(T16:U16), T16 )</f>
        <v>0.73631200000000008</v>
      </c>
      <c r="U87" s="15">
        <f>IF(ISNUMBER(T87*'Ranking Mask'!T16),COUNTIFS('Ranking Mask'!T$4:T$70,"&gt;0",T$75:T$141,"&gt;"&amp;T87)+1,IF(ISNUMBER(T87),'Ranking Mask'!T16,T87))</f>
        <v>10</v>
      </c>
      <c r="V87" s="8" t="str">
        <f>IF( AND(ISNUMBER(V16),ISNUMBER(W16)),  AVERAGE(V16:W16), V16 )</f>
        <v>NA</v>
      </c>
      <c r="W87" s="14" t="str">
        <f>IF(ISNUMBER(V87*'Ranking Mask'!V16),COUNTIFS('Ranking Mask'!V$4:V$70,"&gt;0",V$75:V$141,"&gt;"&amp;V87)+1,IF(ISNUMBER(V87),'Ranking Mask'!V16,V87))</f>
        <v>NA</v>
      </c>
      <c r="X87" s="9" t="str">
        <f>IF( AND(ISNUMBER(X16),ISNUMBER(Y16)),  AVERAGE(X16:Y16), X16 )</f>
        <v>NA</v>
      </c>
      <c r="Y87" s="15" t="str">
        <f>IF(ISNUMBER(X87*'Ranking Mask'!X16),COUNTIFS('Ranking Mask'!X$4:X$70,"&gt;0",X$75:X$141,"&gt;"&amp;X87)+1,IF(ISNUMBER(X87),'Ranking Mask'!X16,X87))</f>
        <v>NA</v>
      </c>
      <c r="Z87" s="8" t="str">
        <f>IF( AND(ISNUMBER(Z16),ISNUMBER(AA16)),  AVERAGE(Z16:AA16), Z16 )</f>
        <v>NA</v>
      </c>
      <c r="AA87" s="14" t="str">
        <f>IF(ISNUMBER(Z87*'Ranking Mask'!Z16),COUNTIFS('Ranking Mask'!Z$4:Z$70,"&gt;0",Z$75:Z$141,"&gt;"&amp;Z87)+1,IF(ISNUMBER(Z87),'Ranking Mask'!Z16,Z87))</f>
        <v>NA</v>
      </c>
      <c r="AB87" s="9" t="str">
        <f>IF( AND(ISNUMBER(AB16),ISNUMBER(AC16)),  AVERAGE(AB16:AC16), AB16 )</f>
        <v>NA</v>
      </c>
      <c r="AC87" s="15" t="str">
        <f>IF(ISNUMBER(AB87*'Ranking Mask'!AB16),COUNTIFS('Ranking Mask'!AB$4:AB$70,"&gt;0",AB$75:AB$141,"&gt;"&amp;AB87)+1,IF(ISNUMBER(AB87),'Ranking Mask'!AB16,AB87))</f>
        <v>NA</v>
      </c>
      <c r="AD87" s="8" t="str">
        <f>IF( AND(ISNUMBER(AD16),ISNUMBER(AE16)),  AVERAGE(AD16:AE16), AD16 )</f>
        <v>NA</v>
      </c>
      <c r="AE87" s="14" t="str">
        <f>IF(ISNUMBER(AD87*'Ranking Mask'!AD16),COUNTIFS('Ranking Mask'!AD$4:AD$70,"&gt;0",AD$75:AD$141,"&gt;"&amp;AD87)+1,IF(ISNUMBER(AD87),'Ranking Mask'!AD16,AD87))</f>
        <v>NA</v>
      </c>
      <c r="AF87" s="9" t="str">
        <f>IF( AND(ISNUMBER(AF16),ISNUMBER(AG16)),  AVERAGE(AF16:AG16), AF16 )</f>
        <v>NA</v>
      </c>
      <c r="AG87" s="15" t="str">
        <f>IF(ISNUMBER(AF87*'Ranking Mask'!AF16),COUNTIFS('Ranking Mask'!AF$4:AF$70,"&gt;0",AF$75:AF$141,"&gt;"&amp;AF87)+1,IF(ISNUMBER(AF87),'Ranking Mask'!AF16,AF87))</f>
        <v>NA</v>
      </c>
      <c r="AH87" s="8" t="str">
        <f>IF( AND(ISNUMBER(AH16),ISNUMBER(AI16)),  AVERAGE(AH16:AI16), AH16 )</f>
        <v>NA</v>
      </c>
      <c r="AI87" s="14" t="str">
        <f>IF(ISNUMBER(AH87*'Ranking Mask'!AH16),COUNTIFS('Ranking Mask'!AH$4:AH$70,"&gt;0",AH$75:AH$141,"&gt;"&amp;AH87)+1,IF(ISNUMBER(AH87),'Ranking Mask'!AH16,AH87))</f>
        <v>NA</v>
      </c>
      <c r="AJ87" s="9" t="str">
        <f>IF( AND(ISNUMBER(AJ16),ISNUMBER(AK16)),  AVERAGE(AJ16:AK16), AJ16 )</f>
        <v>NA</v>
      </c>
      <c r="AK87" s="15" t="str">
        <f>IF(ISNUMBER(AJ87*'Ranking Mask'!AJ16),COUNTIFS('Ranking Mask'!AJ$4:AJ$70,"&gt;0",AJ$75:AJ$141,"&gt;"&amp;AJ87)+1,IF(ISNUMBER(AJ87),'Ranking Mask'!AJ16,AJ87))</f>
        <v>NA</v>
      </c>
      <c r="AL87" s="8" t="str">
        <f>IF( AND(ISNUMBER(AL16),ISNUMBER(AM16)),  AVERAGE(AL16:AM16), AL16 )</f>
        <v>NA</v>
      </c>
      <c r="AM87" s="14" t="str">
        <f>IF(ISNUMBER(AL87*'Ranking Mask'!AL16),COUNTIFS('Ranking Mask'!AL$4:AL$70,"&gt;0",AL$75:AL$141,"&gt;"&amp;AL87)+1,IF(ISNUMBER(AL87),'Ranking Mask'!AL16,AL87))</f>
        <v>NA</v>
      </c>
      <c r="AN87" s="9" t="str">
        <f>IF( AND(ISNUMBER(AN16),ISNUMBER(AO16)),  AVERAGE(AN16:AO16), AN16 )</f>
        <v>NA</v>
      </c>
      <c r="AO87" s="15" t="str">
        <f>IF(ISNUMBER(AN87*'Ranking Mask'!AN16),COUNTIFS('Ranking Mask'!AN$4:AN$70,"&gt;0",AN$75:AN$141,"&gt;"&amp;AN87)+1,IF(ISNUMBER(AN87),'Ranking Mask'!AN16,AN87))</f>
        <v>NA</v>
      </c>
    </row>
    <row r="88" spans="1:41" x14ac:dyDescent="0.25">
      <c r="A88" s="17" t="str">
        <f>SEG!A17</f>
        <v>CVUT-CZ</v>
      </c>
      <c r="B88" s="8" t="str">
        <f>IF( AND(ISNUMBER(B17),ISNUMBER(C17)),  AVERAGE(B17:C17), B17 )</f>
        <v>NA</v>
      </c>
      <c r="C88" s="14" t="str">
        <f>IF(ISNUMBER(B88*'Ranking Mask'!B17),COUNTIFS('Ranking Mask'!B$4:B$70,"&gt;0",B$75:B$141,"&gt;"&amp;B88)+1,IF(ISNUMBER(B88),'Ranking Mask'!B17,B88))</f>
        <v>NA</v>
      </c>
      <c r="D88" s="9" t="str">
        <f>IF( AND(ISNUMBER(D17),ISNUMBER(E17)),  AVERAGE(D17:E17), D17 )</f>
        <v>NA</v>
      </c>
      <c r="E88" s="15" t="str">
        <f>IF(ISNUMBER(D88*'Ranking Mask'!D17),COUNTIFS('Ranking Mask'!D$4:D$70,"&gt;0",D$75:D$141,"&gt;"&amp;D88)+1,IF(ISNUMBER(D88),'Ranking Mask'!D17,D88))</f>
        <v>NA</v>
      </c>
      <c r="F88" s="8" t="str">
        <f>IF( AND(ISNUMBER(F17),ISNUMBER(G17)),  AVERAGE(F17:G17), F17 )</f>
        <v>NA</v>
      </c>
      <c r="G88" s="14" t="str">
        <f>IF(ISNUMBER(F88*'Ranking Mask'!F17),COUNTIFS('Ranking Mask'!F$4:F$70,"&gt;0",F$75:F$141,"&gt;"&amp;F88)+1,IF(ISNUMBER(F88),'Ranking Mask'!F17,F88))</f>
        <v>NA</v>
      </c>
      <c r="H88" s="9" t="str">
        <f>IF( AND(ISNUMBER(H17),ISNUMBER(I17)),  AVERAGE(H17:I17), H17 )</f>
        <v>NA</v>
      </c>
      <c r="I88" s="15" t="str">
        <f>IF(ISNUMBER(H88*'Ranking Mask'!H17),COUNTIFS('Ranking Mask'!H$4:H$70,"&gt;0",H$75:H$141,"&gt;"&amp;H88)+1,IF(ISNUMBER(H88),'Ranking Mask'!H17,H88))</f>
        <v>NA</v>
      </c>
      <c r="J88" s="8" t="str">
        <f>IF( AND(ISNUMBER(J17),ISNUMBER(K17)),  AVERAGE(J17:K17), J17 )</f>
        <v>NA</v>
      </c>
      <c r="K88" s="14" t="str">
        <f>IF(ISNUMBER(J88*'Ranking Mask'!J17),COUNTIFS('Ranking Mask'!J$4:J$70,"&gt;0",J$75:J$141,"&gt;"&amp;J88)+1,IF(ISNUMBER(J88),'Ranking Mask'!J17,J88))</f>
        <v>NA</v>
      </c>
      <c r="L88" s="9" t="str">
        <f>IF( AND(ISNUMBER(L17),ISNUMBER(M17)),  AVERAGE(L17:M17), L17 )</f>
        <v>NA</v>
      </c>
      <c r="M88" s="15" t="str">
        <f>IF(ISNUMBER(L88*'Ranking Mask'!L17),COUNTIFS('Ranking Mask'!L$4:L$70,"&gt;0",L$75:L$141,"&gt;"&amp;L88)+1,IF(ISNUMBER(L88),'Ranking Mask'!L17,L88))</f>
        <v>NA</v>
      </c>
      <c r="N88" s="8" t="str">
        <f>IF( AND(ISNUMBER(N17),ISNUMBER(O17)),  AVERAGE(N17:O17), N17 )</f>
        <v>NA</v>
      </c>
      <c r="O88" s="14" t="str">
        <f>IF(ISNUMBER(N88*'Ranking Mask'!N17),COUNTIFS('Ranking Mask'!N$4:N$70,"&gt;0",N$75:N$141,"&gt;"&amp;N88)+1,IF(ISNUMBER(N88),'Ranking Mask'!N17,N88))</f>
        <v>NA</v>
      </c>
      <c r="P88" s="9" t="str">
        <f>IF( AND(ISNUMBER(P17),ISNUMBER(Q17)),  AVERAGE(P17:Q17), P17 )</f>
        <v>NA</v>
      </c>
      <c r="Q88" s="15" t="str">
        <f>IF(ISNUMBER(P88*'Ranking Mask'!P17),COUNTIFS('Ranking Mask'!P$4:P$70,"&gt;0",P$75:P$141,"&gt;"&amp;P88)+1,IF(ISNUMBER(P88),'Ranking Mask'!P17,P88))</f>
        <v>NA</v>
      </c>
      <c r="R88" s="8" t="str">
        <f>IF( AND(ISNUMBER(R17),ISNUMBER(S17)),  AVERAGE(R17:S17), R17 )</f>
        <v>NA</v>
      </c>
      <c r="S88" s="14" t="str">
        <f>IF(ISNUMBER(R88*'Ranking Mask'!R17),COUNTIFS('Ranking Mask'!R$4:R$70,"&gt;0",R$75:R$141,"&gt;"&amp;R88)+1,IF(ISNUMBER(R88),'Ranking Mask'!R17,R88))</f>
        <v>NA</v>
      </c>
      <c r="T88" s="9">
        <f>IF( AND(ISNUMBER(T17),ISNUMBER(U17)),  AVERAGE(T17:U17), T17 )</f>
        <v>0.91368399999999994</v>
      </c>
      <c r="U88" s="15">
        <f>IF(ISNUMBER(T88*'Ranking Mask'!T17),COUNTIFS('Ranking Mask'!T$4:T$70,"&gt;0",T$75:T$141,"&gt;"&amp;T88)+1,IF(ISNUMBER(T88),'Ranking Mask'!T17,T88))</f>
        <v>2</v>
      </c>
      <c r="V88" s="8" t="str">
        <f>IF( AND(ISNUMBER(V17),ISNUMBER(W17)),  AVERAGE(V17:W17), V17 )</f>
        <v>NA</v>
      </c>
      <c r="W88" s="14" t="str">
        <f>IF(ISNUMBER(V88*'Ranking Mask'!V17),COUNTIFS('Ranking Mask'!V$4:V$70,"&gt;0",V$75:V$141,"&gt;"&amp;V88)+1,IF(ISNUMBER(V88),'Ranking Mask'!V17,V88))</f>
        <v>NA</v>
      </c>
      <c r="X88" s="9" t="str">
        <f>IF( AND(ISNUMBER(X17),ISNUMBER(Y17)),  AVERAGE(X17:Y17), X17 )</f>
        <v>NA</v>
      </c>
      <c r="Y88" s="15" t="str">
        <f>IF(ISNUMBER(X88*'Ranking Mask'!X17),COUNTIFS('Ranking Mask'!X$4:X$70,"&gt;0",X$75:X$141,"&gt;"&amp;X88)+1,IF(ISNUMBER(X88),'Ranking Mask'!X17,X88))</f>
        <v>NA</v>
      </c>
      <c r="Z88" s="8" t="str">
        <f>IF( AND(ISNUMBER(Z17),ISNUMBER(AA17)),  AVERAGE(Z17:AA17), Z17 )</f>
        <v>NA</v>
      </c>
      <c r="AA88" s="14" t="str">
        <f>IF(ISNUMBER(Z88*'Ranking Mask'!Z17),COUNTIFS('Ranking Mask'!Z$4:Z$70,"&gt;0",Z$75:Z$141,"&gt;"&amp;Z88)+1,IF(ISNUMBER(Z88),'Ranking Mask'!Z17,Z88))</f>
        <v>NA</v>
      </c>
      <c r="AB88" s="9" t="str">
        <f>IF( AND(ISNUMBER(AB17),ISNUMBER(AC17)),  AVERAGE(AB17:AC17), AB17 )</f>
        <v>NA</v>
      </c>
      <c r="AC88" s="15" t="str">
        <f>IF(ISNUMBER(AB88*'Ranking Mask'!AB17),COUNTIFS('Ranking Mask'!AB$4:AB$70,"&gt;0",AB$75:AB$141,"&gt;"&amp;AB88)+1,IF(ISNUMBER(AB88),'Ranking Mask'!AB17,AB88))</f>
        <v>NA</v>
      </c>
      <c r="AD88" s="8" t="str">
        <f>IF( AND(ISNUMBER(AD17),ISNUMBER(AE17)),  AVERAGE(AD17:AE17), AD17 )</f>
        <v>NA</v>
      </c>
      <c r="AE88" s="14" t="str">
        <f>IF(ISNUMBER(AD88*'Ranking Mask'!AD17),COUNTIFS('Ranking Mask'!AD$4:AD$70,"&gt;0",AD$75:AD$141,"&gt;"&amp;AD88)+1,IF(ISNUMBER(AD88),'Ranking Mask'!AD17,AD88))</f>
        <v>NA</v>
      </c>
      <c r="AF88" s="9" t="str">
        <f>IF( AND(ISNUMBER(AF17),ISNUMBER(AG17)),  AVERAGE(AF17:AG17), AF17 )</f>
        <v>NA</v>
      </c>
      <c r="AG88" s="15" t="str">
        <f>IF(ISNUMBER(AF88*'Ranking Mask'!AF17),COUNTIFS('Ranking Mask'!AF$4:AF$70,"&gt;0",AF$75:AF$141,"&gt;"&amp;AF88)+1,IF(ISNUMBER(AF88),'Ranking Mask'!AF17,AF88))</f>
        <v>NA</v>
      </c>
      <c r="AH88" s="8">
        <f>IF( AND(ISNUMBER(AH17),ISNUMBER(AI17)),  AVERAGE(AH17:AI17), AH17 )</f>
        <v>0</v>
      </c>
      <c r="AI88" s="14">
        <f>IF(ISNUMBER(AH88*'Ranking Mask'!AH17),COUNTIFS('Ranking Mask'!AH$4:AH$70,"&gt;0",AH$75:AH$141,"&gt;"&amp;AH88)+1,IF(ISNUMBER(AH88),'Ranking Mask'!AH17,AH88))</f>
        <v>20</v>
      </c>
      <c r="AJ88" s="9" t="str">
        <f>IF( AND(ISNUMBER(AJ17),ISNUMBER(AK17)),  AVERAGE(AJ17:AK17), AJ17 )</f>
        <v>NA</v>
      </c>
      <c r="AK88" s="15" t="str">
        <f>IF(ISNUMBER(AJ88*'Ranking Mask'!AJ17),COUNTIFS('Ranking Mask'!AJ$4:AJ$70,"&gt;0",AJ$75:AJ$141,"&gt;"&amp;AJ88)+1,IF(ISNUMBER(AJ88),'Ranking Mask'!AJ17,AJ88))</f>
        <v>NA</v>
      </c>
      <c r="AL88" s="8">
        <f>IF( AND(ISNUMBER(AL17),ISNUMBER(AM17)),  AVERAGE(AL17:AM17), AL17 )</f>
        <v>0.91708750000000006</v>
      </c>
      <c r="AM88" s="14">
        <f>IF(ISNUMBER(AL88*'Ranking Mask'!AL17),COUNTIFS('Ranking Mask'!AL$4:AL$70,"&gt;0",AL$75:AL$141,"&gt;"&amp;AL88)+1,IF(ISNUMBER(AL88),'Ranking Mask'!AL17,AL88))</f>
        <v>3</v>
      </c>
      <c r="AN88" s="9" t="str">
        <f>IF( AND(ISNUMBER(AN17),ISNUMBER(AO17)),  AVERAGE(AN17:AO17), AN17 )</f>
        <v>NA</v>
      </c>
      <c r="AO88" s="15" t="str">
        <f>IF(ISNUMBER(AN88*'Ranking Mask'!AN17),COUNTIFS('Ranking Mask'!AN$4:AN$70,"&gt;0",AN$75:AN$141,"&gt;"&amp;AN88)+1,IF(ISNUMBER(AN88),'Ranking Mask'!AN17,AN88))</f>
        <v>NA</v>
      </c>
    </row>
    <row r="89" spans="1:41" x14ac:dyDescent="0.25">
      <c r="A89" s="17" t="str">
        <f>SEG!A18</f>
        <v>DESU-US</v>
      </c>
      <c r="B89" s="8" t="str">
        <f>IF( AND(ISNUMBER(B18),ISNUMBER(C18)),  AVERAGE(B18:C18), B18 )</f>
        <v>NA</v>
      </c>
      <c r="C89" s="14" t="str">
        <f>IF(ISNUMBER(B89*'Ranking Mask'!B18),COUNTIFS('Ranking Mask'!B$4:B$70,"&gt;0",B$75:B$141,"&gt;"&amp;B89)+1,IF(ISNUMBER(B89),'Ranking Mask'!B18,B89))</f>
        <v>NA</v>
      </c>
      <c r="D89" s="9" t="str">
        <f>IF( AND(ISNUMBER(D18),ISNUMBER(E18)),  AVERAGE(D18:E18), D18 )</f>
        <v>NA</v>
      </c>
      <c r="E89" s="15" t="str">
        <f>IF(ISNUMBER(D89*'Ranking Mask'!D18),COUNTIFS('Ranking Mask'!D$4:D$70,"&gt;0",D$75:D$141,"&gt;"&amp;D89)+1,IF(ISNUMBER(D89),'Ranking Mask'!D18,D89))</f>
        <v>NA</v>
      </c>
      <c r="F89" s="8" t="str">
        <f>IF( AND(ISNUMBER(F18),ISNUMBER(G18)),  AVERAGE(F18:G18), F18 )</f>
        <v>NA</v>
      </c>
      <c r="G89" s="14" t="str">
        <f>IF(ISNUMBER(F89*'Ranking Mask'!F18),COUNTIFS('Ranking Mask'!F$4:F$70,"&gt;0",F$75:F$141,"&gt;"&amp;F89)+1,IF(ISNUMBER(F89),'Ranking Mask'!F18,F89))</f>
        <v>NA</v>
      </c>
      <c r="H89" s="9" t="str">
        <f>IF( AND(ISNUMBER(H18),ISNUMBER(I18)),  AVERAGE(H18:I18), H18 )</f>
        <v>NA</v>
      </c>
      <c r="I89" s="15" t="str">
        <f>IF(ISNUMBER(H89*'Ranking Mask'!H18),COUNTIFS('Ranking Mask'!H$4:H$70,"&gt;0",H$75:H$141,"&gt;"&amp;H89)+1,IF(ISNUMBER(H89),'Ranking Mask'!H18,H89))</f>
        <v>NA</v>
      </c>
      <c r="J89" s="8" t="str">
        <f>IF( AND(ISNUMBER(J18),ISNUMBER(K18)),  AVERAGE(J18:K18), J18 )</f>
        <v>NA</v>
      </c>
      <c r="K89" s="14" t="str">
        <f>IF(ISNUMBER(J89*'Ranking Mask'!J18),COUNTIFS('Ranking Mask'!J$4:J$70,"&gt;0",J$75:J$141,"&gt;"&amp;J89)+1,IF(ISNUMBER(J89),'Ranking Mask'!J18,J89))</f>
        <v>NA</v>
      </c>
      <c r="L89" s="9" t="str">
        <f>IF( AND(ISNUMBER(L18),ISNUMBER(M18)),  AVERAGE(L18:M18), L18 )</f>
        <v>NA</v>
      </c>
      <c r="M89" s="15" t="str">
        <f>IF(ISNUMBER(L89*'Ranking Mask'!L18),COUNTIFS('Ranking Mask'!L$4:L$70,"&gt;0",L$75:L$141,"&gt;"&amp;L89)+1,IF(ISNUMBER(L89),'Ranking Mask'!L18,L89))</f>
        <v>NA</v>
      </c>
      <c r="N89" s="8" t="str">
        <f>IF( AND(ISNUMBER(N18),ISNUMBER(O18)),  AVERAGE(N18:O18), N18 )</f>
        <v>NA</v>
      </c>
      <c r="O89" s="14" t="str">
        <f>IF(ISNUMBER(N89*'Ranking Mask'!N18),COUNTIFS('Ranking Mask'!N$4:N$70,"&gt;0",N$75:N$141,"&gt;"&amp;N89)+1,IF(ISNUMBER(N89),'Ranking Mask'!N18,N89))</f>
        <v>NA</v>
      </c>
      <c r="P89" s="9" t="str">
        <f>IF( AND(ISNUMBER(P18),ISNUMBER(Q18)),  AVERAGE(P18:Q18), P18 )</f>
        <v>NA</v>
      </c>
      <c r="Q89" s="15" t="str">
        <f>IF(ISNUMBER(P89*'Ranking Mask'!P18),COUNTIFS('Ranking Mask'!P$4:P$70,"&gt;0",P$75:P$141,"&gt;"&amp;P89)+1,IF(ISNUMBER(P89),'Ranking Mask'!P18,P89))</f>
        <v>NA</v>
      </c>
      <c r="R89" s="8" t="str">
        <f>IF( AND(ISNUMBER(R18),ISNUMBER(S18)),  AVERAGE(R18:S18), R18 )</f>
        <v>NA</v>
      </c>
      <c r="S89" s="14" t="str">
        <f>IF(ISNUMBER(R89*'Ranking Mask'!R18),COUNTIFS('Ranking Mask'!R$4:R$70,"&gt;0",R$75:R$141,"&gt;"&amp;R89)+1,IF(ISNUMBER(R89),'Ranking Mask'!R18,R89))</f>
        <v>NA</v>
      </c>
      <c r="T89" s="9">
        <f>IF( AND(ISNUMBER(T18),ISNUMBER(U18)),  AVERAGE(T18:U18), T18 )</f>
        <v>0.12940699999999999</v>
      </c>
      <c r="U89" s="15">
        <f>IF(ISNUMBER(T89*'Ranking Mask'!T18),COUNTIFS('Ranking Mask'!T$4:T$70,"&gt;0",T$75:T$141,"&gt;"&amp;T89)+1,IF(ISNUMBER(T89),'Ranking Mask'!T18,T89))</f>
        <v>21</v>
      </c>
      <c r="V89" s="8" t="str">
        <f>IF( AND(ISNUMBER(V18),ISNUMBER(W18)),  AVERAGE(V18:W18), V18 )</f>
        <v>NA</v>
      </c>
      <c r="W89" s="14" t="str">
        <f>IF(ISNUMBER(V89*'Ranking Mask'!V18),COUNTIFS('Ranking Mask'!V$4:V$70,"&gt;0",V$75:V$141,"&gt;"&amp;V89)+1,IF(ISNUMBER(V89),'Ranking Mask'!V18,V89))</f>
        <v>NA</v>
      </c>
      <c r="X89" s="9" t="str">
        <f>IF( AND(ISNUMBER(X18),ISNUMBER(Y18)),  AVERAGE(X18:Y18), X18 )</f>
        <v>NA</v>
      </c>
      <c r="Y89" s="15" t="str">
        <f>IF(ISNUMBER(X89*'Ranking Mask'!X18),COUNTIFS('Ranking Mask'!X$4:X$70,"&gt;0",X$75:X$141,"&gt;"&amp;X89)+1,IF(ISNUMBER(X89),'Ranking Mask'!X18,X89))</f>
        <v>NA</v>
      </c>
      <c r="Z89" s="8" t="str">
        <f>IF( AND(ISNUMBER(Z18),ISNUMBER(AA18)),  AVERAGE(Z18:AA18), Z18 )</f>
        <v>NA</v>
      </c>
      <c r="AA89" s="14" t="str">
        <f>IF(ISNUMBER(Z89*'Ranking Mask'!Z18),COUNTIFS('Ranking Mask'!Z$4:Z$70,"&gt;0",Z$75:Z$141,"&gt;"&amp;Z89)+1,IF(ISNUMBER(Z89),'Ranking Mask'!Z18,Z89))</f>
        <v>NA</v>
      </c>
      <c r="AB89" s="9" t="str">
        <f>IF( AND(ISNUMBER(AB18),ISNUMBER(AC18)),  AVERAGE(AB18:AC18), AB18 )</f>
        <v>NA</v>
      </c>
      <c r="AC89" s="15" t="str">
        <f>IF(ISNUMBER(AB89*'Ranking Mask'!AB18),COUNTIFS('Ranking Mask'!AB$4:AB$70,"&gt;0",AB$75:AB$141,"&gt;"&amp;AB89)+1,IF(ISNUMBER(AB89),'Ranking Mask'!AB18,AB89))</f>
        <v>NA</v>
      </c>
      <c r="AD89" s="8" t="str">
        <f>IF( AND(ISNUMBER(AD18),ISNUMBER(AE18)),  AVERAGE(AD18:AE18), AD18 )</f>
        <v>NA</v>
      </c>
      <c r="AE89" s="14" t="str">
        <f>IF(ISNUMBER(AD89*'Ranking Mask'!AD18),COUNTIFS('Ranking Mask'!AD$4:AD$70,"&gt;0",AD$75:AD$141,"&gt;"&amp;AD89)+1,IF(ISNUMBER(AD89),'Ranking Mask'!AD18,AD89))</f>
        <v>NA</v>
      </c>
      <c r="AF89" s="9" t="str">
        <f>IF( AND(ISNUMBER(AF18),ISNUMBER(AG18)),  AVERAGE(AF18:AG18), AF18 )</f>
        <v>NA</v>
      </c>
      <c r="AG89" s="15" t="str">
        <f>IF(ISNUMBER(AF89*'Ranking Mask'!AF18),COUNTIFS('Ranking Mask'!AF$4:AF$70,"&gt;0",AF$75:AF$141,"&gt;"&amp;AF89)+1,IF(ISNUMBER(AF89),'Ranking Mask'!AF18,AF89))</f>
        <v>NA</v>
      </c>
      <c r="AH89" s="8">
        <f>IF( AND(ISNUMBER(AH18),ISNUMBER(AI18)),  AVERAGE(AH18:AI18), AH18 )</f>
        <v>1.5056E-2</v>
      </c>
      <c r="AI89" s="14">
        <f>IF(ISNUMBER(AH89*'Ranking Mask'!AH18),COUNTIFS('Ranking Mask'!AH$4:AH$70,"&gt;0",AH$75:AH$141,"&gt;"&amp;AH89)+1,IF(ISNUMBER(AH89),'Ranking Mask'!AH18,AH89))</f>
        <v>19</v>
      </c>
      <c r="AJ89" s="9" t="str">
        <f>IF( AND(ISNUMBER(AJ18),ISNUMBER(AK18)),  AVERAGE(AJ18:AK18), AJ18 )</f>
        <v>NA</v>
      </c>
      <c r="AK89" s="15" t="str">
        <f>IF(ISNUMBER(AJ89*'Ranking Mask'!AJ18),COUNTIFS('Ranking Mask'!AJ$4:AJ$70,"&gt;0",AJ$75:AJ$141,"&gt;"&amp;AJ89)+1,IF(ISNUMBER(AJ89),'Ranking Mask'!AJ18,AJ89))</f>
        <v>NA</v>
      </c>
      <c r="AL89" s="8">
        <f>IF( AND(ISNUMBER(AL18),ISNUMBER(AM18)),  AVERAGE(AL18:AM18), AL18 )</f>
        <v>0.26570700000000003</v>
      </c>
      <c r="AM89" s="14">
        <f>IF(ISNUMBER(AL89*'Ranking Mask'!AL18),COUNTIFS('Ranking Mask'!AL$4:AL$70,"&gt;0",AL$75:AL$141,"&gt;"&amp;AL89)+1,IF(ISNUMBER(AL89),'Ranking Mask'!AL18,AL89))</f>
        <v>30</v>
      </c>
      <c r="AN89" s="9" t="str">
        <f>IF( AND(ISNUMBER(AN18),ISNUMBER(AO18)),  AVERAGE(AN18:AO18), AN18 )</f>
        <v>NA</v>
      </c>
      <c r="AO89" s="15" t="str">
        <f>IF(ISNUMBER(AN89*'Ranking Mask'!AN18),COUNTIFS('Ranking Mask'!AN$4:AN$70,"&gt;0",AN$75:AN$141,"&gt;"&amp;AN89)+1,IF(ISNUMBER(AN89),'Ranking Mask'!AN18,AN89))</f>
        <v>NA</v>
      </c>
    </row>
    <row r="90" spans="1:41" x14ac:dyDescent="0.25">
      <c r="A90" s="17" t="str">
        <f>SEG!A19</f>
        <v>DREX-US</v>
      </c>
      <c r="B90" s="8">
        <f>IF( AND(ISNUMBER(B19),ISNUMBER(C19)),  AVERAGE(B19:C19), B19 )</f>
        <v>5.0319999999999997E-2</v>
      </c>
      <c r="C90" s="14">
        <f>IF(ISNUMBER(B90*'Ranking Mask'!B19),COUNTIFS('Ranking Mask'!B$4:B$70,"&gt;0",B$75:B$141,"&gt;"&amp;B90)+1,IF(ISNUMBER(B90),'Ranking Mask'!B19,B90))</f>
        <v>8</v>
      </c>
      <c r="D90" s="9">
        <f>IF( AND(ISNUMBER(D19),ISNUMBER(E19)),  AVERAGE(D19:E19), D19 )</f>
        <v>0.25370400000000004</v>
      </c>
      <c r="E90" s="15">
        <f>IF(ISNUMBER(D90*'Ranking Mask'!D19),COUNTIFS('Ranking Mask'!D$4:D$70,"&gt;0",D$75:D$141,"&gt;"&amp;D90)+1,IF(ISNUMBER(D90),'Ranking Mask'!D19,D90))</f>
        <v>4</v>
      </c>
      <c r="F90" s="8" t="str">
        <f>IF( AND(ISNUMBER(F19),ISNUMBER(G19)),  AVERAGE(F19:G19), F19 )</f>
        <v>NA</v>
      </c>
      <c r="G90" s="14" t="str">
        <f>IF(ISNUMBER(F90*'Ranking Mask'!F19),COUNTIFS('Ranking Mask'!F$4:F$70,"&gt;0",F$75:F$141,"&gt;"&amp;F90)+1,IF(ISNUMBER(F90),'Ranking Mask'!F19,F90))</f>
        <v>NA</v>
      </c>
      <c r="H90" s="9" t="str">
        <f>IF( AND(ISNUMBER(H19),ISNUMBER(I19)),  AVERAGE(H19:I19), H19 )</f>
        <v>NA</v>
      </c>
      <c r="I90" s="15" t="str">
        <f>IF(ISNUMBER(H90*'Ranking Mask'!H19),COUNTIFS('Ranking Mask'!H$4:H$70,"&gt;0",H$75:H$141,"&gt;"&amp;H90)+1,IF(ISNUMBER(H90),'Ranking Mask'!H19,H90))</f>
        <v>NA</v>
      </c>
      <c r="J90" s="8" t="str">
        <f>IF( AND(ISNUMBER(J19),ISNUMBER(K19)),  AVERAGE(J19:K19), J19 )</f>
        <v>NA</v>
      </c>
      <c r="K90" s="14" t="str">
        <f>IF(ISNUMBER(J90*'Ranking Mask'!J19),COUNTIFS('Ranking Mask'!J$4:J$70,"&gt;0",J$75:J$141,"&gt;"&amp;J90)+1,IF(ISNUMBER(J90),'Ranking Mask'!J19,J90))</f>
        <v>NA</v>
      </c>
      <c r="L90" s="9" t="str">
        <f>IF( AND(ISNUMBER(L19),ISNUMBER(M19)),  AVERAGE(L19:M19), L19 )</f>
        <v>NA</v>
      </c>
      <c r="M90" s="15" t="str">
        <f>IF(ISNUMBER(L90*'Ranking Mask'!L19),COUNTIFS('Ranking Mask'!L$4:L$70,"&gt;0",L$75:L$141,"&gt;"&amp;L90)+1,IF(ISNUMBER(L90),'Ranking Mask'!L19,L90))</f>
        <v>NA</v>
      </c>
      <c r="N90" s="8" t="str">
        <f>IF( AND(ISNUMBER(N19),ISNUMBER(O19)),  AVERAGE(N19:O19), N19 )</f>
        <v>NA</v>
      </c>
      <c r="O90" s="14" t="str">
        <f>IF(ISNUMBER(N90*'Ranking Mask'!N19),COUNTIFS('Ranking Mask'!N$4:N$70,"&gt;0",N$75:N$141,"&gt;"&amp;N90)+1,IF(ISNUMBER(N90),'Ranking Mask'!N19,N90))</f>
        <v>NA</v>
      </c>
      <c r="P90" s="9" t="str">
        <f>IF( AND(ISNUMBER(P19),ISNUMBER(Q19)),  AVERAGE(P19:Q19), P19 )</f>
        <v>NA</v>
      </c>
      <c r="Q90" s="15" t="str">
        <f>IF(ISNUMBER(P90*'Ranking Mask'!P19),COUNTIFS('Ranking Mask'!P$4:P$70,"&gt;0",P$75:P$141,"&gt;"&amp;P90)+1,IF(ISNUMBER(P90),'Ranking Mask'!P19,P90))</f>
        <v>NA</v>
      </c>
      <c r="R90" s="8" t="str">
        <f>IF( AND(ISNUMBER(R19),ISNUMBER(S19)),  AVERAGE(R19:S19), R19 )</f>
        <v>NA</v>
      </c>
      <c r="S90" s="14" t="str">
        <f>IF(ISNUMBER(R90*'Ranking Mask'!R19),COUNTIFS('Ranking Mask'!R$4:R$70,"&gt;0",R$75:R$141,"&gt;"&amp;R90)+1,IF(ISNUMBER(R90),'Ranking Mask'!R19,R90))</f>
        <v>NA</v>
      </c>
      <c r="T90" s="9">
        <f>IF( AND(ISNUMBER(T19),ISNUMBER(U19)),  AVERAGE(T19:U19), T19 )</f>
        <v>0.79961400000000005</v>
      </c>
      <c r="U90" s="15">
        <f>IF(ISNUMBER(T90*'Ranking Mask'!T19),COUNTIFS('Ranking Mask'!T$4:T$70,"&gt;0",T$75:T$141,"&gt;"&amp;T90)+1,IF(ISNUMBER(T90),'Ranking Mask'!T19,T90))</f>
        <v>6</v>
      </c>
      <c r="V90" s="8">
        <f>IF( AND(ISNUMBER(V19),ISNUMBER(W19)),  AVERAGE(V19:W19), V19 )</f>
        <v>0.45565349999999999</v>
      </c>
      <c r="W90" s="14">
        <f>IF(ISNUMBER(V90*'Ranking Mask'!V19),COUNTIFS('Ranking Mask'!V$4:V$70,"&gt;0",V$75:V$141,"&gt;"&amp;V90)+1,IF(ISNUMBER(V90),'Ranking Mask'!V19,V90))</f>
        <v>8</v>
      </c>
      <c r="X90" s="9" t="str">
        <f>IF( AND(ISNUMBER(X19),ISNUMBER(Y19)),  AVERAGE(X19:Y19), X19 )</f>
        <v>NA</v>
      </c>
      <c r="Y90" s="15" t="str">
        <f>IF(ISNUMBER(X90*'Ranking Mask'!X19),COUNTIFS('Ranking Mask'!X$4:X$70,"&gt;0",X$75:X$141,"&gt;"&amp;X90)+1,IF(ISNUMBER(X90),'Ranking Mask'!X19,X90))</f>
        <v>NA</v>
      </c>
      <c r="Z90" s="8" t="str">
        <f>IF( AND(ISNUMBER(Z19),ISNUMBER(AA19)),  AVERAGE(Z19:AA19), Z19 )</f>
        <v>NA</v>
      </c>
      <c r="AA90" s="14" t="str">
        <f>IF(ISNUMBER(Z90*'Ranking Mask'!Z19),COUNTIFS('Ranking Mask'!Z$4:Z$70,"&gt;0",Z$75:Z$141,"&gt;"&amp;Z90)+1,IF(ISNUMBER(Z90),'Ranking Mask'!Z19,Z90))</f>
        <v>NA</v>
      </c>
      <c r="AB90" s="9" t="str">
        <f>IF( AND(ISNUMBER(AB19),ISNUMBER(AC19)),  AVERAGE(AB19:AC19), AB19 )</f>
        <v>NA</v>
      </c>
      <c r="AC90" s="15" t="str">
        <f>IF(ISNUMBER(AB90*'Ranking Mask'!AB19),COUNTIFS('Ranking Mask'!AB$4:AB$70,"&gt;0",AB$75:AB$141,"&gt;"&amp;AB90)+1,IF(ISNUMBER(AB90),'Ranking Mask'!AB19,AB90))</f>
        <v>NA</v>
      </c>
      <c r="AD90" s="8" t="str">
        <f>IF( AND(ISNUMBER(AD19),ISNUMBER(AE19)),  AVERAGE(AD19:AE19), AD19 )</f>
        <v>NA</v>
      </c>
      <c r="AE90" s="14" t="str">
        <f>IF(ISNUMBER(AD90*'Ranking Mask'!AD19),COUNTIFS('Ranking Mask'!AD$4:AD$70,"&gt;0",AD$75:AD$141,"&gt;"&amp;AD90)+1,IF(ISNUMBER(AD90),'Ranking Mask'!AD19,AD90))</f>
        <v>NA</v>
      </c>
      <c r="AF90" s="9" t="str">
        <f>IF( AND(ISNUMBER(AF19),ISNUMBER(AG19)),  AVERAGE(AF19:AG19), AF19 )</f>
        <v>NA</v>
      </c>
      <c r="AG90" s="15" t="str">
        <f>IF(ISNUMBER(AF90*'Ranking Mask'!AF19),COUNTIFS('Ranking Mask'!AF$4:AF$70,"&gt;0",AF$75:AF$141,"&gt;"&amp;AF90)+1,IF(ISNUMBER(AF90),'Ranking Mask'!AF19,AF90))</f>
        <v>NA</v>
      </c>
      <c r="AH90" s="8">
        <f>IF( AND(ISNUMBER(AH19),ISNUMBER(AI19)),  AVERAGE(AH19:AI19), AH19 )</f>
        <v>0.52481299999999997</v>
      </c>
      <c r="AI90" s="14">
        <f>IF(ISNUMBER(AH90*'Ranking Mask'!AH19),COUNTIFS('Ranking Mask'!AH$4:AH$70,"&gt;0",AH$75:AH$141,"&gt;"&amp;AH90)+1,IF(ISNUMBER(AH90),'Ranking Mask'!AH19,AH90))</f>
        <v>6</v>
      </c>
      <c r="AJ90" s="9" t="str">
        <f>IF( AND(ISNUMBER(AJ19),ISNUMBER(AK19)),  AVERAGE(AJ19:AK19), AJ19 )</f>
        <v>NA</v>
      </c>
      <c r="AK90" s="15" t="str">
        <f>IF(ISNUMBER(AJ90*'Ranking Mask'!AJ19),COUNTIFS('Ranking Mask'!AJ$4:AJ$70,"&gt;0",AJ$75:AJ$141,"&gt;"&amp;AJ90)+1,IF(ISNUMBER(AJ90),'Ranking Mask'!AJ19,AJ90))</f>
        <v>NA</v>
      </c>
      <c r="AL90" s="8">
        <f>IF( AND(ISNUMBER(AL19),ISNUMBER(AM19)),  AVERAGE(AL19:AM19), AL19 )</f>
        <v>0.74442900000000001</v>
      </c>
      <c r="AM90" s="14">
        <f>IF(ISNUMBER(AL90*'Ranking Mask'!AL19),COUNTIFS('Ranking Mask'!AL$4:AL$70,"&gt;0",AL$75:AL$141,"&gt;"&amp;AL90)+1,IF(ISNUMBER(AL90),'Ranking Mask'!AL19,AL90))</f>
        <v>12</v>
      </c>
      <c r="AN90" s="9">
        <f>IF( AND(ISNUMBER(AN19),ISNUMBER(AO19)),  AVERAGE(AN19:AO19), AN19 )</f>
        <v>0.52213799999999999</v>
      </c>
      <c r="AO90" s="15">
        <f>IF(ISNUMBER(AN90*'Ranking Mask'!AN19),COUNTIFS('Ranking Mask'!AN$4:AN$70,"&gt;0",AN$75:AN$141,"&gt;"&amp;AN90)+1,IF(ISNUMBER(AN90),'Ranking Mask'!AN19,AN90))</f>
        <v>8</v>
      </c>
    </row>
    <row r="91" spans="1:41" x14ac:dyDescent="0.25">
      <c r="A91" s="17" t="str">
        <f>SEG!A20</f>
        <v>DREX-US (*)</v>
      </c>
      <c r="B91" s="8">
        <f>IF( AND(ISNUMBER(B20),ISNUMBER(C20)),  AVERAGE(B20:C20), B20 )</f>
        <v>4.9418999999999998E-2</v>
      </c>
      <c r="C91" s="14" t="str">
        <f>IF(ISNUMBER(B91*'Ranking Mask'!B20),COUNTIFS('Ranking Mask'!B$4:B$70,"&gt;0",B$75:B$141,"&gt;"&amp;B91)+1,IF(ISNUMBER(B91),'Ranking Mask'!B20,B91))</f>
        <v>-</v>
      </c>
      <c r="D91" s="9">
        <f>IF( AND(ISNUMBER(D20),ISNUMBER(E20)),  AVERAGE(D20:E20), D20 )</f>
        <v>0.24374999999999999</v>
      </c>
      <c r="E91" s="15" t="str">
        <f>IF(ISNUMBER(D91*'Ranking Mask'!D20),COUNTIFS('Ranking Mask'!D$4:D$70,"&gt;0",D$75:D$141,"&gt;"&amp;D91)+1,IF(ISNUMBER(D91),'Ranking Mask'!D20,D91))</f>
        <v>-</v>
      </c>
      <c r="F91" s="8" t="str">
        <f>IF( AND(ISNUMBER(F20),ISNUMBER(G20)),  AVERAGE(F20:G20), F20 )</f>
        <v>NA</v>
      </c>
      <c r="G91" s="14" t="str">
        <f>IF(ISNUMBER(F91*'Ranking Mask'!F20),COUNTIFS('Ranking Mask'!F$4:F$70,"&gt;0",F$75:F$141,"&gt;"&amp;F91)+1,IF(ISNUMBER(F91),'Ranking Mask'!F20,F91))</f>
        <v>NA</v>
      </c>
      <c r="H91" s="9" t="str">
        <f>IF( AND(ISNUMBER(H20),ISNUMBER(I20)),  AVERAGE(H20:I20), H20 )</f>
        <v>NA</v>
      </c>
      <c r="I91" s="15" t="str">
        <f>IF(ISNUMBER(H91*'Ranking Mask'!H20),COUNTIFS('Ranking Mask'!H$4:H$70,"&gt;0",H$75:H$141,"&gt;"&amp;H91)+1,IF(ISNUMBER(H91),'Ranking Mask'!H20,H91))</f>
        <v>NA</v>
      </c>
      <c r="J91" s="8" t="str">
        <f>IF( AND(ISNUMBER(J20),ISNUMBER(K20)),  AVERAGE(J20:K20), J20 )</f>
        <v>NA</v>
      </c>
      <c r="K91" s="14" t="str">
        <f>IF(ISNUMBER(J91*'Ranking Mask'!J20),COUNTIFS('Ranking Mask'!J$4:J$70,"&gt;0",J$75:J$141,"&gt;"&amp;J91)+1,IF(ISNUMBER(J91),'Ranking Mask'!J20,J91))</f>
        <v>NA</v>
      </c>
      <c r="L91" s="9" t="str">
        <f>IF( AND(ISNUMBER(L20),ISNUMBER(M20)),  AVERAGE(L20:M20), L20 )</f>
        <v>NA</v>
      </c>
      <c r="M91" s="15" t="str">
        <f>IF(ISNUMBER(L91*'Ranking Mask'!L20),COUNTIFS('Ranking Mask'!L$4:L$70,"&gt;0",L$75:L$141,"&gt;"&amp;L91)+1,IF(ISNUMBER(L91),'Ranking Mask'!L20,L91))</f>
        <v>NA</v>
      </c>
      <c r="N91" s="8" t="str">
        <f>IF( AND(ISNUMBER(N20),ISNUMBER(O20)),  AVERAGE(N20:O20), N20 )</f>
        <v>NA</v>
      </c>
      <c r="O91" s="14" t="str">
        <f>IF(ISNUMBER(N91*'Ranking Mask'!N20),COUNTIFS('Ranking Mask'!N$4:N$70,"&gt;0",N$75:N$141,"&gt;"&amp;N91)+1,IF(ISNUMBER(N91),'Ranking Mask'!N20,N91))</f>
        <v>NA</v>
      </c>
      <c r="P91" s="9" t="str">
        <f>IF( AND(ISNUMBER(P20),ISNUMBER(Q20)),  AVERAGE(P20:Q20), P20 )</f>
        <v>NA</v>
      </c>
      <c r="Q91" s="15" t="str">
        <f>IF(ISNUMBER(P91*'Ranking Mask'!P20),COUNTIFS('Ranking Mask'!P$4:P$70,"&gt;0",P$75:P$141,"&gt;"&amp;P91)+1,IF(ISNUMBER(P91),'Ranking Mask'!P20,P91))</f>
        <v>NA</v>
      </c>
      <c r="R91" s="8" t="str">
        <f>IF( AND(ISNUMBER(R20),ISNUMBER(S20)),  AVERAGE(R20:S20), R20 )</f>
        <v>NA</v>
      </c>
      <c r="S91" s="14" t="str">
        <f>IF(ISNUMBER(R91*'Ranking Mask'!R20),COUNTIFS('Ranking Mask'!R$4:R$70,"&gt;0",R$75:R$141,"&gt;"&amp;R91)+1,IF(ISNUMBER(R91),'Ranking Mask'!R20,R91))</f>
        <v>NA</v>
      </c>
      <c r="T91" s="9">
        <f>IF( AND(ISNUMBER(T20),ISNUMBER(U20)),  AVERAGE(T20:U20), T20 )</f>
        <v>0.79344750000000008</v>
      </c>
      <c r="U91" s="15" t="str">
        <f>IF(ISNUMBER(T91*'Ranking Mask'!T20),COUNTIFS('Ranking Mask'!T$4:T$70,"&gt;0",T$75:T$141,"&gt;"&amp;T91)+1,IF(ISNUMBER(T91),'Ranking Mask'!T20,T91))</f>
        <v>-</v>
      </c>
      <c r="V91" s="8">
        <f>IF( AND(ISNUMBER(V20),ISNUMBER(W20)),  AVERAGE(V20:W20), V20 )</f>
        <v>0.43310500000000002</v>
      </c>
      <c r="W91" s="14" t="str">
        <f>IF(ISNUMBER(V91*'Ranking Mask'!V20),COUNTIFS('Ranking Mask'!V$4:V$70,"&gt;0",V$75:V$141,"&gt;"&amp;V91)+1,IF(ISNUMBER(V91),'Ranking Mask'!V20,V91))</f>
        <v>-</v>
      </c>
      <c r="X91" s="9" t="str">
        <f>IF( AND(ISNUMBER(X20),ISNUMBER(Y20)),  AVERAGE(X20:Y20), X20 )</f>
        <v>NA</v>
      </c>
      <c r="Y91" s="15" t="str">
        <f>IF(ISNUMBER(X91*'Ranking Mask'!X20),COUNTIFS('Ranking Mask'!X$4:X$70,"&gt;0",X$75:X$141,"&gt;"&amp;X91)+1,IF(ISNUMBER(X91),'Ranking Mask'!X20,X91))</f>
        <v>NA</v>
      </c>
      <c r="Z91" s="8" t="str">
        <f>IF( AND(ISNUMBER(Z20),ISNUMBER(AA20)),  AVERAGE(Z20:AA20), Z20 )</f>
        <v>NA</v>
      </c>
      <c r="AA91" s="14" t="str">
        <f>IF(ISNUMBER(Z91*'Ranking Mask'!Z20),COUNTIFS('Ranking Mask'!Z$4:Z$70,"&gt;0",Z$75:Z$141,"&gt;"&amp;Z91)+1,IF(ISNUMBER(Z91),'Ranking Mask'!Z20,Z91))</f>
        <v>NA</v>
      </c>
      <c r="AB91" s="9" t="str">
        <f>IF( AND(ISNUMBER(AB20),ISNUMBER(AC20)),  AVERAGE(AB20:AC20), AB20 )</f>
        <v>NA</v>
      </c>
      <c r="AC91" s="15" t="str">
        <f>IF(ISNUMBER(AB91*'Ranking Mask'!AB20),COUNTIFS('Ranking Mask'!AB$4:AB$70,"&gt;0",AB$75:AB$141,"&gt;"&amp;AB91)+1,IF(ISNUMBER(AB91),'Ranking Mask'!AB20,AB91))</f>
        <v>NA</v>
      </c>
      <c r="AD91" s="8" t="str">
        <f>IF( AND(ISNUMBER(AD20),ISNUMBER(AE20)),  AVERAGE(AD20:AE20), AD20 )</f>
        <v>NA</v>
      </c>
      <c r="AE91" s="14" t="str">
        <f>IF(ISNUMBER(AD91*'Ranking Mask'!AD20),COUNTIFS('Ranking Mask'!AD$4:AD$70,"&gt;0",AD$75:AD$141,"&gt;"&amp;AD91)+1,IF(ISNUMBER(AD91),'Ranking Mask'!AD20,AD91))</f>
        <v>NA</v>
      </c>
      <c r="AF91" s="9" t="str">
        <f>IF( AND(ISNUMBER(AF20),ISNUMBER(AG20)),  AVERAGE(AF20:AG20), AF20 )</f>
        <v>NA</v>
      </c>
      <c r="AG91" s="15" t="str">
        <f>IF(ISNUMBER(AF91*'Ranking Mask'!AF20),COUNTIFS('Ranking Mask'!AF$4:AF$70,"&gt;0",AF$75:AF$141,"&gt;"&amp;AF91)+1,IF(ISNUMBER(AF91),'Ranking Mask'!AF20,AF91))</f>
        <v>NA</v>
      </c>
      <c r="AH91" s="8">
        <f>IF( AND(ISNUMBER(AH20),ISNUMBER(AI20)),  AVERAGE(AH20:AI20), AH20 )</f>
        <v>0.2646155</v>
      </c>
      <c r="AI91" s="14" t="str">
        <f>IF(ISNUMBER(AH91*'Ranking Mask'!AH20),COUNTIFS('Ranking Mask'!AH$4:AH$70,"&gt;0",AH$75:AH$141,"&gt;"&amp;AH91)+1,IF(ISNUMBER(AH91),'Ranking Mask'!AH20,AH91))</f>
        <v>-</v>
      </c>
      <c r="AJ91" s="9" t="str">
        <f>IF( AND(ISNUMBER(AJ20),ISNUMBER(AK20)),  AVERAGE(AJ20:AK20), AJ20 )</f>
        <v>NA</v>
      </c>
      <c r="AK91" s="15" t="str">
        <f>IF(ISNUMBER(AJ91*'Ranking Mask'!AJ20),COUNTIFS('Ranking Mask'!AJ$4:AJ$70,"&gt;0",AJ$75:AJ$141,"&gt;"&amp;AJ91)+1,IF(ISNUMBER(AJ91),'Ranking Mask'!AJ20,AJ91))</f>
        <v>NA</v>
      </c>
      <c r="AL91" s="8" t="str">
        <f>IF( AND(ISNUMBER(AL20),ISNUMBER(AM20)),  AVERAGE(AL20:AM20), AL20 )</f>
        <v>NA</v>
      </c>
      <c r="AM91" s="14" t="str">
        <f>IF(ISNUMBER(AL91*'Ranking Mask'!AL20),COUNTIFS('Ranking Mask'!AL$4:AL$70,"&gt;0",AL$75:AL$141,"&gt;"&amp;AL91)+1,IF(ISNUMBER(AL91),'Ranking Mask'!AL20,AL91))</f>
        <v>NA</v>
      </c>
      <c r="AN91" s="9" t="str">
        <f>IF( AND(ISNUMBER(AN20),ISNUMBER(AO20)),  AVERAGE(AN20:AO20), AN20 )</f>
        <v>NA</v>
      </c>
      <c r="AO91" s="15" t="str">
        <f>IF(ISNUMBER(AN91*'Ranking Mask'!AN20),COUNTIFS('Ranking Mask'!AN$4:AN$70,"&gt;0",AN$75:AN$141,"&gt;"&amp;AN91)+1,IF(ISNUMBER(AN91),'Ranking Mask'!AN20,AN91))</f>
        <v>NA</v>
      </c>
    </row>
    <row r="92" spans="1:41" x14ac:dyDescent="0.25">
      <c r="A92" s="17" t="str">
        <f>SEG!A21</f>
        <v>FR-GE (1)</v>
      </c>
      <c r="B92" s="8" t="str">
        <f>IF( AND(ISNUMBER(B21),ISNUMBER(C21)),  AVERAGE(B21:C21), B21 )</f>
        <v>NA</v>
      </c>
      <c r="C92" s="14" t="str">
        <f>IF(ISNUMBER(B92*'Ranking Mask'!B21),COUNTIFS('Ranking Mask'!B$4:B$70,"&gt;0",B$75:B$141,"&gt;"&amp;B92)+1,IF(ISNUMBER(B92),'Ranking Mask'!B21,B92))</f>
        <v>NA</v>
      </c>
      <c r="D92" s="9" t="str">
        <f>IF( AND(ISNUMBER(D21),ISNUMBER(E21)),  AVERAGE(D21:E21), D21 )</f>
        <v>NA</v>
      </c>
      <c r="E92" s="15" t="str">
        <f>IF(ISNUMBER(D92*'Ranking Mask'!D21),COUNTIFS('Ranking Mask'!D$4:D$70,"&gt;0",D$75:D$141,"&gt;"&amp;D92)+1,IF(ISNUMBER(D92),'Ranking Mask'!D21,D92))</f>
        <v>NA</v>
      </c>
      <c r="F92" s="8" t="str">
        <f>IF( AND(ISNUMBER(F21),ISNUMBER(G21)),  AVERAGE(F21:G21), F21 )</f>
        <v>NA</v>
      </c>
      <c r="G92" s="14" t="str">
        <f>IF(ISNUMBER(F92*'Ranking Mask'!F21),COUNTIFS('Ranking Mask'!F$4:F$70,"&gt;0",F$75:F$141,"&gt;"&amp;F92)+1,IF(ISNUMBER(F92),'Ranking Mask'!F21,F92))</f>
        <v>NA</v>
      </c>
      <c r="H92" s="9" t="str">
        <f>IF( AND(ISNUMBER(H21),ISNUMBER(I21)),  AVERAGE(H21:I21), H21 )</f>
        <v>NA</v>
      </c>
      <c r="I92" s="15" t="str">
        <f>IF(ISNUMBER(H92*'Ranking Mask'!H21),COUNTIFS('Ranking Mask'!H$4:H$70,"&gt;0",H$75:H$141,"&gt;"&amp;H92)+1,IF(ISNUMBER(H92),'Ranking Mask'!H21,H92))</f>
        <v>NA</v>
      </c>
      <c r="J92" s="8" t="str">
        <f>IF( AND(ISNUMBER(J21),ISNUMBER(K21)),  AVERAGE(J21:K21), J21 )</f>
        <v>NA</v>
      </c>
      <c r="K92" s="14" t="str">
        <f>IF(ISNUMBER(J92*'Ranking Mask'!J21),COUNTIFS('Ranking Mask'!J$4:J$70,"&gt;0",J$75:J$141,"&gt;"&amp;J92)+1,IF(ISNUMBER(J92),'Ranking Mask'!J21,J92))</f>
        <v>NA</v>
      </c>
      <c r="L92" s="9" t="str">
        <f>IF( AND(ISNUMBER(L21),ISNUMBER(M21)),  AVERAGE(L21:M21), L21 )</f>
        <v>NA</v>
      </c>
      <c r="M92" s="15" t="str">
        <f>IF(ISNUMBER(L92*'Ranking Mask'!L21),COUNTIFS('Ranking Mask'!L$4:L$70,"&gt;0",L$75:L$141,"&gt;"&amp;L92)+1,IF(ISNUMBER(L92),'Ranking Mask'!L21,L92))</f>
        <v>NA</v>
      </c>
      <c r="N92" s="8" t="str">
        <f>IF( AND(ISNUMBER(N21),ISNUMBER(O21)),  AVERAGE(N21:O21), N21 )</f>
        <v>NA</v>
      </c>
      <c r="O92" s="14" t="str">
        <f>IF(ISNUMBER(N92*'Ranking Mask'!N21),COUNTIFS('Ranking Mask'!N$4:N$70,"&gt;0",N$75:N$141,"&gt;"&amp;N92)+1,IF(ISNUMBER(N92),'Ranking Mask'!N21,N92))</f>
        <v>NA</v>
      </c>
      <c r="P92" s="9" t="str">
        <f>IF( AND(ISNUMBER(P21),ISNUMBER(Q21)),  AVERAGE(P21:Q21), P21 )</f>
        <v>NA</v>
      </c>
      <c r="Q92" s="15" t="str">
        <f>IF(ISNUMBER(P92*'Ranking Mask'!P21),COUNTIFS('Ranking Mask'!P$4:P$70,"&gt;0",P$75:P$141,"&gt;"&amp;P92)+1,IF(ISNUMBER(P92),'Ranking Mask'!P21,P92))</f>
        <v>NA</v>
      </c>
      <c r="R92" s="8" t="str">
        <f>IF( AND(ISNUMBER(R21),ISNUMBER(S21)),  AVERAGE(R21:S21), R21 )</f>
        <v>NA</v>
      </c>
      <c r="S92" s="14" t="str">
        <f>IF(ISNUMBER(R92*'Ranking Mask'!R21),COUNTIFS('Ranking Mask'!R$4:R$70,"&gt;0",R$75:R$141,"&gt;"&amp;R92)+1,IF(ISNUMBER(R92),'Ranking Mask'!R21,R92))</f>
        <v>NA</v>
      </c>
      <c r="T92" s="9" t="str">
        <f>IF( AND(ISNUMBER(T21),ISNUMBER(U21)),  AVERAGE(T21:U21), T21 )</f>
        <v>NA</v>
      </c>
      <c r="U92" s="15" t="str">
        <f>IF(ISNUMBER(T92*'Ranking Mask'!T21),COUNTIFS('Ranking Mask'!T$4:T$70,"&gt;0",T$75:T$141,"&gt;"&amp;T92)+1,IF(ISNUMBER(T92),'Ranking Mask'!T21,T92))</f>
        <v>NA</v>
      </c>
      <c r="V92" s="8" t="str">
        <f>IF( AND(ISNUMBER(V21),ISNUMBER(W21)),  AVERAGE(V21:W21), V21 )</f>
        <v>NA</v>
      </c>
      <c r="W92" s="14" t="str">
        <f>IF(ISNUMBER(V92*'Ranking Mask'!V21),COUNTIFS('Ranking Mask'!V$4:V$70,"&gt;0",V$75:V$141,"&gt;"&amp;V92)+1,IF(ISNUMBER(V92),'Ranking Mask'!V21,V92))</f>
        <v>NA</v>
      </c>
      <c r="X92" s="9" t="str">
        <f>IF( AND(ISNUMBER(X21),ISNUMBER(Y21)),  AVERAGE(X21:Y21), X21 )</f>
        <v>NA</v>
      </c>
      <c r="Y92" s="15" t="str">
        <f>IF(ISNUMBER(X92*'Ranking Mask'!X21),COUNTIFS('Ranking Mask'!X$4:X$70,"&gt;0",X$75:X$141,"&gt;"&amp;X92)+1,IF(ISNUMBER(X92),'Ranking Mask'!X21,X92))</f>
        <v>NA</v>
      </c>
      <c r="Z92" s="8" t="str">
        <f>IF( AND(ISNUMBER(Z21),ISNUMBER(AA21)),  AVERAGE(Z21:AA21), Z21 )</f>
        <v>NA</v>
      </c>
      <c r="AA92" s="14" t="str">
        <f>IF(ISNUMBER(Z92*'Ranking Mask'!Z21),COUNTIFS('Ranking Mask'!Z$4:Z$70,"&gt;0",Z$75:Z$141,"&gt;"&amp;Z92)+1,IF(ISNUMBER(Z92),'Ranking Mask'!Z21,Z92))</f>
        <v>NA</v>
      </c>
      <c r="AB92" s="9" t="str">
        <f>IF( AND(ISNUMBER(AB21),ISNUMBER(AC21)),  AVERAGE(AB21:AC21), AB21 )</f>
        <v>NA</v>
      </c>
      <c r="AC92" s="15" t="str">
        <f>IF(ISNUMBER(AB92*'Ranking Mask'!AB21),COUNTIFS('Ranking Mask'!AB$4:AB$70,"&gt;0",AB$75:AB$141,"&gt;"&amp;AB92)+1,IF(ISNUMBER(AB92),'Ranking Mask'!AB21,AB92))</f>
        <v>NA</v>
      </c>
      <c r="AD92" s="8" t="str">
        <f>IF( AND(ISNUMBER(AD21),ISNUMBER(AE21)),  AVERAGE(AD21:AE21), AD21 )</f>
        <v>NA</v>
      </c>
      <c r="AE92" s="14" t="str">
        <f>IF(ISNUMBER(AD92*'Ranking Mask'!AD21),COUNTIFS('Ranking Mask'!AD$4:AD$70,"&gt;0",AD$75:AD$141,"&gt;"&amp;AD92)+1,IF(ISNUMBER(AD92),'Ranking Mask'!AD21,AD92))</f>
        <v>NA</v>
      </c>
      <c r="AF92" s="9" t="str">
        <f>IF( AND(ISNUMBER(AF21),ISNUMBER(AG21)),  AVERAGE(AF21:AG21), AF21 )</f>
        <v>NA</v>
      </c>
      <c r="AG92" s="15" t="str">
        <f>IF(ISNUMBER(AF92*'Ranking Mask'!AF21),COUNTIFS('Ranking Mask'!AF$4:AF$70,"&gt;0",AF$75:AF$141,"&gt;"&amp;AF92)+1,IF(ISNUMBER(AF92),'Ranking Mask'!AF21,AF92))</f>
        <v>NA</v>
      </c>
      <c r="AH92" s="8">
        <f>IF( AND(ISNUMBER(AH21),ISNUMBER(AI21)),  AVERAGE(AH21:AI21), AH21 )</f>
        <v>0</v>
      </c>
      <c r="AI92" s="14">
        <f>IF(ISNUMBER(AH92*'Ranking Mask'!AH21),COUNTIFS('Ranking Mask'!AH$4:AH$70,"&gt;0",AH$75:AH$141,"&gt;"&amp;AH92)+1,IF(ISNUMBER(AH92),'Ranking Mask'!AH21,AH92))</f>
        <v>20</v>
      </c>
      <c r="AJ92" s="9" t="str">
        <f>IF( AND(ISNUMBER(AJ21),ISNUMBER(AK21)),  AVERAGE(AJ21:AK21), AJ21 )</f>
        <v>NA</v>
      </c>
      <c r="AK92" s="15" t="str">
        <f>IF(ISNUMBER(AJ92*'Ranking Mask'!AJ21),COUNTIFS('Ranking Mask'!AJ$4:AJ$70,"&gt;0",AJ$75:AJ$141,"&gt;"&amp;AJ92)+1,IF(ISNUMBER(AJ92),'Ranking Mask'!AJ21,AJ92))</f>
        <v>NA</v>
      </c>
      <c r="AL92" s="8" t="str">
        <f>IF( AND(ISNUMBER(AL21),ISNUMBER(AM21)),  AVERAGE(AL21:AM21), AL21 )</f>
        <v>NA</v>
      </c>
      <c r="AM92" s="14" t="str">
        <f>IF(ISNUMBER(AL92*'Ranking Mask'!AL21),COUNTIFS('Ranking Mask'!AL$4:AL$70,"&gt;0",AL$75:AL$141,"&gt;"&amp;AL92)+1,IF(ISNUMBER(AL92),'Ranking Mask'!AL21,AL92))</f>
        <v>NA</v>
      </c>
      <c r="AN92" s="9" t="str">
        <f>IF( AND(ISNUMBER(AN21),ISNUMBER(AO21)),  AVERAGE(AN21:AO21), AN21 )</f>
        <v>NA</v>
      </c>
      <c r="AO92" s="15" t="str">
        <f>IF(ISNUMBER(AN92*'Ranking Mask'!AN21),COUNTIFS('Ranking Mask'!AN$4:AN$70,"&gt;0",AN$75:AN$141,"&gt;"&amp;AN92)+1,IF(ISNUMBER(AN92),'Ranking Mask'!AN21,AN92))</f>
        <v>NA</v>
      </c>
    </row>
    <row r="93" spans="1:41" x14ac:dyDescent="0.25">
      <c r="A93" s="17" t="str">
        <f>SEG!A22</f>
        <v>FR-GE (2)</v>
      </c>
      <c r="B93" s="8" t="str">
        <f>IF( AND(ISNUMBER(B22),ISNUMBER(C22)),  AVERAGE(B22:C22), B22 )</f>
        <v>NA</v>
      </c>
      <c r="C93" s="14" t="str">
        <f>IF(ISNUMBER(B93*'Ranking Mask'!B22),COUNTIFS('Ranking Mask'!B$4:B$70,"&gt;0",B$75:B$141,"&gt;"&amp;B93)+1,IF(ISNUMBER(B93),'Ranking Mask'!B22,B93))</f>
        <v>NA</v>
      </c>
      <c r="D93" s="9" t="str">
        <f>IF( AND(ISNUMBER(D22),ISNUMBER(E22)),  AVERAGE(D22:E22), D22 )</f>
        <v>NA</v>
      </c>
      <c r="E93" s="15" t="str">
        <f>IF(ISNUMBER(D93*'Ranking Mask'!D22),COUNTIFS('Ranking Mask'!D$4:D$70,"&gt;0",D$75:D$141,"&gt;"&amp;D93)+1,IF(ISNUMBER(D93),'Ranking Mask'!D22,D93))</f>
        <v>NA</v>
      </c>
      <c r="F93" s="8" t="str">
        <f>IF( AND(ISNUMBER(F22),ISNUMBER(G22)),  AVERAGE(F22:G22), F22 )</f>
        <v>NA</v>
      </c>
      <c r="G93" s="14" t="str">
        <f>IF(ISNUMBER(F93*'Ranking Mask'!F22),COUNTIFS('Ranking Mask'!F$4:F$70,"&gt;0",F$75:F$141,"&gt;"&amp;F93)+1,IF(ISNUMBER(F93),'Ranking Mask'!F22,F93))</f>
        <v>NA</v>
      </c>
      <c r="H93" s="9" t="str">
        <f>IF( AND(ISNUMBER(H22),ISNUMBER(I22)),  AVERAGE(H22:I22), H22 )</f>
        <v>NA</v>
      </c>
      <c r="I93" s="15" t="str">
        <f>IF(ISNUMBER(H93*'Ranking Mask'!H22),COUNTIFS('Ranking Mask'!H$4:H$70,"&gt;0",H$75:H$141,"&gt;"&amp;H93)+1,IF(ISNUMBER(H93),'Ranking Mask'!H22,H93))</f>
        <v>NA</v>
      </c>
      <c r="J93" s="8" t="str">
        <f>IF( AND(ISNUMBER(J22),ISNUMBER(K22)),  AVERAGE(J22:K22), J22 )</f>
        <v>NA</v>
      </c>
      <c r="K93" s="14" t="str">
        <f>IF(ISNUMBER(J93*'Ranking Mask'!J22),COUNTIFS('Ranking Mask'!J$4:J$70,"&gt;0",J$75:J$141,"&gt;"&amp;J93)+1,IF(ISNUMBER(J93),'Ranking Mask'!J22,J93))</f>
        <v>NA</v>
      </c>
      <c r="L93" s="9" t="str">
        <f>IF( AND(ISNUMBER(L22),ISNUMBER(M22)),  AVERAGE(L22:M22), L22 )</f>
        <v>NA</v>
      </c>
      <c r="M93" s="15" t="str">
        <f>IF(ISNUMBER(L93*'Ranking Mask'!L22),COUNTIFS('Ranking Mask'!L$4:L$70,"&gt;0",L$75:L$141,"&gt;"&amp;L93)+1,IF(ISNUMBER(L93),'Ranking Mask'!L22,L93))</f>
        <v>NA</v>
      </c>
      <c r="N93" s="8" t="str">
        <f>IF( AND(ISNUMBER(N22),ISNUMBER(O22)),  AVERAGE(N22:O22), N22 )</f>
        <v>NA</v>
      </c>
      <c r="O93" s="14" t="str">
        <f>IF(ISNUMBER(N93*'Ranking Mask'!N22),COUNTIFS('Ranking Mask'!N$4:N$70,"&gt;0",N$75:N$141,"&gt;"&amp;N93)+1,IF(ISNUMBER(N93),'Ranking Mask'!N22,N93))</f>
        <v>NA</v>
      </c>
      <c r="P93" s="9" t="str">
        <f>IF( AND(ISNUMBER(P22),ISNUMBER(Q22)),  AVERAGE(P22:Q22), P22 )</f>
        <v>NA</v>
      </c>
      <c r="Q93" s="15" t="str">
        <f>IF(ISNUMBER(P93*'Ranking Mask'!P22),COUNTIFS('Ranking Mask'!P$4:P$70,"&gt;0",P$75:P$141,"&gt;"&amp;P93)+1,IF(ISNUMBER(P93),'Ranking Mask'!P22,P93))</f>
        <v>NA</v>
      </c>
      <c r="R93" s="8" t="str">
        <f>IF( AND(ISNUMBER(R22),ISNUMBER(S22)),  AVERAGE(R22:S22), R22 )</f>
        <v>NA</v>
      </c>
      <c r="S93" s="14" t="str">
        <f>IF(ISNUMBER(R93*'Ranking Mask'!R22),COUNTIFS('Ranking Mask'!R$4:R$70,"&gt;0",R$75:R$141,"&gt;"&amp;R93)+1,IF(ISNUMBER(R93),'Ranking Mask'!R22,R93))</f>
        <v>NA</v>
      </c>
      <c r="T93" s="9">
        <f>IF( AND(ISNUMBER(T22),ISNUMBER(U22)),  AVERAGE(T22:U22), T22 )</f>
        <v>0</v>
      </c>
      <c r="U93" s="15">
        <f>IF(ISNUMBER(T93*'Ranking Mask'!T22),COUNTIFS('Ranking Mask'!T$4:T$70,"&gt;0",T$75:T$141,"&gt;"&amp;T93)+1,IF(ISNUMBER(T93),'Ranking Mask'!T22,T93))</f>
        <v>28</v>
      </c>
      <c r="V93" s="8" t="str">
        <f>IF( AND(ISNUMBER(V22),ISNUMBER(W22)),  AVERAGE(V22:W22), V22 )</f>
        <v>NA</v>
      </c>
      <c r="W93" s="14" t="str">
        <f>IF(ISNUMBER(V93*'Ranking Mask'!V22),COUNTIFS('Ranking Mask'!V$4:V$70,"&gt;0",V$75:V$141,"&gt;"&amp;V93)+1,IF(ISNUMBER(V93),'Ranking Mask'!V22,V93))</f>
        <v>NA</v>
      </c>
      <c r="X93" s="9" t="str">
        <f>IF( AND(ISNUMBER(X22),ISNUMBER(Y22)),  AVERAGE(X22:Y22), X22 )</f>
        <v>NA</v>
      </c>
      <c r="Y93" s="15" t="str">
        <f>IF(ISNUMBER(X93*'Ranking Mask'!X22),COUNTIFS('Ranking Mask'!X$4:X$70,"&gt;0",X$75:X$141,"&gt;"&amp;X93)+1,IF(ISNUMBER(X93),'Ranking Mask'!X22,X93))</f>
        <v>NA</v>
      </c>
      <c r="Z93" s="8" t="str">
        <f>IF( AND(ISNUMBER(Z22),ISNUMBER(AA22)),  AVERAGE(Z22:AA22), Z22 )</f>
        <v>NA</v>
      </c>
      <c r="AA93" s="14" t="str">
        <f>IF(ISNUMBER(Z93*'Ranking Mask'!Z22),COUNTIFS('Ranking Mask'!Z$4:Z$70,"&gt;0",Z$75:Z$141,"&gt;"&amp;Z93)+1,IF(ISNUMBER(Z93),'Ranking Mask'!Z22,Z93))</f>
        <v>NA</v>
      </c>
      <c r="AB93" s="9" t="str">
        <f>IF( AND(ISNUMBER(AB22),ISNUMBER(AC22)),  AVERAGE(AB22:AC22), AB22 )</f>
        <v>NA</v>
      </c>
      <c r="AC93" s="15" t="str">
        <f>IF(ISNUMBER(AB93*'Ranking Mask'!AB22),COUNTIFS('Ranking Mask'!AB$4:AB$70,"&gt;0",AB$75:AB$141,"&gt;"&amp;AB93)+1,IF(ISNUMBER(AB93),'Ranking Mask'!AB22,AB93))</f>
        <v>NA</v>
      </c>
      <c r="AD93" s="8" t="str">
        <f>IF( AND(ISNUMBER(AD22),ISNUMBER(AE22)),  AVERAGE(AD22:AE22), AD22 )</f>
        <v>NA</v>
      </c>
      <c r="AE93" s="14" t="str">
        <f>IF(ISNUMBER(AD93*'Ranking Mask'!AD22),COUNTIFS('Ranking Mask'!AD$4:AD$70,"&gt;0",AD$75:AD$141,"&gt;"&amp;AD93)+1,IF(ISNUMBER(AD93),'Ranking Mask'!AD22,AD93))</f>
        <v>NA</v>
      </c>
      <c r="AF93" s="9" t="str">
        <f>IF( AND(ISNUMBER(AF22),ISNUMBER(AG22)),  AVERAGE(AF22:AG22), AF22 )</f>
        <v>NA</v>
      </c>
      <c r="AG93" s="15" t="str">
        <f>IF(ISNUMBER(AF93*'Ranking Mask'!AF22),COUNTIFS('Ranking Mask'!AF$4:AF$70,"&gt;0",AF$75:AF$141,"&gt;"&amp;AF93)+1,IF(ISNUMBER(AF93),'Ranking Mask'!AF22,AF93))</f>
        <v>NA</v>
      </c>
      <c r="AH93" s="8">
        <f>IF( AND(ISNUMBER(AH22),ISNUMBER(AI22)),  AVERAGE(AH22:AI22), AH22 )</f>
        <v>0</v>
      </c>
      <c r="AI93" s="14">
        <f>IF(ISNUMBER(AH93*'Ranking Mask'!AH22),COUNTIFS('Ranking Mask'!AH$4:AH$70,"&gt;0",AH$75:AH$141,"&gt;"&amp;AH93)+1,IF(ISNUMBER(AH93),'Ranking Mask'!AH22,AH93))</f>
        <v>20</v>
      </c>
      <c r="AJ93" s="9" t="str">
        <f>IF( AND(ISNUMBER(AJ22),ISNUMBER(AK22)),  AVERAGE(AJ22:AK22), AJ22 )</f>
        <v>NA</v>
      </c>
      <c r="AK93" s="15" t="str">
        <f>IF(ISNUMBER(AJ93*'Ranking Mask'!AJ22),COUNTIFS('Ranking Mask'!AJ$4:AJ$70,"&gt;0",AJ$75:AJ$141,"&gt;"&amp;AJ93)+1,IF(ISNUMBER(AJ93),'Ranking Mask'!AJ22,AJ93))</f>
        <v>NA</v>
      </c>
      <c r="AL93" s="8">
        <f>IF( AND(ISNUMBER(AL22),ISNUMBER(AM22)),  AVERAGE(AL22:AM22), AL22 )</f>
        <v>0</v>
      </c>
      <c r="AM93" s="14">
        <f>IF(ISNUMBER(AL93*'Ranking Mask'!AL22),COUNTIFS('Ranking Mask'!AL$4:AL$70,"&gt;0",AL$75:AL$141,"&gt;"&amp;AL93)+1,IF(ISNUMBER(AL93),'Ranking Mask'!AL22,AL93))</f>
        <v>32</v>
      </c>
      <c r="AN93" s="9" t="str">
        <f>IF( AND(ISNUMBER(AN22),ISNUMBER(AO22)),  AVERAGE(AN22:AO22), AN22 )</f>
        <v>NA</v>
      </c>
      <c r="AO93" s="15" t="str">
        <f>IF(ISNUMBER(AN93*'Ranking Mask'!AN22),COUNTIFS('Ranking Mask'!AN$4:AN$70,"&gt;0",AN$75:AN$141,"&gt;"&amp;AN93)+1,IF(ISNUMBER(AN93),'Ranking Mask'!AN22,AN93))</f>
        <v>NA</v>
      </c>
    </row>
    <row r="94" spans="1:41" x14ac:dyDescent="0.25">
      <c r="A94" s="17" t="str">
        <f>SEG!A23</f>
        <v>FR-GE (3)</v>
      </c>
      <c r="B94" s="8" t="str">
        <f>IF( AND(ISNUMBER(B23),ISNUMBER(C23)),  AVERAGE(B23:C23), B23 )</f>
        <v>NA</v>
      </c>
      <c r="C94" s="14" t="str">
        <f>IF(ISNUMBER(B94*'Ranking Mask'!B23),COUNTIFS('Ranking Mask'!B$4:B$70,"&gt;0",B$75:B$141,"&gt;"&amp;B94)+1,IF(ISNUMBER(B94),'Ranking Mask'!B23,B94))</f>
        <v>NA</v>
      </c>
      <c r="D94" s="9" t="str">
        <f>IF( AND(ISNUMBER(D23),ISNUMBER(E23)),  AVERAGE(D23:E23), D23 )</f>
        <v>NA</v>
      </c>
      <c r="E94" s="15" t="str">
        <f>IF(ISNUMBER(D94*'Ranking Mask'!D23),COUNTIFS('Ranking Mask'!D$4:D$70,"&gt;0",D$75:D$141,"&gt;"&amp;D94)+1,IF(ISNUMBER(D94),'Ranking Mask'!D23,D94))</f>
        <v>NA</v>
      </c>
      <c r="F94" s="8" t="str">
        <f>IF( AND(ISNUMBER(F23),ISNUMBER(G23)),  AVERAGE(F23:G23), F23 )</f>
        <v>NA</v>
      </c>
      <c r="G94" s="14" t="str">
        <f>IF(ISNUMBER(F94*'Ranking Mask'!F23),COUNTIFS('Ranking Mask'!F$4:F$70,"&gt;0",F$75:F$141,"&gt;"&amp;F94)+1,IF(ISNUMBER(F94),'Ranking Mask'!F23,F94))</f>
        <v>NA</v>
      </c>
      <c r="H94" s="9" t="str">
        <f>IF( AND(ISNUMBER(H23),ISNUMBER(I23)),  AVERAGE(H23:I23), H23 )</f>
        <v>NA</v>
      </c>
      <c r="I94" s="15" t="str">
        <f>IF(ISNUMBER(H94*'Ranking Mask'!H23),COUNTIFS('Ranking Mask'!H$4:H$70,"&gt;0",H$75:H$141,"&gt;"&amp;H94)+1,IF(ISNUMBER(H94),'Ranking Mask'!H23,H94))</f>
        <v>NA</v>
      </c>
      <c r="J94" s="8" t="str">
        <f>IF( AND(ISNUMBER(J23),ISNUMBER(K23)),  AVERAGE(J23:K23), J23 )</f>
        <v>NA</v>
      </c>
      <c r="K94" s="14" t="str">
        <f>IF(ISNUMBER(J94*'Ranking Mask'!J23),COUNTIFS('Ranking Mask'!J$4:J$70,"&gt;0",J$75:J$141,"&gt;"&amp;J94)+1,IF(ISNUMBER(J94),'Ranking Mask'!J23,J94))</f>
        <v>NA</v>
      </c>
      <c r="L94" s="9" t="str">
        <f>IF( AND(ISNUMBER(L23),ISNUMBER(M23)),  AVERAGE(L23:M23), L23 )</f>
        <v>NA</v>
      </c>
      <c r="M94" s="15" t="str">
        <f>IF(ISNUMBER(L94*'Ranking Mask'!L23),COUNTIFS('Ranking Mask'!L$4:L$70,"&gt;0",L$75:L$141,"&gt;"&amp;L94)+1,IF(ISNUMBER(L94),'Ranking Mask'!L23,L94))</f>
        <v>NA</v>
      </c>
      <c r="N94" s="8" t="str">
        <f>IF( AND(ISNUMBER(N23),ISNUMBER(O23)),  AVERAGE(N23:O23), N23 )</f>
        <v>NA</v>
      </c>
      <c r="O94" s="14" t="str">
        <f>IF(ISNUMBER(N94*'Ranking Mask'!N23),COUNTIFS('Ranking Mask'!N$4:N$70,"&gt;0",N$75:N$141,"&gt;"&amp;N94)+1,IF(ISNUMBER(N94),'Ranking Mask'!N23,N94))</f>
        <v>NA</v>
      </c>
      <c r="P94" s="9" t="str">
        <f>IF( AND(ISNUMBER(P23),ISNUMBER(Q23)),  AVERAGE(P23:Q23), P23 )</f>
        <v>NA</v>
      </c>
      <c r="Q94" s="15" t="str">
        <f>IF(ISNUMBER(P94*'Ranking Mask'!P23),COUNTIFS('Ranking Mask'!P$4:P$70,"&gt;0",P$75:P$141,"&gt;"&amp;P94)+1,IF(ISNUMBER(P94),'Ranking Mask'!P23,P94))</f>
        <v>NA</v>
      </c>
      <c r="R94" s="8" t="str">
        <f>IF( AND(ISNUMBER(R23),ISNUMBER(S23)),  AVERAGE(R23:S23), R23 )</f>
        <v>NA</v>
      </c>
      <c r="S94" s="14" t="str">
        <f>IF(ISNUMBER(R94*'Ranking Mask'!R23),COUNTIFS('Ranking Mask'!R$4:R$70,"&gt;0",R$75:R$141,"&gt;"&amp;R94)+1,IF(ISNUMBER(R94),'Ranking Mask'!R23,R94))</f>
        <v>NA</v>
      </c>
      <c r="T94" s="9">
        <f>IF( AND(ISNUMBER(T23),ISNUMBER(U23)),  AVERAGE(T23:U23), T23 )</f>
        <v>0</v>
      </c>
      <c r="U94" s="15">
        <f>IF(ISNUMBER(T94*'Ranking Mask'!T23),COUNTIFS('Ranking Mask'!T$4:T$70,"&gt;0",T$75:T$141,"&gt;"&amp;T94)+1,IF(ISNUMBER(T94),'Ranking Mask'!T23,T94))</f>
        <v>28</v>
      </c>
      <c r="V94" s="8" t="str">
        <f>IF( AND(ISNUMBER(V23),ISNUMBER(W23)),  AVERAGE(V23:W23), V23 )</f>
        <v>NA</v>
      </c>
      <c r="W94" s="14" t="str">
        <f>IF(ISNUMBER(V94*'Ranking Mask'!V23),COUNTIFS('Ranking Mask'!V$4:V$70,"&gt;0",V$75:V$141,"&gt;"&amp;V94)+1,IF(ISNUMBER(V94),'Ranking Mask'!V23,V94))</f>
        <v>NA</v>
      </c>
      <c r="X94" s="9" t="str">
        <f>IF( AND(ISNUMBER(X23),ISNUMBER(Y23)),  AVERAGE(X23:Y23), X23 )</f>
        <v>NA</v>
      </c>
      <c r="Y94" s="15" t="str">
        <f>IF(ISNUMBER(X94*'Ranking Mask'!X23),COUNTIFS('Ranking Mask'!X$4:X$70,"&gt;0",X$75:X$141,"&gt;"&amp;X94)+1,IF(ISNUMBER(X94),'Ranking Mask'!X23,X94))</f>
        <v>NA</v>
      </c>
      <c r="Z94" s="8" t="str">
        <f>IF( AND(ISNUMBER(Z23),ISNUMBER(AA23)),  AVERAGE(Z23:AA23), Z23 )</f>
        <v>NA</v>
      </c>
      <c r="AA94" s="14" t="str">
        <f>IF(ISNUMBER(Z94*'Ranking Mask'!Z23),COUNTIFS('Ranking Mask'!Z$4:Z$70,"&gt;0",Z$75:Z$141,"&gt;"&amp;Z94)+1,IF(ISNUMBER(Z94),'Ranking Mask'!Z23,Z94))</f>
        <v>NA</v>
      </c>
      <c r="AB94" s="9" t="str">
        <f>IF( AND(ISNUMBER(AB23),ISNUMBER(AC23)),  AVERAGE(AB23:AC23), AB23 )</f>
        <v>NA</v>
      </c>
      <c r="AC94" s="15" t="str">
        <f>IF(ISNUMBER(AB94*'Ranking Mask'!AB23),COUNTIFS('Ranking Mask'!AB$4:AB$70,"&gt;0",AB$75:AB$141,"&gt;"&amp;AB94)+1,IF(ISNUMBER(AB94),'Ranking Mask'!AB23,AB94))</f>
        <v>NA</v>
      </c>
      <c r="AD94" s="8" t="str">
        <f>IF( AND(ISNUMBER(AD23),ISNUMBER(AE23)),  AVERAGE(AD23:AE23), AD23 )</f>
        <v>NA</v>
      </c>
      <c r="AE94" s="14" t="str">
        <f>IF(ISNUMBER(AD94*'Ranking Mask'!AD23),COUNTIFS('Ranking Mask'!AD$4:AD$70,"&gt;0",AD$75:AD$141,"&gt;"&amp;AD94)+1,IF(ISNUMBER(AD94),'Ranking Mask'!AD23,AD94))</f>
        <v>NA</v>
      </c>
      <c r="AF94" s="9" t="str">
        <f>IF( AND(ISNUMBER(AF23),ISNUMBER(AG23)),  AVERAGE(AF23:AG23), AF23 )</f>
        <v>NA</v>
      </c>
      <c r="AG94" s="15" t="str">
        <f>IF(ISNUMBER(AF94*'Ranking Mask'!AF23),COUNTIFS('Ranking Mask'!AF$4:AF$70,"&gt;0",AF$75:AF$141,"&gt;"&amp;AF94)+1,IF(ISNUMBER(AF94),'Ranking Mask'!AF23,AF94))</f>
        <v>NA</v>
      </c>
      <c r="AH94" s="8">
        <f>IF( AND(ISNUMBER(AH23),ISNUMBER(AI23)),  AVERAGE(AH23:AI23), AH23 )</f>
        <v>0</v>
      </c>
      <c r="AI94" s="14">
        <f>IF(ISNUMBER(AH94*'Ranking Mask'!AH23),COUNTIFS('Ranking Mask'!AH$4:AH$70,"&gt;0",AH$75:AH$141,"&gt;"&amp;AH94)+1,IF(ISNUMBER(AH94),'Ranking Mask'!AH23,AH94))</f>
        <v>20</v>
      </c>
      <c r="AJ94" s="9" t="str">
        <f>IF( AND(ISNUMBER(AJ23),ISNUMBER(AK23)),  AVERAGE(AJ23:AK23), AJ23 )</f>
        <v>NA</v>
      </c>
      <c r="AK94" s="15" t="str">
        <f>IF(ISNUMBER(AJ94*'Ranking Mask'!AJ23),COUNTIFS('Ranking Mask'!AJ$4:AJ$70,"&gt;0",AJ$75:AJ$141,"&gt;"&amp;AJ94)+1,IF(ISNUMBER(AJ94),'Ranking Mask'!AJ23,AJ94))</f>
        <v>NA</v>
      </c>
      <c r="AL94" s="8">
        <f>IF( AND(ISNUMBER(AL23),ISNUMBER(AM23)),  AVERAGE(AL23:AM23), AL23 )</f>
        <v>0</v>
      </c>
      <c r="AM94" s="14">
        <f>IF(ISNUMBER(AL94*'Ranking Mask'!AL23),COUNTIFS('Ranking Mask'!AL$4:AL$70,"&gt;0",AL$75:AL$141,"&gt;"&amp;AL94)+1,IF(ISNUMBER(AL94),'Ranking Mask'!AL23,AL94))</f>
        <v>32</v>
      </c>
      <c r="AN94" s="9" t="str">
        <f>IF( AND(ISNUMBER(AN23),ISNUMBER(AO23)),  AVERAGE(AN23:AO23), AN23 )</f>
        <v>NA</v>
      </c>
      <c r="AO94" s="15" t="str">
        <f>IF(ISNUMBER(AN94*'Ranking Mask'!AN23),COUNTIFS('Ranking Mask'!AN$4:AN$70,"&gt;0",AN$75:AN$141,"&gt;"&amp;AN94)+1,IF(ISNUMBER(AN94),'Ranking Mask'!AN23,AN94))</f>
        <v>NA</v>
      </c>
    </row>
    <row r="95" spans="1:41" x14ac:dyDescent="0.25">
      <c r="A95" s="17" t="str">
        <f>SEG!A24</f>
        <v>HD-GE (BMCV) (1)</v>
      </c>
      <c r="B95" s="8" t="str">
        <f>IF( AND(ISNUMBER(B24),ISNUMBER(C24)),  AVERAGE(B24:C24), B24 )</f>
        <v>NA</v>
      </c>
      <c r="C95" s="14" t="str">
        <f>IF(ISNUMBER(B95*'Ranking Mask'!B24),COUNTIFS('Ranking Mask'!B$4:B$70,"&gt;0",B$75:B$141,"&gt;"&amp;B95)+1,IF(ISNUMBER(B95),'Ranking Mask'!B24,B95))</f>
        <v>NA</v>
      </c>
      <c r="D95" s="9" t="str">
        <f>IF( AND(ISNUMBER(D24),ISNUMBER(E24)),  AVERAGE(D24:E24), D24 )</f>
        <v>NA</v>
      </c>
      <c r="E95" s="15" t="str">
        <f>IF(ISNUMBER(D95*'Ranking Mask'!D24),COUNTIFS('Ranking Mask'!D$4:D$70,"&gt;0",D$75:D$141,"&gt;"&amp;D95)+1,IF(ISNUMBER(D95),'Ranking Mask'!D24,D95))</f>
        <v>NA</v>
      </c>
      <c r="F95" s="8" t="str">
        <f>IF( AND(ISNUMBER(F24),ISNUMBER(G24)),  AVERAGE(F24:G24), F24 )</f>
        <v>NA</v>
      </c>
      <c r="G95" s="14" t="str">
        <f>IF(ISNUMBER(F95*'Ranking Mask'!F24),COUNTIFS('Ranking Mask'!F$4:F$70,"&gt;0",F$75:F$141,"&gt;"&amp;F95)+1,IF(ISNUMBER(F95),'Ranking Mask'!F24,F95))</f>
        <v>NA</v>
      </c>
      <c r="H95" s="9" t="str">
        <f>IF( AND(ISNUMBER(H24),ISNUMBER(I24)),  AVERAGE(H24:I24), H24 )</f>
        <v>NA</v>
      </c>
      <c r="I95" s="15" t="str">
        <f>IF(ISNUMBER(H95*'Ranking Mask'!H24),COUNTIFS('Ranking Mask'!H$4:H$70,"&gt;0",H$75:H$141,"&gt;"&amp;H95)+1,IF(ISNUMBER(H95),'Ranking Mask'!H24,H95))</f>
        <v>NA</v>
      </c>
      <c r="J95" s="8" t="str">
        <f>IF( AND(ISNUMBER(J24),ISNUMBER(K24)),  AVERAGE(J24:K24), J24 )</f>
        <v>NA</v>
      </c>
      <c r="K95" s="14" t="str">
        <f>IF(ISNUMBER(J95*'Ranking Mask'!J24),COUNTIFS('Ranking Mask'!J$4:J$70,"&gt;0",J$75:J$141,"&gt;"&amp;J95)+1,IF(ISNUMBER(J95),'Ranking Mask'!J24,J95))</f>
        <v>NA</v>
      </c>
      <c r="L95" s="9" t="str">
        <f>IF( AND(ISNUMBER(L24),ISNUMBER(M24)),  AVERAGE(L24:M24), L24 )</f>
        <v>NA</v>
      </c>
      <c r="M95" s="15" t="str">
        <f>IF(ISNUMBER(L95*'Ranking Mask'!L24),COUNTIFS('Ranking Mask'!L$4:L$70,"&gt;0",L$75:L$141,"&gt;"&amp;L95)+1,IF(ISNUMBER(L95),'Ranking Mask'!L24,L95))</f>
        <v>NA</v>
      </c>
      <c r="N95" s="8" t="str">
        <f>IF( AND(ISNUMBER(N24),ISNUMBER(O24)),  AVERAGE(N24:O24), N24 )</f>
        <v>NA</v>
      </c>
      <c r="O95" s="14" t="str">
        <f>IF(ISNUMBER(N95*'Ranking Mask'!N24),COUNTIFS('Ranking Mask'!N$4:N$70,"&gt;0",N$75:N$141,"&gt;"&amp;N95)+1,IF(ISNUMBER(N95),'Ranking Mask'!N24,N95))</f>
        <v>NA</v>
      </c>
      <c r="P95" s="9" t="str">
        <f>IF( AND(ISNUMBER(P24),ISNUMBER(Q24)),  AVERAGE(P24:Q24), P24 )</f>
        <v>NA</v>
      </c>
      <c r="Q95" s="15" t="str">
        <f>IF(ISNUMBER(P95*'Ranking Mask'!P24),COUNTIFS('Ranking Mask'!P$4:P$70,"&gt;0",P$75:P$141,"&gt;"&amp;P95)+1,IF(ISNUMBER(P95),'Ranking Mask'!P24,P95))</f>
        <v>NA</v>
      </c>
      <c r="R95" s="8" t="str">
        <f>IF( AND(ISNUMBER(R24),ISNUMBER(S24)),  AVERAGE(R24:S24), R24 )</f>
        <v>NA</v>
      </c>
      <c r="S95" s="14" t="str">
        <f>IF(ISNUMBER(R95*'Ranking Mask'!R24),COUNTIFS('Ranking Mask'!R$4:R$70,"&gt;0",R$75:R$141,"&gt;"&amp;R95)+1,IF(ISNUMBER(R95),'Ranking Mask'!R24,R95))</f>
        <v>NA</v>
      </c>
      <c r="T95" s="9">
        <f>IF( AND(ISNUMBER(T24),ISNUMBER(U24)),  AVERAGE(T24:U24), T24 )</f>
        <v>0.93124249999999997</v>
      </c>
      <c r="U95" s="15">
        <f>IF(ISNUMBER(T95*'Ranking Mask'!T24),COUNTIFS('Ranking Mask'!T$4:T$70,"&gt;0",T$75:T$141,"&gt;"&amp;T95)+1,IF(ISNUMBER(T95),'Ranking Mask'!T24,T95))</f>
        <v>1</v>
      </c>
      <c r="V95" s="8">
        <f>IF( AND(ISNUMBER(V24),ISNUMBER(W24)),  AVERAGE(V24:W24), V24 )</f>
        <v>0.44713049999999999</v>
      </c>
      <c r="W95" s="14">
        <f>IF(ISNUMBER(V95*'Ranking Mask'!V24),COUNTIFS('Ranking Mask'!V$4:V$70,"&gt;0",V$75:V$141,"&gt;"&amp;V95)+1,IF(ISNUMBER(V95),'Ranking Mask'!V24,V95))</f>
        <v>9</v>
      </c>
      <c r="X95" s="9" t="str">
        <f>IF( AND(ISNUMBER(X24),ISNUMBER(Y24)),  AVERAGE(X24:Y24), X24 )</f>
        <v>NA</v>
      </c>
      <c r="Y95" s="15" t="str">
        <f>IF(ISNUMBER(X95*'Ranking Mask'!X24),COUNTIFS('Ranking Mask'!X$4:X$70,"&gt;0",X$75:X$141,"&gt;"&amp;X95)+1,IF(ISNUMBER(X95),'Ranking Mask'!X24,X95))</f>
        <v>NA</v>
      </c>
      <c r="Z95" s="8" t="str">
        <f>IF( AND(ISNUMBER(Z24),ISNUMBER(AA24)),  AVERAGE(Z24:AA24), Z24 )</f>
        <v>NA</v>
      </c>
      <c r="AA95" s="14" t="str">
        <f>IF(ISNUMBER(Z95*'Ranking Mask'!Z24),COUNTIFS('Ranking Mask'!Z$4:Z$70,"&gt;0",Z$75:Z$141,"&gt;"&amp;Z95)+1,IF(ISNUMBER(Z95),'Ranking Mask'!Z24,Z95))</f>
        <v>NA</v>
      </c>
      <c r="AB95" s="9" t="str">
        <f>IF( AND(ISNUMBER(AB24),ISNUMBER(AC24)),  AVERAGE(AB24:AC24), AB24 )</f>
        <v>NA</v>
      </c>
      <c r="AC95" s="15" t="str">
        <f>IF(ISNUMBER(AB95*'Ranking Mask'!AB24),COUNTIFS('Ranking Mask'!AB$4:AB$70,"&gt;0",AB$75:AB$141,"&gt;"&amp;AB95)+1,IF(ISNUMBER(AB95),'Ranking Mask'!AB24,AB95))</f>
        <v>NA</v>
      </c>
      <c r="AD95" s="8" t="str">
        <f>IF( AND(ISNUMBER(AD24),ISNUMBER(AE24)),  AVERAGE(AD24:AE24), AD24 )</f>
        <v>NA</v>
      </c>
      <c r="AE95" s="14" t="str">
        <f>IF(ISNUMBER(AD95*'Ranking Mask'!AD24),COUNTIFS('Ranking Mask'!AD$4:AD$70,"&gt;0",AD$75:AD$141,"&gt;"&amp;AD95)+1,IF(ISNUMBER(AD95),'Ranking Mask'!AD24,AD95))</f>
        <v>NA</v>
      </c>
      <c r="AF95" s="9" t="str">
        <f>IF( AND(ISNUMBER(AF24),ISNUMBER(AG24)),  AVERAGE(AF24:AG24), AF24 )</f>
        <v>NA</v>
      </c>
      <c r="AG95" s="15" t="str">
        <f>IF(ISNUMBER(AF95*'Ranking Mask'!AF24),COUNTIFS('Ranking Mask'!AF$4:AF$70,"&gt;0",AF$75:AF$141,"&gt;"&amp;AF95)+1,IF(ISNUMBER(AF95),'Ranking Mask'!AF24,AF95))</f>
        <v>NA</v>
      </c>
      <c r="AH95" s="8">
        <f>IF( AND(ISNUMBER(AH24),ISNUMBER(AI24)),  AVERAGE(AH24:AI24), AH24 )</f>
        <v>0.64885700000000002</v>
      </c>
      <c r="AI95" s="14">
        <f>IF(ISNUMBER(AH95*'Ranking Mask'!AH24),COUNTIFS('Ranking Mask'!AH$4:AH$70,"&gt;0",AH$75:AH$141,"&gt;"&amp;AH95)+1,IF(ISNUMBER(AH95),'Ranking Mask'!AH24,AH95))</f>
        <v>3</v>
      </c>
      <c r="AJ95" s="9" t="str">
        <f>IF( AND(ISNUMBER(AJ24),ISNUMBER(AK24)),  AVERAGE(AJ24:AK24), AJ24 )</f>
        <v>NA</v>
      </c>
      <c r="AK95" s="15" t="str">
        <f>IF(ISNUMBER(AJ95*'Ranking Mask'!AJ24),COUNTIFS('Ranking Mask'!AJ$4:AJ$70,"&gt;0",AJ$75:AJ$141,"&gt;"&amp;AJ95)+1,IF(ISNUMBER(AJ95),'Ranking Mask'!AJ24,AJ95))</f>
        <v>NA</v>
      </c>
      <c r="AL95" s="8">
        <f>IF( AND(ISNUMBER(AL24),ISNUMBER(AM24)),  AVERAGE(AL24:AM24), AL24 )</f>
        <v>0.71624850000000007</v>
      </c>
      <c r="AM95" s="14">
        <f>IF(ISNUMBER(AL95*'Ranking Mask'!AL24),COUNTIFS('Ranking Mask'!AL$4:AL$70,"&gt;0",AL$75:AL$141,"&gt;"&amp;AL95)+1,IF(ISNUMBER(AL95),'Ranking Mask'!AL24,AL95))</f>
        <v>17</v>
      </c>
      <c r="AN95" s="9">
        <f>IF( AND(ISNUMBER(AN24),ISNUMBER(AO24)),  AVERAGE(AN24:AO24), AN24 )</f>
        <v>0.92930550000000001</v>
      </c>
      <c r="AO95" s="15">
        <f>IF(ISNUMBER(AN95*'Ranking Mask'!AN24),COUNTIFS('Ranking Mask'!AN$4:AN$70,"&gt;0",AN$75:AN$141,"&gt;"&amp;AN95)+1,IF(ISNUMBER(AN95),'Ranking Mask'!AN24,AN95))</f>
        <v>1</v>
      </c>
    </row>
    <row r="96" spans="1:41" x14ac:dyDescent="0.25">
      <c r="A96" s="17" t="str">
        <f>SEG!A25</f>
        <v>HD-GE (IWR)</v>
      </c>
      <c r="B96" s="8" t="str">
        <f>IF( AND(ISNUMBER(B25),ISNUMBER(C25)),  AVERAGE(B25:C25), B25 )</f>
        <v>NA</v>
      </c>
      <c r="C96" s="14" t="str">
        <f>IF(ISNUMBER(B96*'Ranking Mask'!B25),COUNTIFS('Ranking Mask'!B$4:B$70,"&gt;0",B$75:B$141,"&gt;"&amp;B96)+1,IF(ISNUMBER(B96),'Ranking Mask'!B25,B96))</f>
        <v>NA</v>
      </c>
      <c r="D96" s="9" t="str">
        <f>IF( AND(ISNUMBER(D25),ISNUMBER(E25)),  AVERAGE(D25:E25), D25 )</f>
        <v>NA</v>
      </c>
      <c r="E96" s="15" t="str">
        <f>IF(ISNUMBER(D96*'Ranking Mask'!D25),COUNTIFS('Ranking Mask'!D$4:D$70,"&gt;0",D$75:D$141,"&gt;"&amp;D96)+1,IF(ISNUMBER(D96),'Ranking Mask'!D25,D96))</f>
        <v>NA</v>
      </c>
      <c r="F96" s="8" t="str">
        <f>IF( AND(ISNUMBER(F25),ISNUMBER(G25)),  AVERAGE(F25:G25), F25 )</f>
        <v>NA</v>
      </c>
      <c r="G96" s="14" t="str">
        <f>IF(ISNUMBER(F96*'Ranking Mask'!F25),COUNTIFS('Ranking Mask'!F$4:F$70,"&gt;0",F$75:F$141,"&gt;"&amp;F96)+1,IF(ISNUMBER(F96),'Ranking Mask'!F25,F96))</f>
        <v>NA</v>
      </c>
      <c r="H96" s="9" t="str">
        <f>IF( AND(ISNUMBER(H25),ISNUMBER(I25)),  AVERAGE(H25:I25), H25 )</f>
        <v>NA</v>
      </c>
      <c r="I96" s="15" t="str">
        <f>IF(ISNUMBER(H96*'Ranking Mask'!H25),COUNTIFS('Ranking Mask'!H$4:H$70,"&gt;0",H$75:H$141,"&gt;"&amp;H96)+1,IF(ISNUMBER(H96),'Ranking Mask'!H25,H96))</f>
        <v>NA</v>
      </c>
      <c r="J96" s="8" t="str">
        <f>IF( AND(ISNUMBER(J25),ISNUMBER(K25)),  AVERAGE(J25:K25), J25 )</f>
        <v>NA</v>
      </c>
      <c r="K96" s="14" t="str">
        <f>IF(ISNUMBER(J96*'Ranking Mask'!J25),COUNTIFS('Ranking Mask'!J$4:J$70,"&gt;0",J$75:J$141,"&gt;"&amp;J96)+1,IF(ISNUMBER(J96),'Ranking Mask'!J25,J96))</f>
        <v>NA</v>
      </c>
      <c r="L96" s="9" t="str">
        <f>IF( AND(ISNUMBER(L25),ISNUMBER(M25)),  AVERAGE(L25:M25), L25 )</f>
        <v>NA</v>
      </c>
      <c r="M96" s="15" t="str">
        <f>IF(ISNUMBER(L96*'Ranking Mask'!L25),COUNTIFS('Ranking Mask'!L$4:L$70,"&gt;0",L$75:L$141,"&gt;"&amp;L96)+1,IF(ISNUMBER(L96),'Ranking Mask'!L25,L96))</f>
        <v>NA</v>
      </c>
      <c r="N96" s="8" t="str">
        <f>IF( AND(ISNUMBER(N25),ISNUMBER(O25)),  AVERAGE(N25:O25), N25 )</f>
        <v>NA</v>
      </c>
      <c r="O96" s="14" t="str">
        <f>IF(ISNUMBER(N96*'Ranking Mask'!N25),COUNTIFS('Ranking Mask'!N$4:N$70,"&gt;0",N$75:N$141,"&gt;"&amp;N96)+1,IF(ISNUMBER(N96),'Ranking Mask'!N25,N96))</f>
        <v>NA</v>
      </c>
      <c r="P96" s="9" t="str">
        <f>IF( AND(ISNUMBER(P25),ISNUMBER(Q25)),  AVERAGE(P25:Q25), P25 )</f>
        <v>NA</v>
      </c>
      <c r="Q96" s="15" t="str">
        <f>IF(ISNUMBER(P96*'Ranking Mask'!P25),COUNTIFS('Ranking Mask'!P$4:P$70,"&gt;0",P$75:P$141,"&gt;"&amp;P96)+1,IF(ISNUMBER(P96),'Ranking Mask'!P25,P96))</f>
        <v>NA</v>
      </c>
      <c r="R96" s="8" t="str">
        <f>IF( AND(ISNUMBER(R25),ISNUMBER(S25)),  AVERAGE(R25:S25), R25 )</f>
        <v>NA</v>
      </c>
      <c r="S96" s="14" t="str">
        <f>IF(ISNUMBER(R96*'Ranking Mask'!R25),COUNTIFS('Ranking Mask'!R$4:R$70,"&gt;0",R$75:R$141,"&gt;"&amp;R96)+1,IF(ISNUMBER(R96),'Ranking Mask'!R25,R96))</f>
        <v>NA</v>
      </c>
      <c r="T96" s="9">
        <f>IF( AND(ISNUMBER(T25),ISNUMBER(U25)),  AVERAGE(T25:U25), T25 )</f>
        <v>0.7719085</v>
      </c>
      <c r="U96" s="15">
        <f>IF(ISNUMBER(T96*'Ranking Mask'!T25),COUNTIFS('Ranking Mask'!T$4:T$70,"&gt;0",T$75:T$141,"&gt;"&amp;T96)+1,IF(ISNUMBER(T96),'Ranking Mask'!T25,T96))</f>
        <v>8</v>
      </c>
      <c r="V96" s="8" t="str">
        <f>IF( AND(ISNUMBER(V25),ISNUMBER(W25)),  AVERAGE(V25:W25), V25 )</f>
        <v>NA</v>
      </c>
      <c r="W96" s="14" t="str">
        <f>IF(ISNUMBER(V96*'Ranking Mask'!V25),COUNTIFS('Ranking Mask'!V$4:V$70,"&gt;0",V$75:V$141,"&gt;"&amp;V96)+1,IF(ISNUMBER(V96),'Ranking Mask'!V25,V96))</f>
        <v>NA</v>
      </c>
      <c r="X96" s="9" t="str">
        <f>IF( AND(ISNUMBER(X25),ISNUMBER(Y25)),  AVERAGE(X25:Y25), X25 )</f>
        <v>NA</v>
      </c>
      <c r="Y96" s="15" t="str">
        <f>IF(ISNUMBER(X96*'Ranking Mask'!X25),COUNTIFS('Ranking Mask'!X$4:X$70,"&gt;0",X$75:X$141,"&gt;"&amp;X96)+1,IF(ISNUMBER(X96),'Ranking Mask'!X25,X96))</f>
        <v>NA</v>
      </c>
      <c r="Z96" s="8" t="str">
        <f>IF( AND(ISNUMBER(Z25),ISNUMBER(AA25)),  AVERAGE(Z25:AA25), Z25 )</f>
        <v>NA</v>
      </c>
      <c r="AA96" s="14" t="str">
        <f>IF(ISNUMBER(Z96*'Ranking Mask'!Z25),COUNTIFS('Ranking Mask'!Z$4:Z$70,"&gt;0",Z$75:Z$141,"&gt;"&amp;Z96)+1,IF(ISNUMBER(Z96),'Ranking Mask'!Z25,Z96))</f>
        <v>NA</v>
      </c>
      <c r="AB96" s="9" t="str">
        <f>IF( AND(ISNUMBER(AB25),ISNUMBER(AC25)),  AVERAGE(AB25:AC25), AB25 )</f>
        <v>NA</v>
      </c>
      <c r="AC96" s="15" t="str">
        <f>IF(ISNUMBER(AB96*'Ranking Mask'!AB25),COUNTIFS('Ranking Mask'!AB$4:AB$70,"&gt;0",AB$75:AB$141,"&gt;"&amp;AB96)+1,IF(ISNUMBER(AB96),'Ranking Mask'!AB25,AB96))</f>
        <v>NA</v>
      </c>
      <c r="AD96" s="8" t="str">
        <f>IF( AND(ISNUMBER(AD25),ISNUMBER(AE25)),  AVERAGE(AD25:AE25), AD25 )</f>
        <v>NA</v>
      </c>
      <c r="AE96" s="14" t="str">
        <f>IF(ISNUMBER(AD96*'Ranking Mask'!AD25),COUNTIFS('Ranking Mask'!AD$4:AD$70,"&gt;0",AD$75:AD$141,"&gt;"&amp;AD96)+1,IF(ISNUMBER(AD96),'Ranking Mask'!AD25,AD96))</f>
        <v>NA</v>
      </c>
      <c r="AF96" s="9" t="str">
        <f>IF( AND(ISNUMBER(AF25),ISNUMBER(AG25)),  AVERAGE(AF25:AG25), AF25 )</f>
        <v>NA</v>
      </c>
      <c r="AG96" s="15" t="str">
        <f>IF(ISNUMBER(AF96*'Ranking Mask'!AF25),COUNTIFS('Ranking Mask'!AF$4:AF$70,"&gt;0",AF$75:AF$141,"&gt;"&amp;AF96)+1,IF(ISNUMBER(AF96),'Ranking Mask'!AF25,AF96))</f>
        <v>NA</v>
      </c>
      <c r="AH96" s="8">
        <f>IF( AND(ISNUMBER(AH25),ISNUMBER(AI25)),  AVERAGE(AH25:AI25), AH25 )</f>
        <v>0.50207650000000004</v>
      </c>
      <c r="AI96" s="14">
        <f>IF(ISNUMBER(AH96*'Ranking Mask'!AH25),COUNTIFS('Ranking Mask'!AH$4:AH$70,"&gt;0",AH$75:AH$141,"&gt;"&amp;AH96)+1,IF(ISNUMBER(AH96),'Ranking Mask'!AH25,AH96))</f>
        <v>7</v>
      </c>
      <c r="AJ96" s="9" t="str">
        <f>IF( AND(ISNUMBER(AJ25),ISNUMBER(AK25)),  AVERAGE(AJ25:AK25), AJ25 )</f>
        <v>NA</v>
      </c>
      <c r="AK96" s="15" t="str">
        <f>IF(ISNUMBER(AJ96*'Ranking Mask'!AJ25),COUNTIFS('Ranking Mask'!AJ$4:AJ$70,"&gt;0",AJ$75:AJ$141,"&gt;"&amp;AJ96)+1,IF(ISNUMBER(AJ96),'Ranking Mask'!AJ25,AJ96))</f>
        <v>NA</v>
      </c>
      <c r="AL96" s="8">
        <f>IF( AND(ISNUMBER(AL25),ISNUMBER(AM25)),  AVERAGE(AL25:AM25), AL25 )</f>
        <v>0.63414649999999995</v>
      </c>
      <c r="AM96" s="14">
        <f>IF(ISNUMBER(AL96*'Ranking Mask'!AL25),COUNTIFS('Ranking Mask'!AL$4:AL$70,"&gt;0",AL$75:AL$141,"&gt;"&amp;AL96)+1,IF(ISNUMBER(AL96),'Ranking Mask'!AL25,AL96))</f>
        <v>18</v>
      </c>
      <c r="AN96" s="9" t="str">
        <f>IF( AND(ISNUMBER(AN25),ISNUMBER(AO25)),  AVERAGE(AN25:AO25), AN25 )</f>
        <v>NA</v>
      </c>
      <c r="AO96" s="15" t="str">
        <f>IF(ISNUMBER(AN96*'Ranking Mask'!AN25),COUNTIFS('Ranking Mask'!AN$4:AN$70,"&gt;0",AN$75:AN$141,"&gt;"&amp;AN96)+1,IF(ISNUMBER(AN96),'Ranking Mask'!AN25,AN96))</f>
        <v>NA</v>
      </c>
    </row>
    <row r="97" spans="1:41" x14ac:dyDescent="0.25">
      <c r="A97" s="17" t="str">
        <f>SEG!A26</f>
        <v>HIT-CN (1)</v>
      </c>
      <c r="B97" s="8" t="str">
        <f>IF( AND(ISNUMBER(B26),ISNUMBER(C26)),  AVERAGE(B26:C26), B26 )</f>
        <v>NA</v>
      </c>
      <c r="C97" s="14" t="str">
        <f>IF(ISNUMBER(B97*'Ranking Mask'!B26),COUNTIFS('Ranking Mask'!B$4:B$70,"&gt;0",B$75:B$141,"&gt;"&amp;B97)+1,IF(ISNUMBER(B97),'Ranking Mask'!B26,B97))</f>
        <v>NA</v>
      </c>
      <c r="D97" s="9" t="str">
        <f>IF( AND(ISNUMBER(D26),ISNUMBER(E26)),  AVERAGE(D26:E26), D26 )</f>
        <v>NA</v>
      </c>
      <c r="E97" s="15" t="str">
        <f>IF(ISNUMBER(D97*'Ranking Mask'!D26),COUNTIFS('Ranking Mask'!D$4:D$70,"&gt;0",D$75:D$141,"&gt;"&amp;D97)+1,IF(ISNUMBER(D97),'Ranking Mask'!D26,D97))</f>
        <v>NA</v>
      </c>
      <c r="F97" s="8" t="str">
        <f>IF( AND(ISNUMBER(F26),ISNUMBER(G26)),  AVERAGE(F26:G26), F26 )</f>
        <v>NA</v>
      </c>
      <c r="G97" s="14" t="str">
        <f>IF(ISNUMBER(F97*'Ranking Mask'!F26),COUNTIFS('Ranking Mask'!F$4:F$70,"&gt;0",F$75:F$141,"&gt;"&amp;F97)+1,IF(ISNUMBER(F97),'Ranking Mask'!F26,F97))</f>
        <v>NA</v>
      </c>
      <c r="H97" s="9" t="str">
        <f>IF( AND(ISNUMBER(H26),ISNUMBER(I26)),  AVERAGE(H26:I26), H26 )</f>
        <v>NA</v>
      </c>
      <c r="I97" s="15" t="str">
        <f>IF(ISNUMBER(H97*'Ranking Mask'!H26),COUNTIFS('Ranking Mask'!H$4:H$70,"&gt;0",H$75:H$141,"&gt;"&amp;H97)+1,IF(ISNUMBER(H97),'Ranking Mask'!H26,H97))</f>
        <v>NA</v>
      </c>
      <c r="J97" s="8" t="str">
        <f>IF( AND(ISNUMBER(J26),ISNUMBER(K26)),  AVERAGE(J26:K26), J26 )</f>
        <v>NA</v>
      </c>
      <c r="K97" s="14" t="str">
        <f>IF(ISNUMBER(J97*'Ranking Mask'!J26),COUNTIFS('Ranking Mask'!J$4:J$70,"&gt;0",J$75:J$141,"&gt;"&amp;J97)+1,IF(ISNUMBER(J97),'Ranking Mask'!J26,J97))</f>
        <v>NA</v>
      </c>
      <c r="L97" s="9" t="str">
        <f>IF( AND(ISNUMBER(L26),ISNUMBER(M26)),  AVERAGE(L26:M26), L26 )</f>
        <v>NA</v>
      </c>
      <c r="M97" s="15" t="str">
        <f>IF(ISNUMBER(L97*'Ranking Mask'!L26),COUNTIFS('Ranking Mask'!L$4:L$70,"&gt;0",L$75:L$141,"&gt;"&amp;L97)+1,IF(ISNUMBER(L97),'Ranking Mask'!L26,L97))</f>
        <v>NA</v>
      </c>
      <c r="N97" s="8" t="str">
        <f>IF( AND(ISNUMBER(N26),ISNUMBER(O26)),  AVERAGE(N26:O26), N26 )</f>
        <v>NA</v>
      </c>
      <c r="O97" s="14" t="str">
        <f>IF(ISNUMBER(N97*'Ranking Mask'!N26),COUNTIFS('Ranking Mask'!N$4:N$70,"&gt;0",N$75:N$141,"&gt;"&amp;N97)+1,IF(ISNUMBER(N97),'Ranking Mask'!N26,N97))</f>
        <v>NA</v>
      </c>
      <c r="P97" s="9" t="str">
        <f>IF( AND(ISNUMBER(P26),ISNUMBER(Q26)),  AVERAGE(P26:Q26), P26 )</f>
        <v>NA</v>
      </c>
      <c r="Q97" s="15" t="str">
        <f>IF(ISNUMBER(P97*'Ranking Mask'!P26),COUNTIFS('Ranking Mask'!P$4:P$70,"&gt;0",P$75:P$141,"&gt;"&amp;P97)+1,IF(ISNUMBER(P97),'Ranking Mask'!P26,P97))</f>
        <v>NA</v>
      </c>
      <c r="R97" s="8" t="str">
        <f>IF( AND(ISNUMBER(R26),ISNUMBER(S26)),  AVERAGE(R26:S26), R26 )</f>
        <v>NA</v>
      </c>
      <c r="S97" s="14" t="str">
        <f>IF(ISNUMBER(R97*'Ranking Mask'!R26),COUNTIFS('Ranking Mask'!R$4:R$70,"&gt;0",R$75:R$141,"&gt;"&amp;R97)+1,IF(ISNUMBER(R97),'Ranking Mask'!R26,R97))</f>
        <v>NA</v>
      </c>
      <c r="T97" s="9">
        <f>IF( AND(ISNUMBER(T26),ISNUMBER(U26)),  AVERAGE(T26:U26), T26 )</f>
        <v>0.85982700000000001</v>
      </c>
      <c r="U97" s="15">
        <f>IF(ISNUMBER(T97*'Ranking Mask'!T26),COUNTIFS('Ranking Mask'!T$4:T$70,"&gt;0",T$75:T$141,"&gt;"&amp;T97)+1,IF(ISNUMBER(T97),'Ranking Mask'!T26,T97))</f>
        <v>4</v>
      </c>
      <c r="V97" s="8" t="str">
        <f>IF( AND(ISNUMBER(V26),ISNUMBER(W26)),  AVERAGE(V26:W26), V26 )</f>
        <v>NA</v>
      </c>
      <c r="W97" s="14" t="str">
        <f>IF(ISNUMBER(V97*'Ranking Mask'!V26),COUNTIFS('Ranking Mask'!V$4:V$70,"&gt;0",V$75:V$141,"&gt;"&amp;V97)+1,IF(ISNUMBER(V97),'Ranking Mask'!V26,V97))</f>
        <v>NA</v>
      </c>
      <c r="X97" s="9" t="str">
        <f>IF( AND(ISNUMBER(X26),ISNUMBER(Y26)),  AVERAGE(X26:Y26), X26 )</f>
        <v>NA</v>
      </c>
      <c r="Y97" s="15" t="str">
        <f>IF(ISNUMBER(X97*'Ranking Mask'!X26),COUNTIFS('Ranking Mask'!X$4:X$70,"&gt;0",X$75:X$141,"&gt;"&amp;X97)+1,IF(ISNUMBER(X97),'Ranking Mask'!X26,X97))</f>
        <v>NA</v>
      </c>
      <c r="Z97" s="8" t="str">
        <f>IF( AND(ISNUMBER(Z26),ISNUMBER(AA26)),  AVERAGE(Z26:AA26), Z26 )</f>
        <v>NA</v>
      </c>
      <c r="AA97" s="14" t="str">
        <f>IF(ISNUMBER(Z97*'Ranking Mask'!Z26),COUNTIFS('Ranking Mask'!Z$4:Z$70,"&gt;0",Z$75:Z$141,"&gt;"&amp;Z97)+1,IF(ISNUMBER(Z97),'Ranking Mask'!Z26,Z97))</f>
        <v>NA</v>
      </c>
      <c r="AB97" s="9" t="str">
        <f>IF( AND(ISNUMBER(AB26),ISNUMBER(AC26)),  AVERAGE(AB26:AC26), AB26 )</f>
        <v>NA</v>
      </c>
      <c r="AC97" s="15" t="str">
        <f>IF(ISNUMBER(AB97*'Ranking Mask'!AB26),COUNTIFS('Ranking Mask'!AB$4:AB$70,"&gt;0",AB$75:AB$141,"&gt;"&amp;AB97)+1,IF(ISNUMBER(AB97),'Ranking Mask'!AB26,AB97))</f>
        <v>NA</v>
      </c>
      <c r="AD97" s="8" t="str">
        <f>IF( AND(ISNUMBER(AD26),ISNUMBER(AE26)),  AVERAGE(AD26:AE26), AD26 )</f>
        <v>NA</v>
      </c>
      <c r="AE97" s="14" t="str">
        <f>IF(ISNUMBER(AD97*'Ranking Mask'!AD26),COUNTIFS('Ranking Mask'!AD$4:AD$70,"&gt;0",AD$75:AD$141,"&gt;"&amp;AD97)+1,IF(ISNUMBER(AD97),'Ranking Mask'!AD26,AD97))</f>
        <v>NA</v>
      </c>
      <c r="AF97" s="9" t="str">
        <f>IF( AND(ISNUMBER(AF26),ISNUMBER(AG26)),  AVERAGE(AF26:AG26), AF26 )</f>
        <v>NA</v>
      </c>
      <c r="AG97" s="15" t="str">
        <f>IF(ISNUMBER(AF97*'Ranking Mask'!AF26),COUNTIFS('Ranking Mask'!AF$4:AF$70,"&gt;0",AF$75:AF$141,"&gt;"&amp;AF97)+1,IF(ISNUMBER(AF97),'Ranking Mask'!AF26,AF97))</f>
        <v>NA</v>
      </c>
      <c r="AH97" s="8">
        <f>IF( AND(ISNUMBER(AH26),ISNUMBER(AI26)),  AVERAGE(AH26:AI26), AH26 )</f>
        <v>0.85343849999999999</v>
      </c>
      <c r="AI97" s="14">
        <f>IF(ISNUMBER(AH97*'Ranking Mask'!AH26),COUNTIFS('Ranking Mask'!AH$4:AH$70,"&gt;0",AH$75:AH$141,"&gt;"&amp;AH97)+1,IF(ISNUMBER(AH97),'Ranking Mask'!AH26,AH97))</f>
        <v>1</v>
      </c>
      <c r="AJ97" s="9" t="str">
        <f>IF( AND(ISNUMBER(AJ26),ISNUMBER(AK26)),  AVERAGE(AJ26:AK26), AJ26 )</f>
        <v>NA</v>
      </c>
      <c r="AK97" s="15" t="str">
        <f>IF(ISNUMBER(AJ97*'Ranking Mask'!AJ26),COUNTIFS('Ranking Mask'!AJ$4:AJ$70,"&gt;0",AJ$75:AJ$141,"&gt;"&amp;AJ97)+1,IF(ISNUMBER(AJ97),'Ranking Mask'!AJ26,AJ97))</f>
        <v>NA</v>
      </c>
      <c r="AL97" s="8">
        <f>IF( AND(ISNUMBER(AL26),ISNUMBER(AM26)),  AVERAGE(AL26:AM26), AL26 )</f>
        <v>0.8884510000000001</v>
      </c>
      <c r="AM97" s="14">
        <f>IF(ISNUMBER(AL97*'Ranking Mask'!AL26),COUNTIFS('Ranking Mask'!AL$4:AL$70,"&gt;0",AL$75:AL$141,"&gt;"&amp;AL97)+1,IF(ISNUMBER(AL97),'Ranking Mask'!AL26,AL97))</f>
        <v>8</v>
      </c>
      <c r="AN97" s="9" t="str">
        <f>IF( AND(ISNUMBER(AN26),ISNUMBER(AO26)),  AVERAGE(AN26:AO26), AN26 )</f>
        <v>NA</v>
      </c>
      <c r="AO97" s="15" t="str">
        <f>IF(ISNUMBER(AN97*'Ranking Mask'!AN26),COUNTIFS('Ranking Mask'!AN$4:AN$70,"&gt;0",AN$75:AN$141,"&gt;"&amp;AN97)+1,IF(ISNUMBER(AN97),'Ranking Mask'!AN26,AN97))</f>
        <v>NA</v>
      </c>
    </row>
    <row r="98" spans="1:41" x14ac:dyDescent="0.25">
      <c r="A98" s="17" t="str">
        <f>SEG!A27</f>
        <v>HIT-CN (2)</v>
      </c>
      <c r="B98" s="8" t="str">
        <f>IF( AND(ISNUMBER(B27),ISNUMBER(C27)),  AVERAGE(B27:C27), B27 )</f>
        <v>NA</v>
      </c>
      <c r="C98" s="14" t="str">
        <f>IF(ISNUMBER(B98*'Ranking Mask'!B27),COUNTIFS('Ranking Mask'!B$4:B$70,"&gt;0",B$75:B$141,"&gt;"&amp;B98)+1,IF(ISNUMBER(B98),'Ranking Mask'!B27,B98))</f>
        <v>NA</v>
      </c>
      <c r="D98" s="9" t="str">
        <f>IF( AND(ISNUMBER(D27),ISNUMBER(E27)),  AVERAGE(D27:E27), D27 )</f>
        <v>NA</v>
      </c>
      <c r="E98" s="15" t="str">
        <f>IF(ISNUMBER(D98*'Ranking Mask'!D27),COUNTIFS('Ranking Mask'!D$4:D$70,"&gt;0",D$75:D$141,"&gt;"&amp;D98)+1,IF(ISNUMBER(D98),'Ranking Mask'!D27,D98))</f>
        <v>NA</v>
      </c>
      <c r="F98" s="8" t="str">
        <f>IF( AND(ISNUMBER(F27),ISNUMBER(G27)),  AVERAGE(F27:G27), F27 )</f>
        <v>NA</v>
      </c>
      <c r="G98" s="14" t="str">
        <f>IF(ISNUMBER(F98*'Ranking Mask'!F27),COUNTIFS('Ranking Mask'!F$4:F$70,"&gt;0",F$75:F$141,"&gt;"&amp;F98)+1,IF(ISNUMBER(F98),'Ranking Mask'!F27,F98))</f>
        <v>NA</v>
      </c>
      <c r="H98" s="9" t="str">
        <f>IF( AND(ISNUMBER(H27),ISNUMBER(I27)),  AVERAGE(H27:I27), H27 )</f>
        <v>NA</v>
      </c>
      <c r="I98" s="15" t="str">
        <f>IF(ISNUMBER(H98*'Ranking Mask'!H27),COUNTIFS('Ranking Mask'!H$4:H$70,"&gt;0",H$75:H$141,"&gt;"&amp;H98)+1,IF(ISNUMBER(H98),'Ranking Mask'!H27,H98))</f>
        <v>NA</v>
      </c>
      <c r="J98" s="8" t="str">
        <f>IF( AND(ISNUMBER(J27),ISNUMBER(K27)),  AVERAGE(J27:K27), J27 )</f>
        <v>NA</v>
      </c>
      <c r="K98" s="14" t="str">
        <f>IF(ISNUMBER(J98*'Ranking Mask'!J27),COUNTIFS('Ranking Mask'!J$4:J$70,"&gt;0",J$75:J$141,"&gt;"&amp;J98)+1,IF(ISNUMBER(J98),'Ranking Mask'!J27,J98))</f>
        <v>NA</v>
      </c>
      <c r="L98" s="9" t="str">
        <f>IF( AND(ISNUMBER(L27),ISNUMBER(M27)),  AVERAGE(L27:M27), L27 )</f>
        <v>NA</v>
      </c>
      <c r="M98" s="15" t="str">
        <f>IF(ISNUMBER(L98*'Ranking Mask'!L27),COUNTIFS('Ranking Mask'!L$4:L$70,"&gt;0",L$75:L$141,"&gt;"&amp;L98)+1,IF(ISNUMBER(L98),'Ranking Mask'!L27,L98))</f>
        <v>NA</v>
      </c>
      <c r="N98" s="8" t="str">
        <f>IF( AND(ISNUMBER(N27),ISNUMBER(O27)),  AVERAGE(N27:O27), N27 )</f>
        <v>NA</v>
      </c>
      <c r="O98" s="14" t="str">
        <f>IF(ISNUMBER(N98*'Ranking Mask'!N27),COUNTIFS('Ranking Mask'!N$4:N$70,"&gt;0",N$75:N$141,"&gt;"&amp;N98)+1,IF(ISNUMBER(N98),'Ranking Mask'!N27,N98))</f>
        <v>NA</v>
      </c>
      <c r="P98" s="9" t="str">
        <f>IF( AND(ISNUMBER(P27),ISNUMBER(Q27)),  AVERAGE(P27:Q27), P27 )</f>
        <v>NA</v>
      </c>
      <c r="Q98" s="15" t="str">
        <f>IF(ISNUMBER(P98*'Ranking Mask'!P27),COUNTIFS('Ranking Mask'!P$4:P$70,"&gt;0",P$75:P$141,"&gt;"&amp;P98)+1,IF(ISNUMBER(P98),'Ranking Mask'!P27,P98))</f>
        <v>NA</v>
      </c>
      <c r="R98" s="8" t="str">
        <f>IF( AND(ISNUMBER(R27),ISNUMBER(S27)),  AVERAGE(R27:S27), R27 )</f>
        <v>NA</v>
      </c>
      <c r="S98" s="14" t="str">
        <f>IF(ISNUMBER(R98*'Ranking Mask'!R27),COUNTIFS('Ranking Mask'!R$4:R$70,"&gt;0",R$75:R$141,"&gt;"&amp;R98)+1,IF(ISNUMBER(R98),'Ranking Mask'!R27,R98))</f>
        <v>NA</v>
      </c>
      <c r="T98" s="9" t="str">
        <f>IF( AND(ISNUMBER(T27),ISNUMBER(U27)),  AVERAGE(T27:U27), T27 )</f>
        <v>NA</v>
      </c>
      <c r="U98" s="15" t="str">
        <f>IF(ISNUMBER(T98*'Ranking Mask'!T27),COUNTIFS('Ranking Mask'!T$4:T$70,"&gt;0",T$75:T$141,"&gt;"&amp;T98)+1,IF(ISNUMBER(T98),'Ranking Mask'!T27,T98))</f>
        <v>NA</v>
      </c>
      <c r="V98" s="8" t="str">
        <f>IF( AND(ISNUMBER(V27),ISNUMBER(W27)),  AVERAGE(V27:W27), V27 )</f>
        <v>NA</v>
      </c>
      <c r="W98" s="14" t="str">
        <f>IF(ISNUMBER(V98*'Ranking Mask'!V27),COUNTIFS('Ranking Mask'!V$4:V$70,"&gt;0",V$75:V$141,"&gt;"&amp;V98)+1,IF(ISNUMBER(V98),'Ranking Mask'!V27,V98))</f>
        <v>NA</v>
      </c>
      <c r="X98" s="9" t="str">
        <f>IF( AND(ISNUMBER(X27),ISNUMBER(Y27)),  AVERAGE(X27:Y27), X27 )</f>
        <v>NA</v>
      </c>
      <c r="Y98" s="15" t="str">
        <f>IF(ISNUMBER(X98*'Ranking Mask'!X27),COUNTIFS('Ranking Mask'!X$4:X$70,"&gt;0",X$75:X$141,"&gt;"&amp;X98)+1,IF(ISNUMBER(X98),'Ranking Mask'!X27,X98))</f>
        <v>NA</v>
      </c>
      <c r="Z98" s="8" t="str">
        <f>IF( AND(ISNUMBER(Z27),ISNUMBER(AA27)),  AVERAGE(Z27:AA27), Z27 )</f>
        <v>NA</v>
      </c>
      <c r="AA98" s="14" t="str">
        <f>IF(ISNUMBER(Z98*'Ranking Mask'!Z27),COUNTIFS('Ranking Mask'!Z$4:Z$70,"&gt;0",Z$75:Z$141,"&gt;"&amp;Z98)+1,IF(ISNUMBER(Z98),'Ranking Mask'!Z27,Z98))</f>
        <v>NA</v>
      </c>
      <c r="AB98" s="9" t="str">
        <f>IF( AND(ISNUMBER(AB27),ISNUMBER(AC27)),  AVERAGE(AB27:AC27), AB27 )</f>
        <v>NA</v>
      </c>
      <c r="AC98" s="15" t="str">
        <f>IF(ISNUMBER(AB98*'Ranking Mask'!AB27),COUNTIFS('Ranking Mask'!AB$4:AB$70,"&gt;0",AB$75:AB$141,"&gt;"&amp;AB98)+1,IF(ISNUMBER(AB98),'Ranking Mask'!AB27,AB98))</f>
        <v>NA</v>
      </c>
      <c r="AD98" s="8" t="str">
        <f>IF( AND(ISNUMBER(AD27),ISNUMBER(AE27)),  AVERAGE(AD27:AE27), AD27 )</f>
        <v>NA</v>
      </c>
      <c r="AE98" s="14" t="str">
        <f>IF(ISNUMBER(AD98*'Ranking Mask'!AD27),COUNTIFS('Ranking Mask'!AD$4:AD$70,"&gt;0",AD$75:AD$141,"&gt;"&amp;AD98)+1,IF(ISNUMBER(AD98),'Ranking Mask'!AD27,AD98))</f>
        <v>NA</v>
      </c>
      <c r="AF98" s="9" t="str">
        <f>IF( AND(ISNUMBER(AF27),ISNUMBER(AG27)),  AVERAGE(AF27:AG27), AF27 )</f>
        <v>NA</v>
      </c>
      <c r="AG98" s="15" t="str">
        <f>IF(ISNUMBER(AF98*'Ranking Mask'!AF27),COUNTIFS('Ranking Mask'!AF$4:AF$70,"&gt;0",AF$75:AF$141,"&gt;"&amp;AF98)+1,IF(ISNUMBER(AF98),'Ranking Mask'!AF27,AF98))</f>
        <v>NA</v>
      </c>
      <c r="AH98" s="8" t="str">
        <f>IF( AND(ISNUMBER(AH27),ISNUMBER(AI27)),  AVERAGE(AH27:AI27), AH27 )</f>
        <v>NA</v>
      </c>
      <c r="AI98" s="14" t="str">
        <f>IF(ISNUMBER(AH98*'Ranking Mask'!AH27),COUNTIFS('Ranking Mask'!AH$4:AH$70,"&gt;0",AH$75:AH$141,"&gt;"&amp;AH98)+1,IF(ISNUMBER(AH98),'Ranking Mask'!AH27,AH98))</f>
        <v>NA</v>
      </c>
      <c r="AJ98" s="9" t="str">
        <f>IF( AND(ISNUMBER(AJ27),ISNUMBER(AK27)),  AVERAGE(AJ27:AK27), AJ27 )</f>
        <v>NA</v>
      </c>
      <c r="AK98" s="15" t="str">
        <f>IF(ISNUMBER(AJ98*'Ranking Mask'!AJ27),COUNTIFS('Ranking Mask'!AJ$4:AJ$70,"&gt;0",AJ$75:AJ$141,"&gt;"&amp;AJ98)+1,IF(ISNUMBER(AJ98),'Ranking Mask'!AJ27,AJ98))</f>
        <v>NA</v>
      </c>
      <c r="AL98" s="8">
        <f>IF( AND(ISNUMBER(AL27),ISNUMBER(AM27)),  AVERAGE(AL27:AM27), AL27 )</f>
        <v>0.904281</v>
      </c>
      <c r="AM98" s="14">
        <f>IF(ISNUMBER(AL98*'Ranking Mask'!AL27),COUNTIFS('Ranking Mask'!AL$4:AL$70,"&gt;0",AL$75:AL$141,"&gt;"&amp;AL98)+1,IF(ISNUMBER(AL98),'Ranking Mask'!AL27,AL98))</f>
        <v>5</v>
      </c>
      <c r="AN98" s="9" t="str">
        <f>IF( AND(ISNUMBER(AN27),ISNUMBER(AO27)),  AVERAGE(AN27:AO27), AN27 )</f>
        <v>NA</v>
      </c>
      <c r="AO98" s="15" t="str">
        <f>IF(ISNUMBER(AN98*'Ranking Mask'!AN27),COUNTIFS('Ranking Mask'!AN$4:AN$70,"&gt;0",AN$75:AN$141,"&gt;"&amp;AN98)+1,IF(ISNUMBER(AN98),'Ranking Mask'!AN27,AN98))</f>
        <v>NA</v>
      </c>
    </row>
    <row r="99" spans="1:41" x14ac:dyDescent="0.25">
      <c r="A99" s="17" t="str">
        <f>SEG!A28</f>
        <v>HKI-GE</v>
      </c>
      <c r="B99" s="8" t="str">
        <f>IF( AND(ISNUMBER(B28),ISNUMBER(C28)),  AVERAGE(B28:C28), B28 )</f>
        <v>NA</v>
      </c>
      <c r="C99" s="14" t="str">
        <f>IF(ISNUMBER(B99*'Ranking Mask'!B28),COUNTIFS('Ranking Mask'!B$4:B$70,"&gt;0",B$75:B$141,"&gt;"&amp;B99)+1,IF(ISNUMBER(B99),'Ranking Mask'!B28,B99))</f>
        <v>NA</v>
      </c>
      <c r="D99" s="9" t="str">
        <f>IF( AND(ISNUMBER(D28),ISNUMBER(E28)),  AVERAGE(D28:E28), D28 )</f>
        <v>NA</v>
      </c>
      <c r="E99" s="15" t="str">
        <f>IF(ISNUMBER(D99*'Ranking Mask'!D28),COUNTIFS('Ranking Mask'!D$4:D$70,"&gt;0",D$75:D$141,"&gt;"&amp;D99)+1,IF(ISNUMBER(D99),'Ranking Mask'!D28,D99))</f>
        <v>NA</v>
      </c>
      <c r="F99" s="8" t="str">
        <f>IF( AND(ISNUMBER(F28),ISNUMBER(G28)),  AVERAGE(F28:G28), F28 )</f>
        <v>NA</v>
      </c>
      <c r="G99" s="14" t="str">
        <f>IF(ISNUMBER(F99*'Ranking Mask'!F28),COUNTIFS('Ranking Mask'!F$4:F$70,"&gt;0",F$75:F$141,"&gt;"&amp;F99)+1,IF(ISNUMBER(F99),'Ranking Mask'!F28,F99))</f>
        <v>NA</v>
      </c>
      <c r="H99" s="9" t="str">
        <f>IF( AND(ISNUMBER(H28),ISNUMBER(I28)),  AVERAGE(H28:I28), H28 )</f>
        <v>NA</v>
      </c>
      <c r="I99" s="15" t="str">
        <f>IF(ISNUMBER(H99*'Ranking Mask'!H28),COUNTIFS('Ranking Mask'!H$4:H$70,"&gt;0",H$75:H$141,"&gt;"&amp;H99)+1,IF(ISNUMBER(H99),'Ranking Mask'!H28,H99))</f>
        <v>NA</v>
      </c>
      <c r="J99" s="8" t="str">
        <f>IF( AND(ISNUMBER(J28),ISNUMBER(K28)),  AVERAGE(J28:K28), J28 )</f>
        <v>NA</v>
      </c>
      <c r="K99" s="14" t="str">
        <f>IF(ISNUMBER(J99*'Ranking Mask'!J28),COUNTIFS('Ranking Mask'!J$4:J$70,"&gt;0",J$75:J$141,"&gt;"&amp;J99)+1,IF(ISNUMBER(J99),'Ranking Mask'!J28,J99))</f>
        <v>NA</v>
      </c>
      <c r="L99" s="9" t="str">
        <f>IF( AND(ISNUMBER(L28),ISNUMBER(M28)),  AVERAGE(L28:M28), L28 )</f>
        <v>NA</v>
      </c>
      <c r="M99" s="15" t="str">
        <f>IF(ISNUMBER(L99*'Ranking Mask'!L28),COUNTIFS('Ranking Mask'!L$4:L$70,"&gt;0",L$75:L$141,"&gt;"&amp;L99)+1,IF(ISNUMBER(L99),'Ranking Mask'!L28,L99))</f>
        <v>NA</v>
      </c>
      <c r="N99" s="8" t="str">
        <f>IF( AND(ISNUMBER(N28),ISNUMBER(O28)),  AVERAGE(N28:O28), N28 )</f>
        <v>NA</v>
      </c>
      <c r="O99" s="14" t="str">
        <f>IF(ISNUMBER(N99*'Ranking Mask'!N28),COUNTIFS('Ranking Mask'!N$4:N$70,"&gt;0",N$75:N$141,"&gt;"&amp;N99)+1,IF(ISNUMBER(N99),'Ranking Mask'!N28,N99))</f>
        <v>NA</v>
      </c>
      <c r="P99" s="9" t="str">
        <f>IF( AND(ISNUMBER(P28),ISNUMBER(Q28)),  AVERAGE(P28:Q28), P28 )</f>
        <v>NA</v>
      </c>
      <c r="Q99" s="15" t="str">
        <f>IF(ISNUMBER(P99*'Ranking Mask'!P28),COUNTIFS('Ranking Mask'!P$4:P$70,"&gt;0",P$75:P$141,"&gt;"&amp;P99)+1,IF(ISNUMBER(P99),'Ranking Mask'!P28,P99))</f>
        <v>NA</v>
      </c>
      <c r="R99" s="8" t="str">
        <f>IF( AND(ISNUMBER(R28),ISNUMBER(S28)),  AVERAGE(R28:S28), R28 )</f>
        <v>NA</v>
      </c>
      <c r="S99" s="14" t="str">
        <f>IF(ISNUMBER(R99*'Ranking Mask'!R28),COUNTIFS('Ranking Mask'!R$4:R$70,"&gt;0",R$75:R$141,"&gt;"&amp;R99)+1,IF(ISNUMBER(R99),'Ranking Mask'!R28,R99))</f>
        <v>NA</v>
      </c>
      <c r="T99" s="9" t="str">
        <f>IF( AND(ISNUMBER(T28),ISNUMBER(U28)),  AVERAGE(T28:U28), T28 )</f>
        <v>NA</v>
      </c>
      <c r="U99" s="15" t="str">
        <f>IF(ISNUMBER(T99*'Ranking Mask'!T28),COUNTIFS('Ranking Mask'!T$4:T$70,"&gt;0",T$75:T$141,"&gt;"&amp;T99)+1,IF(ISNUMBER(T99),'Ranking Mask'!T28,T99))</f>
        <v>NA</v>
      </c>
      <c r="V99" s="8" t="str">
        <f>IF( AND(ISNUMBER(V28),ISNUMBER(W28)),  AVERAGE(V28:W28), V28 )</f>
        <v>NA</v>
      </c>
      <c r="W99" s="14" t="str">
        <f>IF(ISNUMBER(V99*'Ranking Mask'!V28),COUNTIFS('Ranking Mask'!V$4:V$70,"&gt;0",V$75:V$141,"&gt;"&amp;V99)+1,IF(ISNUMBER(V99),'Ranking Mask'!V28,V99))</f>
        <v>NA</v>
      </c>
      <c r="X99" s="9" t="str">
        <f>IF( AND(ISNUMBER(X28),ISNUMBER(Y28)),  AVERAGE(X28:Y28), X28 )</f>
        <v>NA</v>
      </c>
      <c r="Y99" s="15" t="str">
        <f>IF(ISNUMBER(X99*'Ranking Mask'!X28),COUNTIFS('Ranking Mask'!X$4:X$70,"&gt;0",X$75:X$141,"&gt;"&amp;X99)+1,IF(ISNUMBER(X99),'Ranking Mask'!X28,X99))</f>
        <v>NA</v>
      </c>
      <c r="Z99" s="8" t="str">
        <f>IF( AND(ISNUMBER(Z28),ISNUMBER(AA28)),  AVERAGE(Z28:AA28), Z28 )</f>
        <v>NA</v>
      </c>
      <c r="AA99" s="14" t="str">
        <f>IF(ISNUMBER(Z99*'Ranking Mask'!Z28),COUNTIFS('Ranking Mask'!Z$4:Z$70,"&gt;0",Z$75:Z$141,"&gt;"&amp;Z99)+1,IF(ISNUMBER(Z99),'Ranking Mask'!Z28,Z99))</f>
        <v>NA</v>
      </c>
      <c r="AB99" s="9" t="str">
        <f>IF( AND(ISNUMBER(AB28),ISNUMBER(AC28)),  AVERAGE(AB28:AC28), AB28 )</f>
        <v>NA</v>
      </c>
      <c r="AC99" s="15" t="str">
        <f>IF(ISNUMBER(AB99*'Ranking Mask'!AB28),COUNTIFS('Ranking Mask'!AB$4:AB$70,"&gt;0",AB$75:AB$141,"&gt;"&amp;AB99)+1,IF(ISNUMBER(AB99),'Ranking Mask'!AB28,AB99))</f>
        <v>NA</v>
      </c>
      <c r="AD99" s="8" t="str">
        <f>IF( AND(ISNUMBER(AD28),ISNUMBER(AE28)),  AVERAGE(AD28:AE28), AD28 )</f>
        <v>NA</v>
      </c>
      <c r="AE99" s="14" t="str">
        <f>IF(ISNUMBER(AD99*'Ranking Mask'!AD28),COUNTIFS('Ranking Mask'!AD$4:AD$70,"&gt;0",AD$75:AD$141,"&gt;"&amp;AD99)+1,IF(ISNUMBER(AD99),'Ranking Mask'!AD28,AD99))</f>
        <v>NA</v>
      </c>
      <c r="AF99" s="9" t="str">
        <f>IF( AND(ISNUMBER(AF28),ISNUMBER(AG28)),  AVERAGE(AF28:AG28), AF28 )</f>
        <v>NA</v>
      </c>
      <c r="AG99" s="15" t="str">
        <f>IF(ISNUMBER(AF99*'Ranking Mask'!AF28),COUNTIFS('Ranking Mask'!AF$4:AF$70,"&gt;0",AF$75:AF$141,"&gt;"&amp;AF99)+1,IF(ISNUMBER(AF99),'Ranking Mask'!AF28,AF99))</f>
        <v>NA</v>
      </c>
      <c r="AH99" s="8" t="str">
        <f>IF( AND(ISNUMBER(AH28),ISNUMBER(AI28)),  AVERAGE(AH28:AI28), AH28 )</f>
        <v>NA</v>
      </c>
      <c r="AI99" s="14" t="str">
        <f>IF(ISNUMBER(AH99*'Ranking Mask'!AH28),COUNTIFS('Ranking Mask'!AH$4:AH$70,"&gt;0",AH$75:AH$141,"&gt;"&amp;AH99)+1,IF(ISNUMBER(AH99),'Ranking Mask'!AH28,AH99))</f>
        <v>NA</v>
      </c>
      <c r="AJ99" s="9" t="str">
        <f>IF( AND(ISNUMBER(AJ28),ISNUMBER(AK28)),  AVERAGE(AJ28:AK28), AJ28 )</f>
        <v>NA</v>
      </c>
      <c r="AK99" s="15" t="str">
        <f>IF(ISNUMBER(AJ99*'Ranking Mask'!AJ28),COUNTIFS('Ranking Mask'!AJ$4:AJ$70,"&gt;0",AJ$75:AJ$141,"&gt;"&amp;AJ99)+1,IF(ISNUMBER(AJ99),'Ranking Mask'!AJ28,AJ99))</f>
        <v>NA</v>
      </c>
      <c r="AL99" s="8" t="str">
        <f>IF( AND(ISNUMBER(AL28),ISNUMBER(AM28)),  AVERAGE(AL28:AM28), AL28 )</f>
        <v>NA</v>
      </c>
      <c r="AM99" s="14" t="str">
        <f>IF(ISNUMBER(AL99*'Ranking Mask'!AL28),COUNTIFS('Ranking Mask'!AL$4:AL$70,"&gt;0",AL$75:AL$141,"&gt;"&amp;AL99)+1,IF(ISNUMBER(AL99),'Ranking Mask'!AL28,AL99))</f>
        <v>NA</v>
      </c>
      <c r="AN99" s="9" t="str">
        <f>IF( AND(ISNUMBER(AN28),ISNUMBER(AO28)),  AVERAGE(AN28:AO28), AN28 )</f>
        <v>NA</v>
      </c>
      <c r="AO99" s="15" t="str">
        <f>IF(ISNUMBER(AN99*'Ranking Mask'!AN28),COUNTIFS('Ranking Mask'!AN$4:AN$70,"&gt;0",AN$75:AN$141,"&gt;"&amp;AN99)+1,IF(ISNUMBER(AN99),'Ranking Mask'!AN28,AN99))</f>
        <v>NA</v>
      </c>
    </row>
    <row r="100" spans="1:41" x14ac:dyDescent="0.25">
      <c r="A100" s="17" t="str">
        <f>SEG!A29</f>
        <v>IGFL-FR</v>
      </c>
      <c r="B100" s="8" t="str">
        <f>IF( AND(ISNUMBER(B29),ISNUMBER(C29)),  AVERAGE(B29:C29), B29 )</f>
        <v>NA</v>
      </c>
      <c r="C100" s="14" t="str">
        <f>IF(ISNUMBER(B100*'Ranking Mask'!B29),COUNTIFS('Ranking Mask'!B$4:B$70,"&gt;0",B$75:B$141,"&gt;"&amp;B100)+1,IF(ISNUMBER(B100),'Ranking Mask'!B29,B100))</f>
        <v>NA</v>
      </c>
      <c r="D100" s="9" t="str">
        <f>IF( AND(ISNUMBER(D29),ISNUMBER(E29)),  AVERAGE(D29:E29), D29 )</f>
        <v>NA</v>
      </c>
      <c r="E100" s="15" t="str">
        <f>IF(ISNUMBER(D100*'Ranking Mask'!D29),COUNTIFS('Ranking Mask'!D$4:D$70,"&gt;0",D$75:D$141,"&gt;"&amp;D100)+1,IF(ISNUMBER(D100),'Ranking Mask'!D29,D100))</f>
        <v>NA</v>
      </c>
      <c r="F100" s="8" t="str">
        <f>IF( AND(ISNUMBER(F29),ISNUMBER(G29)),  AVERAGE(F29:G29), F29 )</f>
        <v>NA</v>
      </c>
      <c r="G100" s="14" t="str">
        <f>IF(ISNUMBER(F100*'Ranking Mask'!F29),COUNTIFS('Ranking Mask'!F$4:F$70,"&gt;0",F$75:F$141,"&gt;"&amp;F100)+1,IF(ISNUMBER(F100),'Ranking Mask'!F29,F100))</f>
        <v>NA</v>
      </c>
      <c r="H100" s="9" t="str">
        <f>IF( AND(ISNUMBER(H29),ISNUMBER(I29)),  AVERAGE(H29:I29), H29 )</f>
        <v>NA</v>
      </c>
      <c r="I100" s="15" t="str">
        <f>IF(ISNUMBER(H100*'Ranking Mask'!H29),COUNTIFS('Ranking Mask'!H$4:H$70,"&gt;0",H$75:H$141,"&gt;"&amp;H100)+1,IF(ISNUMBER(H100),'Ranking Mask'!H29,H100))</f>
        <v>NA</v>
      </c>
      <c r="J100" s="8" t="str">
        <f>IF( AND(ISNUMBER(J29),ISNUMBER(K29)),  AVERAGE(J29:K29), J29 )</f>
        <v>NA</v>
      </c>
      <c r="K100" s="14" t="str">
        <f>IF(ISNUMBER(J100*'Ranking Mask'!J29),COUNTIFS('Ranking Mask'!J$4:J$70,"&gt;0",J$75:J$141,"&gt;"&amp;J100)+1,IF(ISNUMBER(J100),'Ranking Mask'!J29,J100))</f>
        <v>NA</v>
      </c>
      <c r="L100" s="9" t="str">
        <f>IF( AND(ISNUMBER(L29),ISNUMBER(M29)),  AVERAGE(L29:M29), L29 )</f>
        <v>NA</v>
      </c>
      <c r="M100" s="15" t="str">
        <f>IF(ISNUMBER(L100*'Ranking Mask'!L29),COUNTIFS('Ranking Mask'!L$4:L$70,"&gt;0",L$75:L$141,"&gt;"&amp;L100)+1,IF(ISNUMBER(L100),'Ranking Mask'!L29,L100))</f>
        <v>NA</v>
      </c>
      <c r="N100" s="8" t="str">
        <f>IF( AND(ISNUMBER(N29),ISNUMBER(O29)),  AVERAGE(N29:O29), N29 )</f>
        <v>NA</v>
      </c>
      <c r="O100" s="14" t="str">
        <f>IF(ISNUMBER(N100*'Ranking Mask'!N29),COUNTIFS('Ranking Mask'!N$4:N$70,"&gt;0",N$75:N$141,"&gt;"&amp;N100)+1,IF(ISNUMBER(N100),'Ranking Mask'!N29,N100))</f>
        <v>NA</v>
      </c>
      <c r="P100" s="9" t="str">
        <f>IF( AND(ISNUMBER(P29),ISNUMBER(Q29)),  AVERAGE(P29:Q29), P29 )</f>
        <v>NA</v>
      </c>
      <c r="Q100" s="15" t="str">
        <f>IF(ISNUMBER(P100*'Ranking Mask'!P29),COUNTIFS('Ranking Mask'!P$4:P$70,"&gt;0",P$75:P$141,"&gt;"&amp;P100)+1,IF(ISNUMBER(P100),'Ranking Mask'!P29,P100))</f>
        <v>NA</v>
      </c>
      <c r="R100" s="8" t="str">
        <f>IF( AND(ISNUMBER(R29),ISNUMBER(S29)),  AVERAGE(R29:S29), R29 )</f>
        <v>NA</v>
      </c>
      <c r="S100" s="14" t="str">
        <f>IF(ISNUMBER(R100*'Ranking Mask'!R29),COUNTIFS('Ranking Mask'!R$4:R$70,"&gt;0",R$75:R$141,"&gt;"&amp;R100)+1,IF(ISNUMBER(R100),'Ranking Mask'!R29,R100))</f>
        <v>NA</v>
      </c>
      <c r="T100" s="9" t="str">
        <f>IF( AND(ISNUMBER(T29),ISNUMBER(U29)),  AVERAGE(T29:U29), T29 )</f>
        <v>NA</v>
      </c>
      <c r="U100" s="15" t="str">
        <f>IF(ISNUMBER(T100*'Ranking Mask'!T29),COUNTIFS('Ranking Mask'!T$4:T$70,"&gt;0",T$75:T$141,"&gt;"&amp;T100)+1,IF(ISNUMBER(T100),'Ranking Mask'!T29,T100))</f>
        <v>NA</v>
      </c>
      <c r="V100" s="8">
        <f>IF( AND(ISNUMBER(V29),ISNUMBER(W29)),  AVERAGE(V29:W29), V29 )</f>
        <v>0.589499</v>
      </c>
      <c r="W100" s="14">
        <f>IF(ISNUMBER(V100*'Ranking Mask'!V29),COUNTIFS('Ranking Mask'!V$4:V$70,"&gt;0",V$75:V$141,"&gt;"&amp;V100)+1,IF(ISNUMBER(V100),'Ranking Mask'!V29,V100))</f>
        <v>5</v>
      </c>
      <c r="X100" s="9" t="str">
        <f>IF( AND(ISNUMBER(X29),ISNUMBER(Y29)),  AVERAGE(X29:Y29), X29 )</f>
        <v>NA</v>
      </c>
      <c r="Y100" s="15" t="str">
        <f>IF(ISNUMBER(X100*'Ranking Mask'!X29),COUNTIFS('Ranking Mask'!X$4:X$70,"&gt;0",X$75:X$141,"&gt;"&amp;X100)+1,IF(ISNUMBER(X100),'Ranking Mask'!X29,X100))</f>
        <v>NA</v>
      </c>
      <c r="Z100" s="8" t="str">
        <f>IF( AND(ISNUMBER(Z29),ISNUMBER(AA29)),  AVERAGE(Z29:AA29), Z29 )</f>
        <v>NA</v>
      </c>
      <c r="AA100" s="14" t="str">
        <f>IF(ISNUMBER(Z100*'Ranking Mask'!Z29),COUNTIFS('Ranking Mask'!Z$4:Z$70,"&gt;0",Z$75:Z$141,"&gt;"&amp;Z100)+1,IF(ISNUMBER(Z100),'Ranking Mask'!Z29,Z100))</f>
        <v>NA</v>
      </c>
      <c r="AB100" s="9" t="str">
        <f>IF( AND(ISNUMBER(AB29),ISNUMBER(AC29)),  AVERAGE(AB29:AC29), AB29 )</f>
        <v>NA</v>
      </c>
      <c r="AC100" s="15" t="str">
        <f>IF(ISNUMBER(AB100*'Ranking Mask'!AB29),COUNTIFS('Ranking Mask'!AB$4:AB$70,"&gt;0",AB$75:AB$141,"&gt;"&amp;AB100)+1,IF(ISNUMBER(AB100),'Ranking Mask'!AB29,AB100))</f>
        <v>NA</v>
      </c>
      <c r="AD100" s="8" t="str">
        <f>IF( AND(ISNUMBER(AD29),ISNUMBER(AE29)),  AVERAGE(AD29:AE29), AD29 )</f>
        <v>NA</v>
      </c>
      <c r="AE100" s="14" t="str">
        <f>IF(ISNUMBER(AD100*'Ranking Mask'!AD29),COUNTIFS('Ranking Mask'!AD$4:AD$70,"&gt;0",AD$75:AD$141,"&gt;"&amp;AD100)+1,IF(ISNUMBER(AD100),'Ranking Mask'!AD29,AD100))</f>
        <v>NA</v>
      </c>
      <c r="AF100" s="9" t="str">
        <f>IF( AND(ISNUMBER(AF29),ISNUMBER(AG29)),  AVERAGE(AF29:AG29), AF29 )</f>
        <v>NA</v>
      </c>
      <c r="AG100" s="15" t="str">
        <f>IF(ISNUMBER(AF100*'Ranking Mask'!AF29),COUNTIFS('Ranking Mask'!AF$4:AF$70,"&gt;0",AF$75:AF$141,"&gt;"&amp;AF100)+1,IF(ISNUMBER(AF100),'Ranking Mask'!AF29,AF100))</f>
        <v>NA</v>
      </c>
      <c r="AH100" s="8" t="str">
        <f>IF( AND(ISNUMBER(AH29),ISNUMBER(AI29)),  AVERAGE(AH29:AI29), AH29 )</f>
        <v>NA</v>
      </c>
      <c r="AI100" s="14" t="str">
        <f>IF(ISNUMBER(AH100*'Ranking Mask'!AH29),COUNTIFS('Ranking Mask'!AH$4:AH$70,"&gt;0",AH$75:AH$141,"&gt;"&amp;AH100)+1,IF(ISNUMBER(AH100),'Ranking Mask'!AH29,AH100))</f>
        <v>NA</v>
      </c>
      <c r="AJ100" s="9" t="str">
        <f>IF( AND(ISNUMBER(AJ29),ISNUMBER(AK29)),  AVERAGE(AJ29:AK29), AJ29 )</f>
        <v>NA</v>
      </c>
      <c r="AK100" s="15" t="str">
        <f>IF(ISNUMBER(AJ100*'Ranking Mask'!AJ29),COUNTIFS('Ranking Mask'!AJ$4:AJ$70,"&gt;0",AJ$75:AJ$141,"&gt;"&amp;AJ100)+1,IF(ISNUMBER(AJ100),'Ranking Mask'!AJ29,AJ100))</f>
        <v>NA</v>
      </c>
      <c r="AL100" s="8" t="str">
        <f>IF( AND(ISNUMBER(AL29),ISNUMBER(AM29)),  AVERAGE(AL29:AM29), AL29 )</f>
        <v>NA</v>
      </c>
      <c r="AM100" s="14" t="str">
        <f>IF(ISNUMBER(AL100*'Ranking Mask'!AL29),COUNTIFS('Ranking Mask'!AL$4:AL$70,"&gt;0",AL$75:AL$141,"&gt;"&amp;AL100)+1,IF(ISNUMBER(AL100),'Ranking Mask'!AL29,AL100))</f>
        <v>NA</v>
      </c>
      <c r="AN100" s="9" t="str">
        <f>IF( AND(ISNUMBER(AN29),ISNUMBER(AO29)),  AVERAGE(AN29:AO29), AN29 )</f>
        <v>NA</v>
      </c>
      <c r="AO100" s="15" t="str">
        <f>IF(ISNUMBER(AN100*'Ranking Mask'!AN29),COUNTIFS('Ranking Mask'!AN$4:AN$70,"&gt;0",AN$75:AN$141,"&gt;"&amp;AN100)+1,IF(ISNUMBER(AN100),'Ranking Mask'!AN29,AN100))</f>
        <v>NA</v>
      </c>
    </row>
    <row r="101" spans="1:41" x14ac:dyDescent="0.25">
      <c r="A101" s="17" t="str">
        <f>SEG!A30</f>
        <v>IGFL-FR (*)</v>
      </c>
      <c r="B101" s="8">
        <f>IF( AND(ISNUMBER(B30),ISNUMBER(C30)),  AVERAGE(B30:C30), B30 )</f>
        <v>0</v>
      </c>
      <c r="C101" s="14">
        <f>IF(ISNUMBER(B101*'Ranking Mask'!B30),COUNTIFS('Ranking Mask'!B$4:B$70,"&gt;0",B$75:B$141,"&gt;"&amp;B101)+1,IF(ISNUMBER(B101),'Ranking Mask'!B30,B101))</f>
        <v>13</v>
      </c>
      <c r="D101" s="9">
        <f>IF( AND(ISNUMBER(D30),ISNUMBER(E30)),  AVERAGE(D30:E30), D30 )</f>
        <v>0</v>
      </c>
      <c r="E101" s="15">
        <f>IF(ISNUMBER(D101*'Ranking Mask'!D30),COUNTIFS('Ranking Mask'!D$4:D$70,"&gt;0",D$75:D$141,"&gt;"&amp;D101)+1,IF(ISNUMBER(D101),'Ranking Mask'!D30,D101))</f>
        <v>12</v>
      </c>
      <c r="F101" s="8" t="str">
        <f>IF( AND(ISNUMBER(F30),ISNUMBER(G30)),  AVERAGE(F30:G30), F30 )</f>
        <v>NA</v>
      </c>
      <c r="G101" s="14" t="str">
        <f>IF(ISNUMBER(F101*'Ranking Mask'!F30),COUNTIFS('Ranking Mask'!F$4:F$70,"&gt;0",F$75:F$141,"&gt;"&amp;F101)+1,IF(ISNUMBER(F101),'Ranking Mask'!F30,F101))</f>
        <v>NA</v>
      </c>
      <c r="H101" s="9" t="str">
        <f>IF( AND(ISNUMBER(H30),ISNUMBER(I30)),  AVERAGE(H30:I30), H30 )</f>
        <v>NA</v>
      </c>
      <c r="I101" s="15" t="str">
        <f>IF(ISNUMBER(H101*'Ranking Mask'!H30),COUNTIFS('Ranking Mask'!H$4:H$70,"&gt;0",H$75:H$141,"&gt;"&amp;H101)+1,IF(ISNUMBER(H101),'Ranking Mask'!H30,H101))</f>
        <v>NA</v>
      </c>
      <c r="J101" s="8" t="str">
        <f>IF( AND(ISNUMBER(J30),ISNUMBER(K30)),  AVERAGE(J30:K30), J30 )</f>
        <v>NA</v>
      </c>
      <c r="K101" s="14" t="str">
        <f>IF(ISNUMBER(J101*'Ranking Mask'!J30),COUNTIFS('Ranking Mask'!J$4:J$70,"&gt;0",J$75:J$141,"&gt;"&amp;J101)+1,IF(ISNUMBER(J101),'Ranking Mask'!J30,J101))</f>
        <v>NA</v>
      </c>
      <c r="L101" s="9" t="str">
        <f>IF( AND(ISNUMBER(L30),ISNUMBER(M30)),  AVERAGE(L30:M30), L30 )</f>
        <v>NA</v>
      </c>
      <c r="M101" s="15" t="str">
        <f>IF(ISNUMBER(L101*'Ranking Mask'!L30),COUNTIFS('Ranking Mask'!L$4:L$70,"&gt;0",L$75:L$141,"&gt;"&amp;L101)+1,IF(ISNUMBER(L101),'Ranking Mask'!L30,L101))</f>
        <v>NA</v>
      </c>
      <c r="N101" s="8" t="str">
        <f>IF( AND(ISNUMBER(N30),ISNUMBER(O30)),  AVERAGE(N30:O30), N30 )</f>
        <v>NA</v>
      </c>
      <c r="O101" s="14" t="str">
        <f>IF(ISNUMBER(N101*'Ranking Mask'!N30),COUNTIFS('Ranking Mask'!N$4:N$70,"&gt;0",N$75:N$141,"&gt;"&amp;N101)+1,IF(ISNUMBER(N101),'Ranking Mask'!N30,N101))</f>
        <v>NA</v>
      </c>
      <c r="P101" s="9" t="str">
        <f>IF( AND(ISNUMBER(P30),ISNUMBER(Q30)),  AVERAGE(P30:Q30), P30 )</f>
        <v>NA</v>
      </c>
      <c r="Q101" s="15" t="str">
        <f>IF(ISNUMBER(P101*'Ranking Mask'!P30),COUNTIFS('Ranking Mask'!P$4:P$70,"&gt;0",P$75:P$141,"&gt;"&amp;P101)+1,IF(ISNUMBER(P101),'Ranking Mask'!P30,P101))</f>
        <v>NA</v>
      </c>
      <c r="R101" s="8" t="str">
        <f>IF( AND(ISNUMBER(R30),ISNUMBER(S30)),  AVERAGE(R30:S30), R30 )</f>
        <v>NA</v>
      </c>
      <c r="S101" s="14" t="str">
        <f>IF(ISNUMBER(R101*'Ranking Mask'!R30),COUNTIFS('Ranking Mask'!R$4:R$70,"&gt;0",R$75:R$141,"&gt;"&amp;R101)+1,IF(ISNUMBER(R101),'Ranking Mask'!R30,R101))</f>
        <v>NA</v>
      </c>
      <c r="T101" s="9">
        <f>IF( AND(ISNUMBER(T30),ISNUMBER(U30)),  AVERAGE(T30:U30), T30 )</f>
        <v>0</v>
      </c>
      <c r="U101" s="15">
        <f>IF(ISNUMBER(T101*'Ranking Mask'!T30),COUNTIFS('Ranking Mask'!T$4:T$70,"&gt;0",T$75:T$141,"&gt;"&amp;T101)+1,IF(ISNUMBER(T101),'Ranking Mask'!T30,T101))</f>
        <v>28</v>
      </c>
      <c r="V101" s="8">
        <f>IF( AND(ISNUMBER(V30),ISNUMBER(W30)),  AVERAGE(V30:W30), V30 )</f>
        <v>0</v>
      </c>
      <c r="W101" s="14" t="str">
        <f>IF(ISNUMBER(V101*'Ranking Mask'!V30),COUNTIFS('Ranking Mask'!V$4:V$70,"&gt;0",V$75:V$141,"&gt;"&amp;V101)+1,IF(ISNUMBER(V101),'Ranking Mask'!V30,V101))</f>
        <v>-</v>
      </c>
      <c r="X101" s="9" t="str">
        <f>IF( AND(ISNUMBER(X30),ISNUMBER(Y30)),  AVERAGE(X30:Y30), X30 )</f>
        <v>NA</v>
      </c>
      <c r="Y101" s="15" t="str">
        <f>IF(ISNUMBER(X101*'Ranking Mask'!X30),COUNTIFS('Ranking Mask'!X$4:X$70,"&gt;0",X$75:X$141,"&gt;"&amp;X101)+1,IF(ISNUMBER(X101),'Ranking Mask'!X30,X101))</f>
        <v>NA</v>
      </c>
      <c r="Z101" s="8" t="str">
        <f>IF( AND(ISNUMBER(Z30),ISNUMBER(AA30)),  AVERAGE(Z30:AA30), Z30 )</f>
        <v>NA</v>
      </c>
      <c r="AA101" s="14" t="str">
        <f>IF(ISNUMBER(Z101*'Ranking Mask'!Z30),COUNTIFS('Ranking Mask'!Z$4:Z$70,"&gt;0",Z$75:Z$141,"&gt;"&amp;Z101)+1,IF(ISNUMBER(Z101),'Ranking Mask'!Z30,Z101))</f>
        <v>NA</v>
      </c>
      <c r="AB101" s="9" t="str">
        <f>IF( AND(ISNUMBER(AB30),ISNUMBER(AC30)),  AVERAGE(AB30:AC30), AB30 )</f>
        <v>NA</v>
      </c>
      <c r="AC101" s="15" t="str">
        <f>IF(ISNUMBER(AB101*'Ranking Mask'!AB30),COUNTIFS('Ranking Mask'!AB$4:AB$70,"&gt;0",AB$75:AB$141,"&gt;"&amp;AB101)+1,IF(ISNUMBER(AB101),'Ranking Mask'!AB30,AB101))</f>
        <v>NA</v>
      </c>
      <c r="AD101" s="8" t="str">
        <f>IF( AND(ISNUMBER(AD30),ISNUMBER(AE30)),  AVERAGE(AD30:AE30), AD30 )</f>
        <v>NA</v>
      </c>
      <c r="AE101" s="14" t="str">
        <f>IF(ISNUMBER(AD101*'Ranking Mask'!AD30),COUNTIFS('Ranking Mask'!AD$4:AD$70,"&gt;0",AD$75:AD$141,"&gt;"&amp;AD101)+1,IF(ISNUMBER(AD101),'Ranking Mask'!AD30,AD101))</f>
        <v>NA</v>
      </c>
      <c r="AF101" s="9" t="str">
        <f>IF( AND(ISNUMBER(AF30),ISNUMBER(AG30)),  AVERAGE(AF30:AG30), AF30 )</f>
        <v>NA</v>
      </c>
      <c r="AG101" s="15" t="str">
        <f>IF(ISNUMBER(AF101*'Ranking Mask'!AF30),COUNTIFS('Ranking Mask'!AF$4:AF$70,"&gt;0",AF$75:AF$141,"&gt;"&amp;AF101)+1,IF(ISNUMBER(AF101),'Ranking Mask'!AF30,AF101))</f>
        <v>NA</v>
      </c>
      <c r="AH101" s="8">
        <f>IF( AND(ISNUMBER(AH30),ISNUMBER(AI30)),  AVERAGE(AH30:AI30), AH30 )</f>
        <v>0</v>
      </c>
      <c r="AI101" s="14">
        <f>IF(ISNUMBER(AH101*'Ranking Mask'!AH30),COUNTIFS('Ranking Mask'!AH$4:AH$70,"&gt;0",AH$75:AH$141,"&gt;"&amp;AH101)+1,IF(ISNUMBER(AH101),'Ranking Mask'!AH30,AH101))</f>
        <v>20</v>
      </c>
      <c r="AJ101" s="9" t="str">
        <f>IF( AND(ISNUMBER(AJ30),ISNUMBER(AK30)),  AVERAGE(AJ30:AK30), AJ30 )</f>
        <v>NA</v>
      </c>
      <c r="AK101" s="15" t="str">
        <f>IF(ISNUMBER(AJ101*'Ranking Mask'!AJ30),COUNTIFS('Ranking Mask'!AJ$4:AJ$70,"&gt;0",AJ$75:AJ$141,"&gt;"&amp;AJ101)+1,IF(ISNUMBER(AJ101),'Ranking Mask'!AJ30,AJ101))</f>
        <v>NA</v>
      </c>
      <c r="AL101" s="8" t="str">
        <f>IF( AND(ISNUMBER(AL30),ISNUMBER(AM30)),  AVERAGE(AL30:AM30), AL30 )</f>
        <v>NA</v>
      </c>
      <c r="AM101" s="14" t="str">
        <f>IF(ISNUMBER(AL101*'Ranking Mask'!AL30),COUNTIFS('Ranking Mask'!AL$4:AL$70,"&gt;0",AL$75:AL$141,"&gt;"&amp;AL101)+1,IF(ISNUMBER(AL101),'Ranking Mask'!AL30,AL101))</f>
        <v>NA</v>
      </c>
      <c r="AN101" s="9" t="str">
        <f>IF( AND(ISNUMBER(AN30),ISNUMBER(AO30)),  AVERAGE(AN30:AO30), AN30 )</f>
        <v>NA</v>
      </c>
      <c r="AO101" s="15" t="str">
        <f>IF(ISNUMBER(AN101*'Ranking Mask'!AN30),COUNTIFS('Ranking Mask'!AN$4:AN$70,"&gt;0",AN$75:AN$141,"&gt;"&amp;AN101)+1,IF(ISNUMBER(AN101),'Ranking Mask'!AN30,AN101))</f>
        <v>NA</v>
      </c>
    </row>
    <row r="102" spans="1:41" x14ac:dyDescent="0.25">
      <c r="A102" s="17" t="str">
        <f>SEG!A31</f>
        <v>IMCB-SG (1)</v>
      </c>
      <c r="B102" s="8" t="str">
        <f>IF( AND(ISNUMBER(B31),ISNUMBER(C31)),  AVERAGE(B31:C31), B31 )</f>
        <v>NA</v>
      </c>
      <c r="C102" s="14" t="str">
        <f>IF(ISNUMBER(B102*'Ranking Mask'!B31),COUNTIFS('Ranking Mask'!B$4:B$70,"&gt;0",B$75:B$141,"&gt;"&amp;B102)+1,IF(ISNUMBER(B102),'Ranking Mask'!B31,B102))</f>
        <v>NA</v>
      </c>
      <c r="D102" s="9" t="str">
        <f>IF( AND(ISNUMBER(D31),ISNUMBER(E31)),  AVERAGE(D31:E31), D31 )</f>
        <v>NA</v>
      </c>
      <c r="E102" s="15" t="str">
        <f>IF(ISNUMBER(D102*'Ranking Mask'!D31),COUNTIFS('Ranking Mask'!D$4:D$70,"&gt;0",D$75:D$141,"&gt;"&amp;D102)+1,IF(ISNUMBER(D102),'Ranking Mask'!D31,D102))</f>
        <v>NA</v>
      </c>
      <c r="F102" s="8" t="str">
        <f>IF( AND(ISNUMBER(F31),ISNUMBER(G31)),  AVERAGE(F31:G31), F31 )</f>
        <v>NA</v>
      </c>
      <c r="G102" s="14" t="str">
        <f>IF(ISNUMBER(F102*'Ranking Mask'!F31),COUNTIFS('Ranking Mask'!F$4:F$70,"&gt;0",F$75:F$141,"&gt;"&amp;F102)+1,IF(ISNUMBER(F102),'Ranking Mask'!F31,F102))</f>
        <v>NA</v>
      </c>
      <c r="H102" s="9" t="str">
        <f>IF( AND(ISNUMBER(H31),ISNUMBER(I31)),  AVERAGE(H31:I31), H31 )</f>
        <v>NA</v>
      </c>
      <c r="I102" s="15" t="str">
        <f>IF(ISNUMBER(H102*'Ranking Mask'!H31),COUNTIFS('Ranking Mask'!H$4:H$70,"&gt;0",H$75:H$141,"&gt;"&amp;H102)+1,IF(ISNUMBER(H102),'Ranking Mask'!H31,H102))</f>
        <v>NA</v>
      </c>
      <c r="J102" s="8" t="str">
        <f>IF( AND(ISNUMBER(J31),ISNUMBER(K31)),  AVERAGE(J31:K31), J31 )</f>
        <v>NA</v>
      </c>
      <c r="K102" s="14" t="str">
        <f>IF(ISNUMBER(J102*'Ranking Mask'!J31),COUNTIFS('Ranking Mask'!J$4:J$70,"&gt;0",J$75:J$141,"&gt;"&amp;J102)+1,IF(ISNUMBER(J102),'Ranking Mask'!J31,J102))</f>
        <v>NA</v>
      </c>
      <c r="L102" s="9" t="str">
        <f>IF( AND(ISNUMBER(L31),ISNUMBER(M31)),  AVERAGE(L31:M31), L31 )</f>
        <v>NA</v>
      </c>
      <c r="M102" s="15" t="str">
        <f>IF(ISNUMBER(L102*'Ranking Mask'!L31),COUNTIFS('Ranking Mask'!L$4:L$70,"&gt;0",L$75:L$141,"&gt;"&amp;L102)+1,IF(ISNUMBER(L102),'Ranking Mask'!L31,L102))</f>
        <v>NA</v>
      </c>
      <c r="N102" s="8" t="str">
        <f>IF( AND(ISNUMBER(N31),ISNUMBER(O31)),  AVERAGE(N31:O31), N31 )</f>
        <v>NA</v>
      </c>
      <c r="O102" s="14" t="str">
        <f>IF(ISNUMBER(N102*'Ranking Mask'!N31),COUNTIFS('Ranking Mask'!N$4:N$70,"&gt;0",N$75:N$141,"&gt;"&amp;N102)+1,IF(ISNUMBER(N102),'Ranking Mask'!N31,N102))</f>
        <v>NA</v>
      </c>
      <c r="P102" s="9" t="str">
        <f>IF( AND(ISNUMBER(P31),ISNUMBER(Q31)),  AVERAGE(P31:Q31), P31 )</f>
        <v>NA</v>
      </c>
      <c r="Q102" s="15" t="str">
        <f>IF(ISNUMBER(P102*'Ranking Mask'!P31),COUNTIFS('Ranking Mask'!P$4:P$70,"&gt;0",P$75:P$141,"&gt;"&amp;P102)+1,IF(ISNUMBER(P102),'Ranking Mask'!P31,P102))</f>
        <v>NA</v>
      </c>
      <c r="R102" s="8" t="str">
        <f>IF( AND(ISNUMBER(R31),ISNUMBER(S31)),  AVERAGE(R31:S31), R31 )</f>
        <v>NA</v>
      </c>
      <c r="S102" s="14" t="str">
        <f>IF(ISNUMBER(R102*'Ranking Mask'!R31),COUNTIFS('Ranking Mask'!R$4:R$70,"&gt;0",R$75:R$141,"&gt;"&amp;R102)+1,IF(ISNUMBER(R102),'Ranking Mask'!R31,R102))</f>
        <v>NA</v>
      </c>
      <c r="T102" s="9">
        <f>IF( AND(ISNUMBER(T31),ISNUMBER(U31)),  AVERAGE(T31:U31), T31 )</f>
        <v>0</v>
      </c>
      <c r="U102" s="15">
        <f>IF(ISNUMBER(T102*'Ranking Mask'!T31),COUNTIFS('Ranking Mask'!T$4:T$70,"&gt;0",T$75:T$141,"&gt;"&amp;T102)+1,IF(ISNUMBER(T102),'Ranking Mask'!T31,T102))</f>
        <v>28</v>
      </c>
      <c r="V102" s="8" t="str">
        <f>IF( AND(ISNUMBER(V31),ISNUMBER(W31)),  AVERAGE(V31:W31), V31 )</f>
        <v>NA</v>
      </c>
      <c r="W102" s="14" t="str">
        <f>IF(ISNUMBER(V102*'Ranking Mask'!V31),COUNTIFS('Ranking Mask'!V$4:V$70,"&gt;0",V$75:V$141,"&gt;"&amp;V102)+1,IF(ISNUMBER(V102),'Ranking Mask'!V31,V102))</f>
        <v>NA</v>
      </c>
      <c r="X102" s="9" t="str">
        <f>IF( AND(ISNUMBER(X31),ISNUMBER(Y31)),  AVERAGE(X31:Y31), X31 )</f>
        <v>NA</v>
      </c>
      <c r="Y102" s="15" t="str">
        <f>IF(ISNUMBER(X102*'Ranking Mask'!X31),COUNTIFS('Ranking Mask'!X$4:X$70,"&gt;0",X$75:X$141,"&gt;"&amp;X102)+1,IF(ISNUMBER(X102),'Ranking Mask'!X31,X102))</f>
        <v>NA</v>
      </c>
      <c r="Z102" s="8" t="str">
        <f>IF( AND(ISNUMBER(Z31),ISNUMBER(AA31)),  AVERAGE(Z31:AA31), Z31 )</f>
        <v>NA</v>
      </c>
      <c r="AA102" s="14" t="str">
        <f>IF(ISNUMBER(Z102*'Ranking Mask'!Z31),COUNTIFS('Ranking Mask'!Z$4:Z$70,"&gt;0",Z$75:Z$141,"&gt;"&amp;Z102)+1,IF(ISNUMBER(Z102),'Ranking Mask'!Z31,Z102))</f>
        <v>NA</v>
      </c>
      <c r="AB102" s="9" t="str">
        <f>IF( AND(ISNUMBER(AB31),ISNUMBER(AC31)),  AVERAGE(AB31:AC31), AB31 )</f>
        <v>NA</v>
      </c>
      <c r="AC102" s="15" t="str">
        <f>IF(ISNUMBER(AB102*'Ranking Mask'!AB31),COUNTIFS('Ranking Mask'!AB$4:AB$70,"&gt;0",AB$75:AB$141,"&gt;"&amp;AB102)+1,IF(ISNUMBER(AB102),'Ranking Mask'!AB31,AB102))</f>
        <v>NA</v>
      </c>
      <c r="AD102" s="8" t="str">
        <f>IF( AND(ISNUMBER(AD31),ISNUMBER(AE31)),  AVERAGE(AD31:AE31), AD31 )</f>
        <v>NA</v>
      </c>
      <c r="AE102" s="14" t="str">
        <f>IF(ISNUMBER(AD102*'Ranking Mask'!AD31),COUNTIFS('Ranking Mask'!AD$4:AD$70,"&gt;0",AD$75:AD$141,"&gt;"&amp;AD102)+1,IF(ISNUMBER(AD102),'Ranking Mask'!AD31,AD102))</f>
        <v>NA</v>
      </c>
      <c r="AF102" s="9" t="str">
        <f>IF( AND(ISNUMBER(AF31),ISNUMBER(AG31)),  AVERAGE(AF31:AG31), AF31 )</f>
        <v>NA</v>
      </c>
      <c r="AG102" s="15" t="str">
        <f>IF(ISNUMBER(AF102*'Ranking Mask'!AF31),COUNTIFS('Ranking Mask'!AF$4:AF$70,"&gt;0",AF$75:AF$141,"&gt;"&amp;AF102)+1,IF(ISNUMBER(AF102),'Ranking Mask'!AF31,AF102))</f>
        <v>NA</v>
      </c>
      <c r="AH102" s="8">
        <f>IF( AND(ISNUMBER(AH31),ISNUMBER(AI31)),  AVERAGE(AH31:AI31), AH31 )</f>
        <v>0</v>
      </c>
      <c r="AI102" s="14">
        <f>IF(ISNUMBER(AH102*'Ranking Mask'!AH31),COUNTIFS('Ranking Mask'!AH$4:AH$70,"&gt;0",AH$75:AH$141,"&gt;"&amp;AH102)+1,IF(ISNUMBER(AH102),'Ranking Mask'!AH31,AH102))</f>
        <v>20</v>
      </c>
      <c r="AJ102" s="9" t="str">
        <f>IF( AND(ISNUMBER(AJ31),ISNUMBER(AK31)),  AVERAGE(AJ31:AK31), AJ31 )</f>
        <v>NA</v>
      </c>
      <c r="AK102" s="15" t="str">
        <f>IF(ISNUMBER(AJ102*'Ranking Mask'!AJ31),COUNTIFS('Ranking Mask'!AJ$4:AJ$70,"&gt;0",AJ$75:AJ$141,"&gt;"&amp;AJ102)+1,IF(ISNUMBER(AJ102),'Ranking Mask'!AJ31,AJ102))</f>
        <v>NA</v>
      </c>
      <c r="AL102" s="8">
        <f>IF( AND(ISNUMBER(AL31),ISNUMBER(AM31)),  AVERAGE(AL31:AM31), AL31 )</f>
        <v>0</v>
      </c>
      <c r="AM102" s="14">
        <f>IF(ISNUMBER(AL102*'Ranking Mask'!AL31),COUNTIFS('Ranking Mask'!AL$4:AL$70,"&gt;0",AL$75:AL$141,"&gt;"&amp;AL102)+1,IF(ISNUMBER(AL102),'Ranking Mask'!AL31,AL102))</f>
        <v>32</v>
      </c>
      <c r="AN102" s="9" t="str">
        <f>IF( AND(ISNUMBER(AN31),ISNUMBER(AO31)),  AVERAGE(AN31:AO31), AN31 )</f>
        <v>NA</v>
      </c>
      <c r="AO102" s="15" t="str">
        <f>IF(ISNUMBER(AN102*'Ranking Mask'!AN31),COUNTIFS('Ranking Mask'!AN$4:AN$70,"&gt;0",AN$75:AN$141,"&gt;"&amp;AN102)+1,IF(ISNUMBER(AN102),'Ranking Mask'!AN31,AN102))</f>
        <v>NA</v>
      </c>
    </row>
    <row r="103" spans="1:41" x14ac:dyDescent="0.25">
      <c r="A103" s="17" t="str">
        <f>SEG!A32</f>
        <v>IMCB-SG (2)</v>
      </c>
      <c r="B103" s="8" t="str">
        <f>IF( AND(ISNUMBER(B32),ISNUMBER(C32)),  AVERAGE(B32:C32), B32 )</f>
        <v>NA</v>
      </c>
      <c r="C103" s="14" t="str">
        <f>IF(ISNUMBER(B103*'Ranking Mask'!B32),COUNTIFS('Ranking Mask'!B$4:B$70,"&gt;0",B$75:B$141,"&gt;"&amp;B103)+1,IF(ISNUMBER(B103),'Ranking Mask'!B32,B103))</f>
        <v>NA</v>
      </c>
      <c r="D103" s="9" t="str">
        <f>IF( AND(ISNUMBER(D32),ISNUMBER(E32)),  AVERAGE(D32:E32), D32 )</f>
        <v>NA</v>
      </c>
      <c r="E103" s="15" t="str">
        <f>IF(ISNUMBER(D103*'Ranking Mask'!D32),COUNTIFS('Ranking Mask'!D$4:D$70,"&gt;0",D$75:D$141,"&gt;"&amp;D103)+1,IF(ISNUMBER(D103),'Ranking Mask'!D32,D103))</f>
        <v>NA</v>
      </c>
      <c r="F103" s="8" t="str">
        <f>IF( AND(ISNUMBER(F32),ISNUMBER(G32)),  AVERAGE(F32:G32), F32 )</f>
        <v>NA</v>
      </c>
      <c r="G103" s="14" t="str">
        <f>IF(ISNUMBER(F103*'Ranking Mask'!F32),COUNTIFS('Ranking Mask'!F$4:F$70,"&gt;0",F$75:F$141,"&gt;"&amp;F103)+1,IF(ISNUMBER(F103),'Ranking Mask'!F32,F103))</f>
        <v>NA</v>
      </c>
      <c r="H103" s="9" t="str">
        <f>IF( AND(ISNUMBER(H32),ISNUMBER(I32)),  AVERAGE(H32:I32), H32 )</f>
        <v>NA</v>
      </c>
      <c r="I103" s="15" t="str">
        <f>IF(ISNUMBER(H103*'Ranking Mask'!H32),COUNTIFS('Ranking Mask'!H$4:H$70,"&gt;0",H$75:H$141,"&gt;"&amp;H103)+1,IF(ISNUMBER(H103),'Ranking Mask'!H32,H103))</f>
        <v>NA</v>
      </c>
      <c r="J103" s="8" t="str">
        <f>IF( AND(ISNUMBER(J32),ISNUMBER(K32)),  AVERAGE(J32:K32), J32 )</f>
        <v>NA</v>
      </c>
      <c r="K103" s="14" t="str">
        <f>IF(ISNUMBER(J103*'Ranking Mask'!J32),COUNTIFS('Ranking Mask'!J$4:J$70,"&gt;0",J$75:J$141,"&gt;"&amp;J103)+1,IF(ISNUMBER(J103),'Ranking Mask'!J32,J103))</f>
        <v>NA</v>
      </c>
      <c r="L103" s="9" t="str">
        <f>IF( AND(ISNUMBER(L32),ISNUMBER(M32)),  AVERAGE(L32:M32), L32 )</f>
        <v>NA</v>
      </c>
      <c r="M103" s="15" t="str">
        <f>IF(ISNUMBER(L103*'Ranking Mask'!L32),COUNTIFS('Ranking Mask'!L$4:L$70,"&gt;0",L$75:L$141,"&gt;"&amp;L103)+1,IF(ISNUMBER(L103),'Ranking Mask'!L32,L103))</f>
        <v>NA</v>
      </c>
      <c r="N103" s="8" t="str">
        <f>IF( AND(ISNUMBER(N32),ISNUMBER(O32)),  AVERAGE(N32:O32), N32 )</f>
        <v>NA</v>
      </c>
      <c r="O103" s="14" t="str">
        <f>IF(ISNUMBER(N103*'Ranking Mask'!N32),COUNTIFS('Ranking Mask'!N$4:N$70,"&gt;0",N$75:N$141,"&gt;"&amp;N103)+1,IF(ISNUMBER(N103),'Ranking Mask'!N32,N103))</f>
        <v>NA</v>
      </c>
      <c r="P103" s="9" t="str">
        <f>IF( AND(ISNUMBER(P32),ISNUMBER(Q32)),  AVERAGE(P32:Q32), P32 )</f>
        <v>NA</v>
      </c>
      <c r="Q103" s="15" t="str">
        <f>IF(ISNUMBER(P103*'Ranking Mask'!P32),COUNTIFS('Ranking Mask'!P$4:P$70,"&gt;0",P$75:P$141,"&gt;"&amp;P103)+1,IF(ISNUMBER(P103),'Ranking Mask'!P32,P103))</f>
        <v>NA</v>
      </c>
      <c r="R103" s="8" t="str">
        <f>IF( AND(ISNUMBER(R32),ISNUMBER(S32)),  AVERAGE(R32:S32), R32 )</f>
        <v>NA</v>
      </c>
      <c r="S103" s="14" t="str">
        <f>IF(ISNUMBER(R103*'Ranking Mask'!R32),COUNTIFS('Ranking Mask'!R$4:R$70,"&gt;0",R$75:R$141,"&gt;"&amp;R103)+1,IF(ISNUMBER(R103),'Ranking Mask'!R32,R103))</f>
        <v>NA</v>
      </c>
      <c r="T103" s="9" t="str">
        <f>IF( AND(ISNUMBER(T32),ISNUMBER(U32)),  AVERAGE(T32:U32), T32 )</f>
        <v>NA</v>
      </c>
      <c r="U103" s="15" t="str">
        <f>IF(ISNUMBER(T103*'Ranking Mask'!T32),COUNTIFS('Ranking Mask'!T$4:T$70,"&gt;0",T$75:T$141,"&gt;"&amp;T103)+1,IF(ISNUMBER(T103),'Ranking Mask'!T32,T103))</f>
        <v>NA</v>
      </c>
      <c r="V103" s="8" t="str">
        <f>IF( AND(ISNUMBER(V32),ISNUMBER(W32)),  AVERAGE(V32:W32), V32 )</f>
        <v>NA</v>
      </c>
      <c r="W103" s="14" t="str">
        <f>IF(ISNUMBER(V103*'Ranking Mask'!V32),COUNTIFS('Ranking Mask'!V$4:V$70,"&gt;0",V$75:V$141,"&gt;"&amp;V103)+1,IF(ISNUMBER(V103),'Ranking Mask'!V32,V103))</f>
        <v>NA</v>
      </c>
      <c r="X103" s="9" t="str">
        <f>IF( AND(ISNUMBER(X32),ISNUMBER(Y32)),  AVERAGE(X32:Y32), X32 )</f>
        <v>NA</v>
      </c>
      <c r="Y103" s="15" t="str">
        <f>IF(ISNUMBER(X103*'Ranking Mask'!X32),COUNTIFS('Ranking Mask'!X$4:X$70,"&gt;0",X$75:X$141,"&gt;"&amp;X103)+1,IF(ISNUMBER(X103),'Ranking Mask'!X32,X103))</f>
        <v>NA</v>
      </c>
      <c r="Z103" s="8" t="str">
        <f>IF( AND(ISNUMBER(Z32),ISNUMBER(AA32)),  AVERAGE(Z32:AA32), Z32 )</f>
        <v>NA</v>
      </c>
      <c r="AA103" s="14" t="str">
        <f>IF(ISNUMBER(Z103*'Ranking Mask'!Z32),COUNTIFS('Ranking Mask'!Z$4:Z$70,"&gt;0",Z$75:Z$141,"&gt;"&amp;Z103)+1,IF(ISNUMBER(Z103),'Ranking Mask'!Z32,Z103))</f>
        <v>NA</v>
      </c>
      <c r="AB103" s="9" t="str">
        <f>IF( AND(ISNUMBER(AB32),ISNUMBER(AC32)),  AVERAGE(AB32:AC32), AB32 )</f>
        <v>NA</v>
      </c>
      <c r="AC103" s="15" t="str">
        <f>IF(ISNUMBER(AB103*'Ranking Mask'!AB32),COUNTIFS('Ranking Mask'!AB$4:AB$70,"&gt;0",AB$75:AB$141,"&gt;"&amp;AB103)+1,IF(ISNUMBER(AB103),'Ranking Mask'!AB32,AB103))</f>
        <v>NA</v>
      </c>
      <c r="AD103" s="8" t="str">
        <f>IF( AND(ISNUMBER(AD32),ISNUMBER(AE32)),  AVERAGE(AD32:AE32), AD32 )</f>
        <v>NA</v>
      </c>
      <c r="AE103" s="14" t="str">
        <f>IF(ISNUMBER(AD103*'Ranking Mask'!AD32),COUNTIFS('Ranking Mask'!AD$4:AD$70,"&gt;0",AD$75:AD$141,"&gt;"&amp;AD103)+1,IF(ISNUMBER(AD103),'Ranking Mask'!AD32,AD103))</f>
        <v>NA</v>
      </c>
      <c r="AF103" s="9" t="str">
        <f>IF( AND(ISNUMBER(AF32),ISNUMBER(AG32)),  AVERAGE(AF32:AG32), AF32 )</f>
        <v>NA</v>
      </c>
      <c r="AG103" s="15" t="str">
        <f>IF(ISNUMBER(AF103*'Ranking Mask'!AF32),COUNTIFS('Ranking Mask'!AF$4:AF$70,"&gt;0",AF$75:AF$141,"&gt;"&amp;AF103)+1,IF(ISNUMBER(AF103),'Ranking Mask'!AF32,AF103))</f>
        <v>NA</v>
      </c>
      <c r="AH103" s="8" t="str">
        <f>IF( AND(ISNUMBER(AH32),ISNUMBER(AI32)),  AVERAGE(AH32:AI32), AH32 )</f>
        <v>NA</v>
      </c>
      <c r="AI103" s="14" t="str">
        <f>IF(ISNUMBER(AH103*'Ranking Mask'!AH32),COUNTIFS('Ranking Mask'!AH$4:AH$70,"&gt;0",AH$75:AH$141,"&gt;"&amp;AH103)+1,IF(ISNUMBER(AH103),'Ranking Mask'!AH32,AH103))</f>
        <v>NA</v>
      </c>
      <c r="AJ103" s="9" t="str">
        <f>IF( AND(ISNUMBER(AJ32),ISNUMBER(AK32)),  AVERAGE(AJ32:AK32), AJ32 )</f>
        <v>NA</v>
      </c>
      <c r="AK103" s="15" t="str">
        <f>IF(ISNUMBER(AJ103*'Ranking Mask'!AJ32),COUNTIFS('Ranking Mask'!AJ$4:AJ$70,"&gt;0",AJ$75:AJ$141,"&gt;"&amp;AJ103)+1,IF(ISNUMBER(AJ103),'Ranking Mask'!AJ32,AJ103))</f>
        <v>NA</v>
      </c>
      <c r="AL103" s="8" t="str">
        <f>IF( AND(ISNUMBER(AL32),ISNUMBER(AM32)),  AVERAGE(AL32:AM32), AL32 )</f>
        <v>NA</v>
      </c>
      <c r="AM103" s="14" t="str">
        <f>IF(ISNUMBER(AL103*'Ranking Mask'!AL32),COUNTIFS('Ranking Mask'!AL$4:AL$70,"&gt;0",AL$75:AL$141,"&gt;"&amp;AL103)+1,IF(ISNUMBER(AL103),'Ranking Mask'!AL32,AL103))</f>
        <v>NA</v>
      </c>
      <c r="AN103" s="9">
        <f>IF( AND(ISNUMBER(AN32),ISNUMBER(AO32)),  AVERAGE(AN32:AO32), AN32 )</f>
        <v>0.53749999999999998</v>
      </c>
      <c r="AO103" s="15">
        <f>IF(ISNUMBER(AN103*'Ranking Mask'!AN32),COUNTIFS('Ranking Mask'!AN$4:AN$70,"&gt;0",AN$75:AN$141,"&gt;"&amp;AN103)+1,IF(ISNUMBER(AN103),'Ranking Mask'!AN32,AN103))</f>
        <v>7</v>
      </c>
    </row>
    <row r="104" spans="1:41" x14ac:dyDescent="0.25">
      <c r="A104" s="17" t="str">
        <f>SEG!A33</f>
        <v>JAN-US</v>
      </c>
      <c r="B104" s="8" t="str">
        <f>IF( AND(ISNUMBER(B33),ISNUMBER(C33)),  AVERAGE(B33:C33), B33 )</f>
        <v>NA</v>
      </c>
      <c r="C104" s="14" t="str">
        <f>IF(ISNUMBER(B104*'Ranking Mask'!B33),COUNTIFS('Ranking Mask'!B$4:B$70,"&gt;0",B$75:B$141,"&gt;"&amp;B104)+1,IF(ISNUMBER(B104),'Ranking Mask'!B33,B104))</f>
        <v>NA</v>
      </c>
      <c r="D104" s="9" t="str">
        <f>IF( AND(ISNUMBER(D33),ISNUMBER(E33)),  AVERAGE(D33:E33), D33 )</f>
        <v>NA</v>
      </c>
      <c r="E104" s="15" t="str">
        <f>IF(ISNUMBER(D104*'Ranking Mask'!D33),COUNTIFS('Ranking Mask'!D$4:D$70,"&gt;0",D$75:D$141,"&gt;"&amp;D104)+1,IF(ISNUMBER(D104),'Ranking Mask'!D33,D104))</f>
        <v>NA</v>
      </c>
      <c r="F104" s="8" t="str">
        <f>IF( AND(ISNUMBER(F33),ISNUMBER(G33)),  AVERAGE(F33:G33), F33 )</f>
        <v>NA</v>
      </c>
      <c r="G104" s="14" t="str">
        <f>IF(ISNUMBER(F104*'Ranking Mask'!F33),COUNTIFS('Ranking Mask'!F$4:F$70,"&gt;0",F$75:F$141,"&gt;"&amp;F104)+1,IF(ISNUMBER(F104),'Ranking Mask'!F33,F104))</f>
        <v>NA</v>
      </c>
      <c r="H104" s="9" t="str">
        <f>IF( AND(ISNUMBER(H33),ISNUMBER(I33)),  AVERAGE(H33:I33), H33 )</f>
        <v>NA</v>
      </c>
      <c r="I104" s="15" t="str">
        <f>IF(ISNUMBER(H104*'Ranking Mask'!H33),COUNTIFS('Ranking Mask'!H$4:H$70,"&gt;0",H$75:H$141,"&gt;"&amp;H104)+1,IF(ISNUMBER(H104),'Ranking Mask'!H33,H104))</f>
        <v>NA</v>
      </c>
      <c r="J104" s="8" t="str">
        <f>IF( AND(ISNUMBER(J33),ISNUMBER(K33)),  AVERAGE(J33:K33), J33 )</f>
        <v>NA</v>
      </c>
      <c r="K104" s="14" t="str">
        <f>IF(ISNUMBER(J104*'Ranking Mask'!J33),COUNTIFS('Ranking Mask'!J$4:J$70,"&gt;0",J$75:J$141,"&gt;"&amp;J104)+1,IF(ISNUMBER(J104),'Ranking Mask'!J33,J104))</f>
        <v>NA</v>
      </c>
      <c r="L104" s="9" t="str">
        <f>IF( AND(ISNUMBER(L33),ISNUMBER(M33)),  AVERAGE(L33:M33), L33 )</f>
        <v>NA</v>
      </c>
      <c r="M104" s="15" t="str">
        <f>IF(ISNUMBER(L104*'Ranking Mask'!L33),COUNTIFS('Ranking Mask'!L$4:L$70,"&gt;0",L$75:L$141,"&gt;"&amp;L104)+1,IF(ISNUMBER(L104),'Ranking Mask'!L33,L104))</f>
        <v>NA</v>
      </c>
      <c r="N104" s="8" t="str">
        <f>IF( AND(ISNUMBER(N33),ISNUMBER(O33)),  AVERAGE(N33:O33), N33 )</f>
        <v>NA</v>
      </c>
      <c r="O104" s="14" t="str">
        <f>IF(ISNUMBER(N104*'Ranking Mask'!N33),COUNTIFS('Ranking Mask'!N$4:N$70,"&gt;0",N$75:N$141,"&gt;"&amp;N104)+1,IF(ISNUMBER(N104),'Ranking Mask'!N33,N104))</f>
        <v>NA</v>
      </c>
      <c r="P104" s="9" t="str">
        <f>IF( AND(ISNUMBER(P33),ISNUMBER(Q33)),  AVERAGE(P33:Q33), P33 )</f>
        <v>NA</v>
      </c>
      <c r="Q104" s="15" t="str">
        <f>IF(ISNUMBER(P104*'Ranking Mask'!P33),COUNTIFS('Ranking Mask'!P$4:P$70,"&gt;0",P$75:P$141,"&gt;"&amp;P104)+1,IF(ISNUMBER(P104),'Ranking Mask'!P33,P104))</f>
        <v>NA</v>
      </c>
      <c r="R104" s="8" t="str">
        <f>IF( AND(ISNUMBER(R33),ISNUMBER(S33)),  AVERAGE(R33:S33), R33 )</f>
        <v>NA</v>
      </c>
      <c r="S104" s="14" t="str">
        <f>IF(ISNUMBER(R104*'Ranking Mask'!R33),COUNTIFS('Ranking Mask'!R$4:R$70,"&gt;0",R$75:R$141,"&gt;"&amp;R104)+1,IF(ISNUMBER(R104),'Ranking Mask'!R33,R104))</f>
        <v>NA</v>
      </c>
      <c r="T104" s="9" t="str">
        <f>IF( AND(ISNUMBER(T33),ISNUMBER(U33)),  AVERAGE(T33:U33), T33 )</f>
        <v>NA</v>
      </c>
      <c r="U104" s="15" t="str">
        <f>IF(ISNUMBER(T104*'Ranking Mask'!T33),COUNTIFS('Ranking Mask'!T$4:T$70,"&gt;0",T$75:T$141,"&gt;"&amp;T104)+1,IF(ISNUMBER(T104),'Ranking Mask'!T33,T104))</f>
        <v>NA</v>
      </c>
      <c r="V104" s="8">
        <f>IF( AND(ISNUMBER(V33),ISNUMBER(W33)),  AVERAGE(V33:W33), V33 )</f>
        <v>0.93225950000000002</v>
      </c>
      <c r="W104" s="14">
        <f>IF(ISNUMBER(V104*'Ranking Mask'!V33),COUNTIFS('Ranking Mask'!V$4:V$70,"&gt;0",V$75:V$141,"&gt;"&amp;V104)+1,IF(ISNUMBER(V104),'Ranking Mask'!V33,V104))</f>
        <v>1</v>
      </c>
      <c r="X104" s="9" t="str">
        <f>IF( AND(ISNUMBER(X33),ISNUMBER(Y33)),  AVERAGE(X33:Y33), X33 )</f>
        <v>NA</v>
      </c>
      <c r="Y104" s="15" t="str">
        <f>IF(ISNUMBER(X104*'Ranking Mask'!X33),COUNTIFS('Ranking Mask'!X$4:X$70,"&gt;0",X$75:X$141,"&gt;"&amp;X104)+1,IF(ISNUMBER(X104),'Ranking Mask'!X33,X104))</f>
        <v>NA</v>
      </c>
      <c r="Z104" s="8" t="str">
        <f>IF( AND(ISNUMBER(Z33),ISNUMBER(AA33)),  AVERAGE(Z33:AA33), Z33 )</f>
        <v>NA</v>
      </c>
      <c r="AA104" s="14" t="str">
        <f>IF(ISNUMBER(Z104*'Ranking Mask'!Z33),COUNTIFS('Ranking Mask'!Z$4:Z$70,"&gt;0",Z$75:Z$141,"&gt;"&amp;Z104)+1,IF(ISNUMBER(Z104),'Ranking Mask'!Z33,Z104))</f>
        <v>NA</v>
      </c>
      <c r="AB104" s="9" t="str">
        <f>IF( AND(ISNUMBER(AB33),ISNUMBER(AC33)),  AVERAGE(AB33:AC33), AB33 )</f>
        <v>NA</v>
      </c>
      <c r="AC104" s="15" t="str">
        <f>IF(ISNUMBER(AB104*'Ranking Mask'!AB33),COUNTIFS('Ranking Mask'!AB$4:AB$70,"&gt;0",AB$75:AB$141,"&gt;"&amp;AB104)+1,IF(ISNUMBER(AB104),'Ranking Mask'!AB33,AB104))</f>
        <v>NA</v>
      </c>
      <c r="AD104" s="8" t="str">
        <f>IF( AND(ISNUMBER(AD33),ISNUMBER(AE33)),  AVERAGE(AD33:AE33), AD33 )</f>
        <v>NA</v>
      </c>
      <c r="AE104" s="14" t="str">
        <f>IF(ISNUMBER(AD104*'Ranking Mask'!AD33),COUNTIFS('Ranking Mask'!AD$4:AD$70,"&gt;0",AD$75:AD$141,"&gt;"&amp;AD104)+1,IF(ISNUMBER(AD104),'Ranking Mask'!AD33,AD104))</f>
        <v>NA</v>
      </c>
      <c r="AF104" s="9" t="str">
        <f>IF( AND(ISNUMBER(AF33),ISNUMBER(AG33)),  AVERAGE(AF33:AG33), AF33 )</f>
        <v>NA</v>
      </c>
      <c r="AG104" s="15" t="str">
        <f>IF(ISNUMBER(AF104*'Ranking Mask'!AF33),COUNTIFS('Ranking Mask'!AF$4:AF$70,"&gt;0",AF$75:AF$141,"&gt;"&amp;AF104)+1,IF(ISNUMBER(AF104),'Ranking Mask'!AF33,AF104))</f>
        <v>NA</v>
      </c>
      <c r="AH104" s="8" t="str">
        <f>IF( AND(ISNUMBER(AH33),ISNUMBER(AI33)),  AVERAGE(AH33:AI33), AH33 )</f>
        <v>NA</v>
      </c>
      <c r="AI104" s="14" t="str">
        <f>IF(ISNUMBER(AH104*'Ranking Mask'!AH33),COUNTIFS('Ranking Mask'!AH$4:AH$70,"&gt;0",AH$75:AH$141,"&gt;"&amp;AH104)+1,IF(ISNUMBER(AH104),'Ranking Mask'!AH33,AH104))</f>
        <v>NA</v>
      </c>
      <c r="AJ104" s="9" t="str">
        <f>IF( AND(ISNUMBER(AJ33),ISNUMBER(AK33)),  AVERAGE(AJ33:AK33), AJ33 )</f>
        <v>NA</v>
      </c>
      <c r="AK104" s="15" t="str">
        <f>IF(ISNUMBER(AJ104*'Ranking Mask'!AJ33),COUNTIFS('Ranking Mask'!AJ$4:AJ$70,"&gt;0",AJ$75:AJ$141,"&gt;"&amp;AJ104)+1,IF(ISNUMBER(AJ104),'Ranking Mask'!AJ33,AJ104))</f>
        <v>NA</v>
      </c>
      <c r="AL104" s="8" t="str">
        <f>IF( AND(ISNUMBER(AL33),ISNUMBER(AM33)),  AVERAGE(AL33:AM33), AL33 )</f>
        <v>NA</v>
      </c>
      <c r="AM104" s="14" t="str">
        <f>IF(ISNUMBER(AL104*'Ranking Mask'!AL33),COUNTIFS('Ranking Mask'!AL$4:AL$70,"&gt;0",AL$75:AL$141,"&gt;"&amp;AL104)+1,IF(ISNUMBER(AL104),'Ranking Mask'!AL33,AL104))</f>
        <v>NA</v>
      </c>
      <c r="AN104" s="9" t="str">
        <f>IF( AND(ISNUMBER(AN33),ISNUMBER(AO33)),  AVERAGE(AN33:AO33), AN33 )</f>
        <v>NA</v>
      </c>
      <c r="AO104" s="15" t="str">
        <f>IF(ISNUMBER(AN104*'Ranking Mask'!AN33),COUNTIFS('Ranking Mask'!AN$4:AN$70,"&gt;0",AN$75:AN$141,"&gt;"&amp;AN104)+1,IF(ISNUMBER(AN104),'Ranking Mask'!AN33,AN104))</f>
        <v>NA</v>
      </c>
    </row>
    <row r="105" spans="1:41" x14ac:dyDescent="0.25">
      <c r="A105" s="17" t="str">
        <f>SEG!A34</f>
        <v>KIT-GE (1)</v>
      </c>
      <c r="B105" s="8" t="str">
        <f>IF( AND(ISNUMBER(B34),ISNUMBER(C34)),  AVERAGE(B34:C34), B34 )</f>
        <v>NA</v>
      </c>
      <c r="C105" s="14" t="str">
        <f>IF(ISNUMBER(B105*'Ranking Mask'!B34),COUNTIFS('Ranking Mask'!B$4:B$70,"&gt;0",B$75:B$141,"&gt;"&amp;B105)+1,IF(ISNUMBER(B105),'Ranking Mask'!B34,B105))</f>
        <v>NA</v>
      </c>
      <c r="D105" s="9" t="str">
        <f>IF( AND(ISNUMBER(D34),ISNUMBER(E34)),  AVERAGE(D34:E34), D34 )</f>
        <v>NA</v>
      </c>
      <c r="E105" s="15" t="str">
        <f>IF(ISNUMBER(D105*'Ranking Mask'!D34),COUNTIFS('Ranking Mask'!D$4:D$70,"&gt;0",D$75:D$141,"&gt;"&amp;D105)+1,IF(ISNUMBER(D105),'Ranking Mask'!D34,D105))</f>
        <v>NA</v>
      </c>
      <c r="F105" s="8" t="str">
        <f>IF( AND(ISNUMBER(F34),ISNUMBER(G34)),  AVERAGE(F34:G34), F34 )</f>
        <v>NA</v>
      </c>
      <c r="G105" s="14" t="str">
        <f>IF(ISNUMBER(F105*'Ranking Mask'!F34),COUNTIFS('Ranking Mask'!F$4:F$70,"&gt;0",F$75:F$141,"&gt;"&amp;F105)+1,IF(ISNUMBER(F105),'Ranking Mask'!F34,F105))</f>
        <v>NA</v>
      </c>
      <c r="H105" s="9" t="str">
        <f>IF( AND(ISNUMBER(H34),ISNUMBER(I34)),  AVERAGE(H34:I34), H34 )</f>
        <v>NA</v>
      </c>
      <c r="I105" s="15" t="str">
        <f>IF(ISNUMBER(H105*'Ranking Mask'!H34),COUNTIFS('Ranking Mask'!H$4:H$70,"&gt;0",H$75:H$141,"&gt;"&amp;H105)+1,IF(ISNUMBER(H105),'Ranking Mask'!H34,H105))</f>
        <v>NA</v>
      </c>
      <c r="J105" s="8" t="str">
        <f>IF( AND(ISNUMBER(J34),ISNUMBER(K34)),  AVERAGE(J34:K34), J34 )</f>
        <v>NA</v>
      </c>
      <c r="K105" s="14" t="str">
        <f>IF(ISNUMBER(J105*'Ranking Mask'!J34),COUNTIFS('Ranking Mask'!J$4:J$70,"&gt;0",J$75:J$141,"&gt;"&amp;J105)+1,IF(ISNUMBER(J105),'Ranking Mask'!J34,J105))</f>
        <v>NA</v>
      </c>
      <c r="L105" s="9" t="str">
        <f>IF( AND(ISNUMBER(L34),ISNUMBER(M34)),  AVERAGE(L34:M34), L34 )</f>
        <v>NA</v>
      </c>
      <c r="M105" s="15" t="str">
        <f>IF(ISNUMBER(L105*'Ranking Mask'!L34),COUNTIFS('Ranking Mask'!L$4:L$70,"&gt;0",L$75:L$141,"&gt;"&amp;L105)+1,IF(ISNUMBER(L105),'Ranking Mask'!L34,L105))</f>
        <v>NA</v>
      </c>
      <c r="N105" s="8" t="str">
        <f>IF( AND(ISNUMBER(N34),ISNUMBER(O34)),  AVERAGE(N34:O34), N34 )</f>
        <v>NA</v>
      </c>
      <c r="O105" s="14" t="str">
        <f>IF(ISNUMBER(N105*'Ranking Mask'!N34),COUNTIFS('Ranking Mask'!N$4:N$70,"&gt;0",N$75:N$141,"&gt;"&amp;N105)+1,IF(ISNUMBER(N105),'Ranking Mask'!N34,N105))</f>
        <v>NA</v>
      </c>
      <c r="P105" s="9" t="str">
        <f>IF( AND(ISNUMBER(P34),ISNUMBER(Q34)),  AVERAGE(P34:Q34), P34 )</f>
        <v>NA</v>
      </c>
      <c r="Q105" s="15" t="str">
        <f>IF(ISNUMBER(P105*'Ranking Mask'!P34),COUNTIFS('Ranking Mask'!P$4:P$70,"&gt;0",P$75:P$141,"&gt;"&amp;P105)+1,IF(ISNUMBER(P105),'Ranking Mask'!P34,P105))</f>
        <v>NA</v>
      </c>
      <c r="R105" s="8" t="str">
        <f>IF( AND(ISNUMBER(R34),ISNUMBER(S34)),  AVERAGE(R34:S34), R34 )</f>
        <v>NA</v>
      </c>
      <c r="S105" s="14" t="str">
        <f>IF(ISNUMBER(R105*'Ranking Mask'!R34),COUNTIFS('Ranking Mask'!R$4:R$70,"&gt;0",R$75:R$141,"&gt;"&amp;R105)+1,IF(ISNUMBER(R105),'Ranking Mask'!R34,R105))</f>
        <v>NA</v>
      </c>
      <c r="T105" s="9">
        <f>IF( AND(ISNUMBER(T34),ISNUMBER(U34)),  AVERAGE(T34:U34), T34 )</f>
        <v>0</v>
      </c>
      <c r="U105" s="15">
        <f>IF(ISNUMBER(T105*'Ranking Mask'!T34),COUNTIFS('Ranking Mask'!T$4:T$70,"&gt;0",T$75:T$141,"&gt;"&amp;T105)+1,IF(ISNUMBER(T105),'Ranking Mask'!T34,T105))</f>
        <v>28</v>
      </c>
      <c r="V105" s="8">
        <f>IF( AND(ISNUMBER(V34),ISNUMBER(W34)),  AVERAGE(V34:W34), V34 )</f>
        <v>0</v>
      </c>
      <c r="W105" s="14">
        <f>IF(ISNUMBER(V105*'Ranking Mask'!V34),COUNTIFS('Ranking Mask'!V$4:V$70,"&gt;0",V$75:V$141,"&gt;"&amp;V105)+1,IF(ISNUMBER(V105),'Ranking Mask'!V34,V105))</f>
        <v>14</v>
      </c>
      <c r="X105" s="9" t="str">
        <f>IF( AND(ISNUMBER(X34),ISNUMBER(Y34)),  AVERAGE(X34:Y34), X34 )</f>
        <v>NA</v>
      </c>
      <c r="Y105" s="15" t="str">
        <f>IF(ISNUMBER(X105*'Ranking Mask'!X34),COUNTIFS('Ranking Mask'!X$4:X$70,"&gt;0",X$75:X$141,"&gt;"&amp;X105)+1,IF(ISNUMBER(X105),'Ranking Mask'!X34,X105))</f>
        <v>NA</v>
      </c>
      <c r="Z105" s="8" t="str">
        <f>IF( AND(ISNUMBER(Z34),ISNUMBER(AA34)),  AVERAGE(Z34:AA34), Z34 )</f>
        <v>NA</v>
      </c>
      <c r="AA105" s="14" t="str">
        <f>IF(ISNUMBER(Z105*'Ranking Mask'!Z34),COUNTIFS('Ranking Mask'!Z$4:Z$70,"&gt;0",Z$75:Z$141,"&gt;"&amp;Z105)+1,IF(ISNUMBER(Z105),'Ranking Mask'!Z34,Z105))</f>
        <v>NA</v>
      </c>
      <c r="AB105" s="9" t="str">
        <f>IF( AND(ISNUMBER(AB34),ISNUMBER(AC34)),  AVERAGE(AB34:AC34), AB34 )</f>
        <v>NA</v>
      </c>
      <c r="AC105" s="15" t="str">
        <f>IF(ISNUMBER(AB105*'Ranking Mask'!AB34),COUNTIFS('Ranking Mask'!AB$4:AB$70,"&gt;0",AB$75:AB$141,"&gt;"&amp;AB105)+1,IF(ISNUMBER(AB105),'Ranking Mask'!AB34,AB105))</f>
        <v>NA</v>
      </c>
      <c r="AD105" s="8" t="str">
        <f>IF( AND(ISNUMBER(AD34),ISNUMBER(AE34)),  AVERAGE(AD34:AE34), AD34 )</f>
        <v>NA</v>
      </c>
      <c r="AE105" s="14" t="str">
        <f>IF(ISNUMBER(AD105*'Ranking Mask'!AD34),COUNTIFS('Ranking Mask'!AD$4:AD$70,"&gt;0",AD$75:AD$141,"&gt;"&amp;AD105)+1,IF(ISNUMBER(AD105),'Ranking Mask'!AD34,AD105))</f>
        <v>NA</v>
      </c>
      <c r="AF105" s="9" t="str">
        <f>IF( AND(ISNUMBER(AF34),ISNUMBER(AG34)),  AVERAGE(AF34:AG34), AF34 )</f>
        <v>NA</v>
      </c>
      <c r="AG105" s="15" t="str">
        <f>IF(ISNUMBER(AF105*'Ranking Mask'!AF34),COUNTIFS('Ranking Mask'!AF$4:AF$70,"&gt;0",AF$75:AF$141,"&gt;"&amp;AF105)+1,IF(ISNUMBER(AF105),'Ranking Mask'!AF34,AF105))</f>
        <v>NA</v>
      </c>
      <c r="AH105" s="8" t="str">
        <f>IF( AND(ISNUMBER(AH34),ISNUMBER(AI34)),  AVERAGE(AH34:AI34), AH34 )</f>
        <v>NA</v>
      </c>
      <c r="AI105" s="14" t="str">
        <f>IF(ISNUMBER(AH105*'Ranking Mask'!AH34),COUNTIFS('Ranking Mask'!AH$4:AH$70,"&gt;0",AH$75:AH$141,"&gt;"&amp;AH105)+1,IF(ISNUMBER(AH105),'Ranking Mask'!AH34,AH105))</f>
        <v>NA</v>
      </c>
      <c r="AJ105" s="9" t="str">
        <f>IF( AND(ISNUMBER(AJ34),ISNUMBER(AK34)),  AVERAGE(AJ34:AK34), AJ34 )</f>
        <v>NA</v>
      </c>
      <c r="AK105" s="15" t="str">
        <f>IF(ISNUMBER(AJ105*'Ranking Mask'!AJ34),COUNTIFS('Ranking Mask'!AJ$4:AJ$70,"&gt;0",AJ$75:AJ$141,"&gt;"&amp;AJ105)+1,IF(ISNUMBER(AJ105),'Ranking Mask'!AJ34,AJ105))</f>
        <v>NA</v>
      </c>
      <c r="AL105" s="8">
        <f>IF( AND(ISNUMBER(AL34),ISNUMBER(AM34)),  AVERAGE(AL34:AM34), AL34 )</f>
        <v>0</v>
      </c>
      <c r="AM105" s="14">
        <f>IF(ISNUMBER(AL105*'Ranking Mask'!AL34),COUNTIFS('Ranking Mask'!AL$4:AL$70,"&gt;0",AL$75:AL$141,"&gt;"&amp;AL105)+1,IF(ISNUMBER(AL105),'Ranking Mask'!AL34,AL105))</f>
        <v>32</v>
      </c>
      <c r="AN105" s="9">
        <f>IF( AND(ISNUMBER(AN34),ISNUMBER(AO34)),  AVERAGE(AN34:AO34), AN34 )</f>
        <v>0</v>
      </c>
      <c r="AO105" s="15">
        <f>IF(ISNUMBER(AN105*'Ranking Mask'!AN34),COUNTIFS('Ranking Mask'!AN$4:AN$70,"&gt;0",AN$75:AN$141,"&gt;"&amp;AN105)+1,IF(ISNUMBER(AN105),'Ranking Mask'!AN34,AN105))</f>
        <v>11</v>
      </c>
    </row>
    <row r="106" spans="1:41" x14ac:dyDescent="0.25">
      <c r="A106" s="17" t="str">
        <f>SEG!A35</f>
        <v>KIT-GE (2)</v>
      </c>
      <c r="B106" s="8">
        <f>IF( AND(ISNUMBER(B35),ISNUMBER(C35)),  AVERAGE(B35:C35), B35 )</f>
        <v>0.51793749999999994</v>
      </c>
      <c r="C106" s="14">
        <f>IF(ISNUMBER(B106*'Ranking Mask'!B35),COUNTIFS('Ranking Mask'!B$4:B$70,"&gt;0",B$75:B$141,"&gt;"&amp;B106)+1,IF(ISNUMBER(B106),'Ranking Mask'!B35,B106))</f>
        <v>3</v>
      </c>
      <c r="D106" s="9">
        <f>IF( AND(ISNUMBER(D35),ISNUMBER(E35)),  AVERAGE(D35:E35), D35 )</f>
        <v>7.4999999999999997E-2</v>
      </c>
      <c r="E106" s="15">
        <f>IF(ISNUMBER(D106*'Ranking Mask'!D35),COUNTIFS('Ranking Mask'!D$4:D$70,"&gt;0",D$75:D$141,"&gt;"&amp;D106)+1,IF(ISNUMBER(D106),'Ranking Mask'!D35,D106))</f>
        <v>7</v>
      </c>
      <c r="F106" s="8" t="str">
        <f>IF( AND(ISNUMBER(F35),ISNUMBER(G35)),  AVERAGE(F35:G35), F35 )</f>
        <v>NA</v>
      </c>
      <c r="G106" s="14" t="str">
        <f>IF(ISNUMBER(F106*'Ranking Mask'!F35),COUNTIFS('Ranking Mask'!F$4:F$70,"&gt;0",F$75:F$141,"&gt;"&amp;F106)+1,IF(ISNUMBER(F106),'Ranking Mask'!F35,F106))</f>
        <v>NA</v>
      </c>
      <c r="H106" s="9" t="str">
        <f>IF( AND(ISNUMBER(H35),ISNUMBER(I35)),  AVERAGE(H35:I35), H35 )</f>
        <v>NA</v>
      </c>
      <c r="I106" s="15" t="str">
        <f>IF(ISNUMBER(H106*'Ranking Mask'!H35),COUNTIFS('Ranking Mask'!H$4:H$70,"&gt;0",H$75:H$141,"&gt;"&amp;H106)+1,IF(ISNUMBER(H106),'Ranking Mask'!H35,H106))</f>
        <v>NA</v>
      </c>
      <c r="J106" s="8" t="str">
        <f>IF( AND(ISNUMBER(J35),ISNUMBER(K35)),  AVERAGE(J35:K35), J35 )</f>
        <v>NA</v>
      </c>
      <c r="K106" s="14" t="str">
        <f>IF(ISNUMBER(J106*'Ranking Mask'!J35),COUNTIFS('Ranking Mask'!J$4:J$70,"&gt;0",J$75:J$141,"&gt;"&amp;J106)+1,IF(ISNUMBER(J106),'Ranking Mask'!J35,J106))</f>
        <v>NA</v>
      </c>
      <c r="L106" s="9" t="str">
        <f>IF( AND(ISNUMBER(L35),ISNUMBER(M35)),  AVERAGE(L35:M35), L35 )</f>
        <v>NA</v>
      </c>
      <c r="M106" s="15" t="str">
        <f>IF(ISNUMBER(L106*'Ranking Mask'!L35),COUNTIFS('Ranking Mask'!L$4:L$70,"&gt;0",L$75:L$141,"&gt;"&amp;L106)+1,IF(ISNUMBER(L106),'Ranking Mask'!L35,L106))</f>
        <v>NA</v>
      </c>
      <c r="N106" s="8" t="str">
        <f>IF( AND(ISNUMBER(N35),ISNUMBER(O35)),  AVERAGE(N35:O35), N35 )</f>
        <v>NA</v>
      </c>
      <c r="O106" s="14" t="str">
        <f>IF(ISNUMBER(N106*'Ranking Mask'!N35),COUNTIFS('Ranking Mask'!N$4:N$70,"&gt;0",N$75:N$141,"&gt;"&amp;N106)+1,IF(ISNUMBER(N106),'Ranking Mask'!N35,N106))</f>
        <v>NA</v>
      </c>
      <c r="P106" s="9" t="str">
        <f>IF( AND(ISNUMBER(P35),ISNUMBER(Q35)),  AVERAGE(P35:Q35), P35 )</f>
        <v>NA</v>
      </c>
      <c r="Q106" s="15" t="str">
        <f>IF(ISNUMBER(P106*'Ranking Mask'!P35),COUNTIFS('Ranking Mask'!P$4:P$70,"&gt;0",P$75:P$141,"&gt;"&amp;P106)+1,IF(ISNUMBER(P106),'Ranking Mask'!P35,P106))</f>
        <v>NA</v>
      </c>
      <c r="R106" s="8" t="str">
        <f>IF( AND(ISNUMBER(R35),ISNUMBER(S35)),  AVERAGE(R35:S35), R35 )</f>
        <v>NA</v>
      </c>
      <c r="S106" s="14" t="str">
        <f>IF(ISNUMBER(R106*'Ranking Mask'!R35),COUNTIFS('Ranking Mask'!R$4:R$70,"&gt;0",R$75:R$141,"&gt;"&amp;R106)+1,IF(ISNUMBER(R106),'Ranking Mask'!R35,R106))</f>
        <v>NA</v>
      </c>
      <c r="T106" s="9">
        <f>IF( AND(ISNUMBER(T35),ISNUMBER(U35)),  AVERAGE(T35:U35), T35 )</f>
        <v>0</v>
      </c>
      <c r="U106" s="15">
        <f>IF(ISNUMBER(T106*'Ranking Mask'!T35),COUNTIFS('Ranking Mask'!T$4:T$70,"&gt;0",T$75:T$141,"&gt;"&amp;T106)+1,IF(ISNUMBER(T106),'Ranking Mask'!T35,T106))</f>
        <v>28</v>
      </c>
      <c r="V106" s="8">
        <f>IF( AND(ISNUMBER(V35),ISNUMBER(W35)),  AVERAGE(V35:W35), V35 )</f>
        <v>0.59673399999999999</v>
      </c>
      <c r="W106" s="14">
        <f>IF(ISNUMBER(V106*'Ranking Mask'!V35),COUNTIFS('Ranking Mask'!V$4:V$70,"&gt;0",V$75:V$141,"&gt;"&amp;V106)+1,IF(ISNUMBER(V106),'Ranking Mask'!V35,V106))</f>
        <v>4</v>
      </c>
      <c r="X106" s="9" t="str">
        <f>IF( AND(ISNUMBER(X35),ISNUMBER(Y35)),  AVERAGE(X35:Y35), X35 )</f>
        <v>NA</v>
      </c>
      <c r="Y106" s="15" t="str">
        <f>IF(ISNUMBER(X106*'Ranking Mask'!X35),COUNTIFS('Ranking Mask'!X$4:X$70,"&gt;0",X$75:X$141,"&gt;"&amp;X106)+1,IF(ISNUMBER(X106),'Ranking Mask'!X35,X106))</f>
        <v>NA</v>
      </c>
      <c r="Z106" s="8" t="str">
        <f>IF( AND(ISNUMBER(Z35),ISNUMBER(AA35)),  AVERAGE(Z35:AA35), Z35 )</f>
        <v>NA</v>
      </c>
      <c r="AA106" s="14" t="str">
        <f>IF(ISNUMBER(Z106*'Ranking Mask'!Z35),COUNTIFS('Ranking Mask'!Z$4:Z$70,"&gt;0",Z$75:Z$141,"&gt;"&amp;Z106)+1,IF(ISNUMBER(Z106),'Ranking Mask'!Z35,Z106))</f>
        <v>NA</v>
      </c>
      <c r="AB106" s="9" t="str">
        <f>IF( AND(ISNUMBER(AB35),ISNUMBER(AC35)),  AVERAGE(AB35:AC35), AB35 )</f>
        <v>NA</v>
      </c>
      <c r="AC106" s="15" t="str">
        <f>IF(ISNUMBER(AB106*'Ranking Mask'!AB35),COUNTIFS('Ranking Mask'!AB$4:AB$70,"&gt;0",AB$75:AB$141,"&gt;"&amp;AB106)+1,IF(ISNUMBER(AB106),'Ranking Mask'!AB35,AB106))</f>
        <v>NA</v>
      </c>
      <c r="AD106" s="8" t="str">
        <f>IF( AND(ISNUMBER(AD35),ISNUMBER(AE35)),  AVERAGE(AD35:AE35), AD35 )</f>
        <v>NA</v>
      </c>
      <c r="AE106" s="14" t="str">
        <f>IF(ISNUMBER(AD106*'Ranking Mask'!AD35),COUNTIFS('Ranking Mask'!AD$4:AD$70,"&gt;0",AD$75:AD$141,"&gt;"&amp;AD106)+1,IF(ISNUMBER(AD106),'Ranking Mask'!AD35,AD106))</f>
        <v>NA</v>
      </c>
      <c r="AF106" s="9" t="str">
        <f>IF( AND(ISNUMBER(AF35),ISNUMBER(AG35)),  AVERAGE(AF35:AG35), AF35 )</f>
        <v>NA</v>
      </c>
      <c r="AG106" s="15" t="str">
        <f>IF(ISNUMBER(AF106*'Ranking Mask'!AF35),COUNTIFS('Ranking Mask'!AF$4:AF$70,"&gt;0",AF$75:AF$141,"&gt;"&amp;AF106)+1,IF(ISNUMBER(AF106),'Ranking Mask'!AF35,AF106))</f>
        <v>NA</v>
      </c>
      <c r="AH106" s="8" t="str">
        <f>IF( AND(ISNUMBER(AH35),ISNUMBER(AI35)),  AVERAGE(AH35:AI35), AH35 )</f>
        <v>NA</v>
      </c>
      <c r="AI106" s="14" t="str">
        <f>IF(ISNUMBER(AH106*'Ranking Mask'!AH35),COUNTIFS('Ranking Mask'!AH$4:AH$70,"&gt;0",AH$75:AH$141,"&gt;"&amp;AH106)+1,IF(ISNUMBER(AH106),'Ranking Mask'!AH35,AH106))</f>
        <v>NA</v>
      </c>
      <c r="AJ106" s="9" t="str">
        <f>IF( AND(ISNUMBER(AJ35),ISNUMBER(AK35)),  AVERAGE(AJ35:AK35), AJ35 )</f>
        <v>NA</v>
      </c>
      <c r="AK106" s="15" t="str">
        <f>IF(ISNUMBER(AJ106*'Ranking Mask'!AJ35),COUNTIFS('Ranking Mask'!AJ$4:AJ$70,"&gt;0",AJ$75:AJ$141,"&gt;"&amp;AJ106)+1,IF(ISNUMBER(AJ106),'Ranking Mask'!AJ35,AJ106))</f>
        <v>NA</v>
      </c>
      <c r="AL106" s="8">
        <f>IF( AND(ISNUMBER(AL35),ISNUMBER(AM35)),  AVERAGE(AL35:AM35), AL35 )</f>
        <v>0.36805549999999998</v>
      </c>
      <c r="AM106" s="14">
        <f>IF(ISNUMBER(AL106*'Ranking Mask'!AL35),COUNTIFS('Ranking Mask'!AL$4:AL$70,"&gt;0",AL$75:AL$141,"&gt;"&amp;AL106)+1,IF(ISNUMBER(AL106),'Ranking Mask'!AL35,AL106))</f>
        <v>27</v>
      </c>
      <c r="AN106" s="9">
        <f>IF( AND(ISNUMBER(AN35),ISNUMBER(AO35)),  AVERAGE(AN35:AO35), AN35 )</f>
        <v>0.67583349999999998</v>
      </c>
      <c r="AO106" s="15">
        <f>IF(ISNUMBER(AN106*'Ranking Mask'!AN35),COUNTIFS('Ranking Mask'!AN$4:AN$70,"&gt;0",AN$75:AN$141,"&gt;"&amp;AN106)+1,IF(ISNUMBER(AN106),'Ranking Mask'!AN35,AN106))</f>
        <v>6</v>
      </c>
    </row>
    <row r="107" spans="1:41" x14ac:dyDescent="0.25">
      <c r="A107" s="17" t="str">
        <f>SEG!A36</f>
        <v>KIT-GE (3)</v>
      </c>
      <c r="B107" s="8">
        <f>IF( AND(ISNUMBER(B36),ISNUMBER(C36)),  AVERAGE(B36:C36), B36 )</f>
        <v>0.13688250000000002</v>
      </c>
      <c r="C107" s="14">
        <f>IF(ISNUMBER(B107*'Ranking Mask'!B36),COUNTIFS('Ranking Mask'!B$4:B$70,"&gt;0",B$75:B$141,"&gt;"&amp;B107)+1,IF(ISNUMBER(B107),'Ranking Mask'!B36,B107))</f>
        <v>6</v>
      </c>
      <c r="D107" s="9">
        <f>IF( AND(ISNUMBER(D36),ISNUMBER(E36)),  AVERAGE(D36:E36), D36 )</f>
        <v>0.2013605</v>
      </c>
      <c r="E107" s="15">
        <f>IF(ISNUMBER(D107*'Ranking Mask'!D36),COUNTIFS('Ranking Mask'!D$4:D$70,"&gt;0",D$75:D$141,"&gt;"&amp;D107)+1,IF(ISNUMBER(D107),'Ranking Mask'!D36,D107))</f>
        <v>5</v>
      </c>
      <c r="F107" s="8" t="str">
        <f>IF( AND(ISNUMBER(F36),ISNUMBER(G36)),  AVERAGE(F36:G36), F36 )</f>
        <v>NA</v>
      </c>
      <c r="G107" s="14" t="str">
        <f>IF(ISNUMBER(F107*'Ranking Mask'!F36),COUNTIFS('Ranking Mask'!F$4:F$70,"&gt;0",F$75:F$141,"&gt;"&amp;F107)+1,IF(ISNUMBER(F107),'Ranking Mask'!F36,F107))</f>
        <v>NA</v>
      </c>
      <c r="H107" s="9" t="str">
        <f>IF( AND(ISNUMBER(H36),ISNUMBER(I36)),  AVERAGE(H36:I36), H36 )</f>
        <v>NA</v>
      </c>
      <c r="I107" s="15" t="str">
        <f>IF(ISNUMBER(H107*'Ranking Mask'!H36),COUNTIFS('Ranking Mask'!H$4:H$70,"&gt;0",H$75:H$141,"&gt;"&amp;H107)+1,IF(ISNUMBER(H107),'Ranking Mask'!H36,H107))</f>
        <v>NA</v>
      </c>
      <c r="J107" s="8" t="str">
        <f>IF( AND(ISNUMBER(J36),ISNUMBER(K36)),  AVERAGE(J36:K36), J36 )</f>
        <v>NA</v>
      </c>
      <c r="K107" s="14" t="str">
        <f>IF(ISNUMBER(J107*'Ranking Mask'!J36),COUNTIFS('Ranking Mask'!J$4:J$70,"&gt;0",J$75:J$141,"&gt;"&amp;J107)+1,IF(ISNUMBER(J107),'Ranking Mask'!J36,J107))</f>
        <v>NA</v>
      </c>
      <c r="L107" s="9" t="str">
        <f>IF( AND(ISNUMBER(L36),ISNUMBER(M36)),  AVERAGE(L36:M36), L36 )</f>
        <v>NA</v>
      </c>
      <c r="M107" s="15" t="str">
        <f>IF(ISNUMBER(L107*'Ranking Mask'!L36),COUNTIFS('Ranking Mask'!L$4:L$70,"&gt;0",L$75:L$141,"&gt;"&amp;L107)+1,IF(ISNUMBER(L107),'Ranking Mask'!L36,L107))</f>
        <v>NA</v>
      </c>
      <c r="N107" s="8" t="str">
        <f>IF( AND(ISNUMBER(N36),ISNUMBER(O36)),  AVERAGE(N36:O36), N36 )</f>
        <v>NA</v>
      </c>
      <c r="O107" s="14" t="str">
        <f>IF(ISNUMBER(N107*'Ranking Mask'!N36),COUNTIFS('Ranking Mask'!N$4:N$70,"&gt;0",N$75:N$141,"&gt;"&amp;N107)+1,IF(ISNUMBER(N107),'Ranking Mask'!N36,N107))</f>
        <v>NA</v>
      </c>
      <c r="P107" s="9" t="str">
        <f>IF( AND(ISNUMBER(P36),ISNUMBER(Q36)),  AVERAGE(P36:Q36), P36 )</f>
        <v>NA</v>
      </c>
      <c r="Q107" s="15" t="str">
        <f>IF(ISNUMBER(P107*'Ranking Mask'!P36),COUNTIFS('Ranking Mask'!P$4:P$70,"&gt;0",P$75:P$141,"&gt;"&amp;P107)+1,IF(ISNUMBER(P107),'Ranking Mask'!P36,P107))</f>
        <v>NA</v>
      </c>
      <c r="R107" s="8" t="str">
        <f>IF( AND(ISNUMBER(R36),ISNUMBER(S36)),  AVERAGE(R36:S36), R36 )</f>
        <v>NA</v>
      </c>
      <c r="S107" s="14" t="str">
        <f>IF(ISNUMBER(R107*'Ranking Mask'!R36),COUNTIFS('Ranking Mask'!R$4:R$70,"&gt;0",R$75:R$141,"&gt;"&amp;R107)+1,IF(ISNUMBER(R107),'Ranking Mask'!R36,R107))</f>
        <v>NA</v>
      </c>
      <c r="T107" s="9">
        <f>IF( AND(ISNUMBER(T36),ISNUMBER(U36)),  AVERAGE(T36:U36), T36 )</f>
        <v>0.897096</v>
      </c>
      <c r="U107" s="15">
        <f>IF(ISNUMBER(T107*'Ranking Mask'!T36),COUNTIFS('Ranking Mask'!T$4:T$70,"&gt;0",T$75:T$141,"&gt;"&amp;T107)+1,IF(ISNUMBER(T107),'Ranking Mask'!T36,T107))</f>
        <v>3</v>
      </c>
      <c r="V107" s="8">
        <f>IF( AND(ISNUMBER(V36),ISNUMBER(W36)),  AVERAGE(V36:W36), V36 )</f>
        <v>0.28391250000000001</v>
      </c>
      <c r="W107" s="14">
        <f>IF(ISNUMBER(V107*'Ranking Mask'!V36),COUNTIFS('Ranking Mask'!V$4:V$70,"&gt;0",V$75:V$141,"&gt;"&amp;V107)+1,IF(ISNUMBER(V107),'Ranking Mask'!V36,V107))</f>
        <v>11</v>
      </c>
      <c r="X107" s="9" t="str">
        <f>IF( AND(ISNUMBER(X36),ISNUMBER(Y36)),  AVERAGE(X36:Y36), X36 )</f>
        <v>NA</v>
      </c>
      <c r="Y107" s="15" t="str">
        <f>IF(ISNUMBER(X107*'Ranking Mask'!X36),COUNTIFS('Ranking Mask'!X$4:X$70,"&gt;0",X$75:X$141,"&gt;"&amp;X107)+1,IF(ISNUMBER(X107),'Ranking Mask'!X36,X107))</f>
        <v>NA</v>
      </c>
      <c r="Z107" s="8" t="str">
        <f>IF( AND(ISNUMBER(Z36),ISNUMBER(AA36)),  AVERAGE(Z36:AA36), Z36 )</f>
        <v>NA</v>
      </c>
      <c r="AA107" s="14" t="str">
        <f>IF(ISNUMBER(Z107*'Ranking Mask'!Z36),COUNTIFS('Ranking Mask'!Z$4:Z$70,"&gt;0",Z$75:Z$141,"&gt;"&amp;Z107)+1,IF(ISNUMBER(Z107),'Ranking Mask'!Z36,Z107))</f>
        <v>NA</v>
      </c>
      <c r="AB107" s="9" t="str">
        <f>IF( AND(ISNUMBER(AB36),ISNUMBER(AC36)),  AVERAGE(AB36:AC36), AB36 )</f>
        <v>NA</v>
      </c>
      <c r="AC107" s="15" t="str">
        <f>IF(ISNUMBER(AB107*'Ranking Mask'!AB36),COUNTIFS('Ranking Mask'!AB$4:AB$70,"&gt;0",AB$75:AB$141,"&gt;"&amp;AB107)+1,IF(ISNUMBER(AB107),'Ranking Mask'!AB36,AB107))</f>
        <v>NA</v>
      </c>
      <c r="AD107" s="8" t="str">
        <f>IF( AND(ISNUMBER(AD36),ISNUMBER(AE36)),  AVERAGE(AD36:AE36), AD36 )</f>
        <v>NA</v>
      </c>
      <c r="AE107" s="14" t="str">
        <f>IF(ISNUMBER(AD107*'Ranking Mask'!AD36),COUNTIFS('Ranking Mask'!AD$4:AD$70,"&gt;0",AD$75:AD$141,"&gt;"&amp;AD107)+1,IF(ISNUMBER(AD107),'Ranking Mask'!AD36,AD107))</f>
        <v>NA</v>
      </c>
      <c r="AF107" s="9" t="str">
        <f>IF( AND(ISNUMBER(AF36),ISNUMBER(AG36)),  AVERAGE(AF36:AG36), AF36 )</f>
        <v>NA</v>
      </c>
      <c r="AG107" s="15" t="str">
        <f>IF(ISNUMBER(AF107*'Ranking Mask'!AF36),COUNTIFS('Ranking Mask'!AF$4:AF$70,"&gt;0",AF$75:AF$141,"&gt;"&amp;AF107)+1,IF(ISNUMBER(AF107),'Ranking Mask'!AF36,AF107))</f>
        <v>NA</v>
      </c>
      <c r="AH107" s="8">
        <f>IF( AND(ISNUMBER(AH36),ISNUMBER(AI36)),  AVERAGE(AH36:AI36), AH36 )</f>
        <v>0.63491950000000008</v>
      </c>
      <c r="AI107" s="14">
        <f>IF(ISNUMBER(AH107*'Ranking Mask'!AH36),COUNTIFS('Ranking Mask'!AH$4:AH$70,"&gt;0",AH$75:AH$141,"&gt;"&amp;AH107)+1,IF(ISNUMBER(AH107),'Ranking Mask'!AH36,AH107))</f>
        <v>4</v>
      </c>
      <c r="AJ107" s="9" t="str">
        <f>IF( AND(ISNUMBER(AJ36),ISNUMBER(AK36)),  AVERAGE(AJ36:AK36), AJ36 )</f>
        <v>NA</v>
      </c>
      <c r="AK107" s="15" t="str">
        <f>IF(ISNUMBER(AJ107*'Ranking Mask'!AJ36),COUNTIFS('Ranking Mask'!AJ$4:AJ$70,"&gt;0",AJ$75:AJ$141,"&gt;"&amp;AJ107)+1,IF(ISNUMBER(AJ107),'Ranking Mask'!AJ36,AJ107))</f>
        <v>NA</v>
      </c>
      <c r="AL107" s="8">
        <f>IF( AND(ISNUMBER(AL36),ISNUMBER(AM36)),  AVERAGE(AL36:AM36), AL36 )</f>
        <v>0.94761699999999993</v>
      </c>
      <c r="AM107" s="14">
        <f>IF(ISNUMBER(AL107*'Ranking Mask'!AL36),COUNTIFS('Ranking Mask'!AL$4:AL$70,"&gt;0",AL$75:AL$141,"&gt;"&amp;AL107)+1,IF(ISNUMBER(AL107),'Ranking Mask'!AL36,AL107))</f>
        <v>1</v>
      </c>
      <c r="AN107" s="9">
        <f>IF( AND(ISNUMBER(AN36),ISNUMBER(AO36)),  AVERAGE(AN36:AO36), AN36 )</f>
        <v>0.91028149999999997</v>
      </c>
      <c r="AO107" s="15">
        <f>IF(ISNUMBER(AN107*'Ranking Mask'!AN36),COUNTIFS('Ranking Mask'!AN$4:AN$70,"&gt;0",AN$75:AN$141,"&gt;"&amp;AN107)+1,IF(ISNUMBER(AN107),'Ranking Mask'!AN36,AN107))</f>
        <v>2</v>
      </c>
    </row>
    <row r="108" spans="1:41" x14ac:dyDescent="0.25">
      <c r="A108" s="17" t="str">
        <f>SEG!A37</f>
        <v>KIT-GE (4)</v>
      </c>
      <c r="B108" s="8">
        <f>IF( AND(ISNUMBER(B37),ISNUMBER(C37)),  AVERAGE(B37:C37), B37 )</f>
        <v>0.12230099999999999</v>
      </c>
      <c r="C108" s="14">
        <f>IF(ISNUMBER(B108*'Ranking Mask'!B37),COUNTIFS('Ranking Mask'!B$4:B$70,"&gt;0",B$75:B$141,"&gt;"&amp;B108)+1,IF(ISNUMBER(B108),'Ranking Mask'!B37,B108))</f>
        <v>7</v>
      </c>
      <c r="D108" s="9">
        <f>IF( AND(ISNUMBER(D37),ISNUMBER(E37)),  AVERAGE(D37:E37), D37 )</f>
        <v>0.11824200000000001</v>
      </c>
      <c r="E108" s="15">
        <f>IF(ISNUMBER(D108*'Ranking Mask'!D37),COUNTIFS('Ranking Mask'!D$4:D$70,"&gt;0",D$75:D$141,"&gt;"&amp;D108)+1,IF(ISNUMBER(D108),'Ranking Mask'!D37,D108))</f>
        <v>6</v>
      </c>
      <c r="F108" s="8" t="str">
        <f>IF( AND(ISNUMBER(F37),ISNUMBER(G37)),  AVERAGE(F37:G37), F37 )</f>
        <v>NA</v>
      </c>
      <c r="G108" s="14" t="str">
        <f>IF(ISNUMBER(F108*'Ranking Mask'!F37),COUNTIFS('Ranking Mask'!F$4:F$70,"&gt;0",F$75:F$141,"&gt;"&amp;F108)+1,IF(ISNUMBER(F108),'Ranking Mask'!F37,F108))</f>
        <v>NA</v>
      </c>
      <c r="H108" s="9" t="str">
        <f>IF( AND(ISNUMBER(H37),ISNUMBER(I37)),  AVERAGE(H37:I37), H37 )</f>
        <v>NA</v>
      </c>
      <c r="I108" s="15" t="str">
        <f>IF(ISNUMBER(H108*'Ranking Mask'!H37),COUNTIFS('Ranking Mask'!H$4:H$70,"&gt;0",H$75:H$141,"&gt;"&amp;H108)+1,IF(ISNUMBER(H108),'Ranking Mask'!H37,H108))</f>
        <v>NA</v>
      </c>
      <c r="J108" s="8" t="str">
        <f>IF( AND(ISNUMBER(J37),ISNUMBER(K37)),  AVERAGE(J37:K37), J37 )</f>
        <v>NA</v>
      </c>
      <c r="K108" s="14" t="str">
        <f>IF(ISNUMBER(J108*'Ranking Mask'!J37),COUNTIFS('Ranking Mask'!J$4:J$70,"&gt;0",J$75:J$141,"&gt;"&amp;J108)+1,IF(ISNUMBER(J108),'Ranking Mask'!J37,J108))</f>
        <v>NA</v>
      </c>
      <c r="L108" s="9" t="str">
        <f>IF( AND(ISNUMBER(L37),ISNUMBER(M37)),  AVERAGE(L37:M37), L37 )</f>
        <v>NA</v>
      </c>
      <c r="M108" s="15" t="str">
        <f>IF(ISNUMBER(L108*'Ranking Mask'!L37),COUNTIFS('Ranking Mask'!L$4:L$70,"&gt;0",L$75:L$141,"&gt;"&amp;L108)+1,IF(ISNUMBER(L108),'Ranking Mask'!L37,L108))</f>
        <v>NA</v>
      </c>
      <c r="N108" s="8" t="str">
        <f>IF( AND(ISNUMBER(N37),ISNUMBER(O37)),  AVERAGE(N37:O37), N37 )</f>
        <v>NA</v>
      </c>
      <c r="O108" s="14" t="str">
        <f>IF(ISNUMBER(N108*'Ranking Mask'!N37),COUNTIFS('Ranking Mask'!N$4:N$70,"&gt;0",N$75:N$141,"&gt;"&amp;N108)+1,IF(ISNUMBER(N108),'Ranking Mask'!N37,N108))</f>
        <v>NA</v>
      </c>
      <c r="P108" s="9" t="str">
        <f>IF( AND(ISNUMBER(P37),ISNUMBER(Q37)),  AVERAGE(P37:Q37), P37 )</f>
        <v>NA</v>
      </c>
      <c r="Q108" s="15" t="str">
        <f>IF(ISNUMBER(P108*'Ranking Mask'!P37),COUNTIFS('Ranking Mask'!P$4:P$70,"&gt;0",P$75:P$141,"&gt;"&amp;P108)+1,IF(ISNUMBER(P108),'Ranking Mask'!P37,P108))</f>
        <v>NA</v>
      </c>
      <c r="R108" s="8" t="str">
        <f>IF( AND(ISNUMBER(R37),ISNUMBER(S37)),  AVERAGE(R37:S37), R37 )</f>
        <v>NA</v>
      </c>
      <c r="S108" s="14" t="str">
        <f>IF(ISNUMBER(R108*'Ranking Mask'!R37),COUNTIFS('Ranking Mask'!R$4:R$70,"&gt;0",R$75:R$141,"&gt;"&amp;R108)+1,IF(ISNUMBER(R108),'Ranking Mask'!R37,R108))</f>
        <v>NA</v>
      </c>
      <c r="T108" s="9">
        <f>IF( AND(ISNUMBER(T37),ISNUMBER(U37)),  AVERAGE(T37:U37), T37 )</f>
        <v>0.62751699999999999</v>
      </c>
      <c r="U108" s="15">
        <f>IF(ISNUMBER(T108*'Ranking Mask'!T37),COUNTIFS('Ranking Mask'!T$4:T$70,"&gt;0",T$75:T$141,"&gt;"&amp;T108)+1,IF(ISNUMBER(T108),'Ranking Mask'!T37,T108))</f>
        <v>11</v>
      </c>
      <c r="V108" s="8" t="str">
        <f>IF( AND(ISNUMBER(V37),ISNUMBER(W37)),  AVERAGE(V37:W37), V37 )</f>
        <v>NA</v>
      </c>
      <c r="W108" s="14" t="str">
        <f>IF(ISNUMBER(V108*'Ranking Mask'!V37),COUNTIFS('Ranking Mask'!V$4:V$70,"&gt;0",V$75:V$141,"&gt;"&amp;V108)+1,IF(ISNUMBER(V108),'Ranking Mask'!V37,V108))</f>
        <v>NA</v>
      </c>
      <c r="X108" s="9" t="str">
        <f>IF( AND(ISNUMBER(X37),ISNUMBER(Y37)),  AVERAGE(X37:Y37), X37 )</f>
        <v>NA</v>
      </c>
      <c r="Y108" s="15" t="str">
        <f>IF(ISNUMBER(X108*'Ranking Mask'!X37),COUNTIFS('Ranking Mask'!X$4:X$70,"&gt;0",X$75:X$141,"&gt;"&amp;X108)+1,IF(ISNUMBER(X108),'Ranking Mask'!X37,X108))</f>
        <v>NA</v>
      </c>
      <c r="Z108" s="8" t="str">
        <f>IF( AND(ISNUMBER(Z37),ISNUMBER(AA37)),  AVERAGE(Z37:AA37), Z37 )</f>
        <v>NA</v>
      </c>
      <c r="AA108" s="14" t="str">
        <f>IF(ISNUMBER(Z108*'Ranking Mask'!Z37),COUNTIFS('Ranking Mask'!Z$4:Z$70,"&gt;0",Z$75:Z$141,"&gt;"&amp;Z108)+1,IF(ISNUMBER(Z108),'Ranking Mask'!Z37,Z108))</f>
        <v>NA</v>
      </c>
      <c r="AB108" s="9" t="str">
        <f>IF( AND(ISNUMBER(AB37),ISNUMBER(AC37)),  AVERAGE(AB37:AC37), AB37 )</f>
        <v>NA</v>
      </c>
      <c r="AC108" s="15" t="str">
        <f>IF(ISNUMBER(AB108*'Ranking Mask'!AB37),COUNTIFS('Ranking Mask'!AB$4:AB$70,"&gt;0",AB$75:AB$141,"&gt;"&amp;AB108)+1,IF(ISNUMBER(AB108),'Ranking Mask'!AB37,AB108))</f>
        <v>NA</v>
      </c>
      <c r="AD108" s="8" t="str">
        <f>IF( AND(ISNUMBER(AD37),ISNUMBER(AE37)),  AVERAGE(AD37:AE37), AD37 )</f>
        <v>NA</v>
      </c>
      <c r="AE108" s="14" t="str">
        <f>IF(ISNUMBER(AD108*'Ranking Mask'!AD37),COUNTIFS('Ranking Mask'!AD$4:AD$70,"&gt;0",AD$75:AD$141,"&gt;"&amp;AD108)+1,IF(ISNUMBER(AD108),'Ranking Mask'!AD37,AD108))</f>
        <v>NA</v>
      </c>
      <c r="AF108" s="9" t="str">
        <f>IF( AND(ISNUMBER(AF37),ISNUMBER(AG37)),  AVERAGE(AF37:AG37), AF37 )</f>
        <v>NA</v>
      </c>
      <c r="AG108" s="15" t="str">
        <f>IF(ISNUMBER(AF108*'Ranking Mask'!AF37),COUNTIFS('Ranking Mask'!AF$4:AF$70,"&gt;0",AF$75:AF$141,"&gt;"&amp;AF108)+1,IF(ISNUMBER(AF108),'Ranking Mask'!AF37,AF108))</f>
        <v>NA</v>
      </c>
      <c r="AH108" s="8">
        <f>IF( AND(ISNUMBER(AH37),ISNUMBER(AI37)),  AVERAGE(AH37:AI37), AH37 )</f>
        <v>0.34749399999999997</v>
      </c>
      <c r="AI108" s="14">
        <f>IF(ISNUMBER(AH108*'Ranking Mask'!AH37),COUNTIFS('Ranking Mask'!AH$4:AH$70,"&gt;0",AH$75:AH$141,"&gt;"&amp;AH108)+1,IF(ISNUMBER(AH108),'Ranking Mask'!AH37,AH108))</f>
        <v>10</v>
      </c>
      <c r="AJ108" s="9" t="str">
        <f>IF( AND(ISNUMBER(AJ37),ISNUMBER(AK37)),  AVERAGE(AJ37:AK37), AJ37 )</f>
        <v>NA</v>
      </c>
      <c r="AK108" s="15" t="str">
        <f>IF(ISNUMBER(AJ108*'Ranking Mask'!AJ37),COUNTIFS('Ranking Mask'!AJ$4:AJ$70,"&gt;0",AJ$75:AJ$141,"&gt;"&amp;AJ108)+1,IF(ISNUMBER(AJ108),'Ranking Mask'!AJ37,AJ108))</f>
        <v>NA</v>
      </c>
      <c r="AL108" s="8">
        <f>IF( AND(ISNUMBER(AL37),ISNUMBER(AM37)),  AVERAGE(AL37:AM37), AL37 )</f>
        <v>0.85287599999999997</v>
      </c>
      <c r="AM108" s="14">
        <f>IF(ISNUMBER(AL108*'Ranking Mask'!AL37),COUNTIFS('Ranking Mask'!AL$4:AL$70,"&gt;0",AL$75:AL$141,"&gt;"&amp;AL108)+1,IF(ISNUMBER(AL108),'Ranking Mask'!AL37,AL108))</f>
        <v>9</v>
      </c>
      <c r="AN108" s="9" t="str">
        <f>IF( AND(ISNUMBER(AN37),ISNUMBER(AO37)),  AVERAGE(AN37:AO37), AN37 )</f>
        <v>NA</v>
      </c>
      <c r="AO108" s="15" t="str">
        <f>IF(ISNUMBER(AN108*'Ranking Mask'!AN37),COUNTIFS('Ranking Mask'!AN$4:AN$70,"&gt;0",AN$75:AN$141,"&gt;"&amp;AN108)+1,IF(ISNUMBER(AN108),'Ranking Mask'!AN37,AN108))</f>
        <v>NA</v>
      </c>
    </row>
    <row r="109" spans="1:41" x14ac:dyDescent="0.25">
      <c r="A109" s="17" t="str">
        <f>SEG!A38</f>
        <v>KTH-SE (1)</v>
      </c>
      <c r="B109" s="8" t="str">
        <f>IF( AND(ISNUMBER(B38),ISNUMBER(C38)),  AVERAGE(B38:C38), B38 )</f>
        <v>NA</v>
      </c>
      <c r="C109" s="14" t="str">
        <f>IF(ISNUMBER(B109*'Ranking Mask'!B38),COUNTIFS('Ranking Mask'!B$4:B$70,"&gt;0",B$75:B$141,"&gt;"&amp;B109)+1,IF(ISNUMBER(B109),'Ranking Mask'!B38,B109))</f>
        <v>NA</v>
      </c>
      <c r="D109" s="9" t="str">
        <f>IF( AND(ISNUMBER(D38),ISNUMBER(E38)),  AVERAGE(D38:E38), D38 )</f>
        <v>NA</v>
      </c>
      <c r="E109" s="15" t="str">
        <f>IF(ISNUMBER(D109*'Ranking Mask'!D38),COUNTIFS('Ranking Mask'!D$4:D$70,"&gt;0",D$75:D$141,"&gt;"&amp;D109)+1,IF(ISNUMBER(D109),'Ranking Mask'!D38,D109))</f>
        <v>NA</v>
      </c>
      <c r="F109" s="8" t="str">
        <f>IF( AND(ISNUMBER(F38),ISNUMBER(G38)),  AVERAGE(F38:G38), F38 )</f>
        <v>NA</v>
      </c>
      <c r="G109" s="14" t="str">
        <f>IF(ISNUMBER(F109*'Ranking Mask'!F38),COUNTIFS('Ranking Mask'!F$4:F$70,"&gt;0",F$75:F$141,"&gt;"&amp;F109)+1,IF(ISNUMBER(F109),'Ranking Mask'!F38,F109))</f>
        <v>NA</v>
      </c>
      <c r="H109" s="9" t="str">
        <f>IF( AND(ISNUMBER(H38),ISNUMBER(I38)),  AVERAGE(H38:I38), H38 )</f>
        <v>NA</v>
      </c>
      <c r="I109" s="15" t="str">
        <f>IF(ISNUMBER(H109*'Ranking Mask'!H38),COUNTIFS('Ranking Mask'!H$4:H$70,"&gt;0",H$75:H$141,"&gt;"&amp;H109)+1,IF(ISNUMBER(H109),'Ranking Mask'!H38,H109))</f>
        <v>NA</v>
      </c>
      <c r="J109" s="8" t="str">
        <f>IF( AND(ISNUMBER(J38),ISNUMBER(K38)),  AVERAGE(J38:K38), J38 )</f>
        <v>NA</v>
      </c>
      <c r="K109" s="14" t="str">
        <f>IF(ISNUMBER(J109*'Ranking Mask'!J38),COUNTIFS('Ranking Mask'!J$4:J$70,"&gt;0",J$75:J$141,"&gt;"&amp;J109)+1,IF(ISNUMBER(J109),'Ranking Mask'!J38,J109))</f>
        <v>NA</v>
      </c>
      <c r="L109" s="9" t="str">
        <f>IF( AND(ISNUMBER(L38),ISNUMBER(M38)),  AVERAGE(L38:M38), L38 )</f>
        <v>NA</v>
      </c>
      <c r="M109" s="15" t="str">
        <f>IF(ISNUMBER(L109*'Ranking Mask'!L38),COUNTIFS('Ranking Mask'!L$4:L$70,"&gt;0",L$75:L$141,"&gt;"&amp;L109)+1,IF(ISNUMBER(L109),'Ranking Mask'!L38,L109))</f>
        <v>NA</v>
      </c>
      <c r="N109" s="8" t="str">
        <f>IF( AND(ISNUMBER(N38),ISNUMBER(O38)),  AVERAGE(N38:O38), N38 )</f>
        <v>NA</v>
      </c>
      <c r="O109" s="14" t="str">
        <f>IF(ISNUMBER(N109*'Ranking Mask'!N38),COUNTIFS('Ranking Mask'!N$4:N$70,"&gt;0",N$75:N$141,"&gt;"&amp;N109)+1,IF(ISNUMBER(N109),'Ranking Mask'!N38,N109))</f>
        <v>NA</v>
      </c>
      <c r="P109" s="9" t="str">
        <f>IF( AND(ISNUMBER(P38),ISNUMBER(Q38)),  AVERAGE(P38:Q38), P38 )</f>
        <v>NA</v>
      </c>
      <c r="Q109" s="15" t="str">
        <f>IF(ISNUMBER(P109*'Ranking Mask'!P38),COUNTIFS('Ranking Mask'!P$4:P$70,"&gt;0",P$75:P$141,"&gt;"&amp;P109)+1,IF(ISNUMBER(P109),'Ranking Mask'!P38,P109))</f>
        <v>NA</v>
      </c>
      <c r="R109" s="8" t="str">
        <f>IF( AND(ISNUMBER(R38),ISNUMBER(S38)),  AVERAGE(R38:S38), R38 )</f>
        <v>NA</v>
      </c>
      <c r="S109" s="14" t="str">
        <f>IF(ISNUMBER(R109*'Ranking Mask'!R38),COUNTIFS('Ranking Mask'!R$4:R$70,"&gt;0",R$75:R$141,"&gt;"&amp;R109)+1,IF(ISNUMBER(R109),'Ranking Mask'!R38,R109))</f>
        <v>NA</v>
      </c>
      <c r="T109" s="9" t="str">
        <f>IF( AND(ISNUMBER(T38),ISNUMBER(U38)),  AVERAGE(T38:U38), T38 )</f>
        <v>NA</v>
      </c>
      <c r="U109" s="15" t="str">
        <f>IF(ISNUMBER(T109*'Ranking Mask'!T38),COUNTIFS('Ranking Mask'!T$4:T$70,"&gt;0",T$75:T$141,"&gt;"&amp;T109)+1,IF(ISNUMBER(T109),'Ranking Mask'!T38,T109))</f>
        <v>NA</v>
      </c>
      <c r="V109" s="8" t="str">
        <f>IF( AND(ISNUMBER(V38),ISNUMBER(W38)),  AVERAGE(V38:W38), V38 )</f>
        <v>NA</v>
      </c>
      <c r="W109" s="14" t="str">
        <f>IF(ISNUMBER(V109*'Ranking Mask'!V38),COUNTIFS('Ranking Mask'!V$4:V$70,"&gt;0",V$75:V$141,"&gt;"&amp;V109)+1,IF(ISNUMBER(V109),'Ranking Mask'!V38,V109))</f>
        <v>NA</v>
      </c>
      <c r="X109" s="9" t="str">
        <f>IF( AND(ISNUMBER(X38),ISNUMBER(Y38)),  AVERAGE(X38:Y38), X38 )</f>
        <v>NA</v>
      </c>
      <c r="Y109" s="15" t="str">
        <f>IF(ISNUMBER(X109*'Ranking Mask'!X38),COUNTIFS('Ranking Mask'!X$4:X$70,"&gt;0",X$75:X$141,"&gt;"&amp;X109)+1,IF(ISNUMBER(X109),'Ranking Mask'!X38,X109))</f>
        <v>NA</v>
      </c>
      <c r="Z109" s="8" t="str">
        <f>IF( AND(ISNUMBER(Z38),ISNUMBER(AA38)),  AVERAGE(Z38:AA38), Z38 )</f>
        <v>NA</v>
      </c>
      <c r="AA109" s="14" t="str">
        <f>IF(ISNUMBER(Z109*'Ranking Mask'!Z38),COUNTIFS('Ranking Mask'!Z$4:Z$70,"&gt;0",Z$75:Z$141,"&gt;"&amp;Z109)+1,IF(ISNUMBER(Z109),'Ranking Mask'!Z38,Z109))</f>
        <v>NA</v>
      </c>
      <c r="AB109" s="9" t="str">
        <f>IF( AND(ISNUMBER(AB38),ISNUMBER(AC38)),  AVERAGE(AB38:AC38), AB38 )</f>
        <v>NA</v>
      </c>
      <c r="AC109" s="15" t="str">
        <f>IF(ISNUMBER(AB109*'Ranking Mask'!AB38),COUNTIFS('Ranking Mask'!AB$4:AB$70,"&gt;0",AB$75:AB$141,"&gt;"&amp;AB109)+1,IF(ISNUMBER(AB109),'Ranking Mask'!AB38,AB109))</f>
        <v>NA</v>
      </c>
      <c r="AD109" s="8" t="str">
        <f>IF( AND(ISNUMBER(AD38),ISNUMBER(AE38)),  AVERAGE(AD38:AE38), AD38 )</f>
        <v>NA</v>
      </c>
      <c r="AE109" s="14" t="str">
        <f>IF(ISNUMBER(AD109*'Ranking Mask'!AD38),COUNTIFS('Ranking Mask'!AD$4:AD$70,"&gt;0",AD$75:AD$141,"&gt;"&amp;AD109)+1,IF(ISNUMBER(AD109),'Ranking Mask'!AD38,AD109))</f>
        <v>NA</v>
      </c>
      <c r="AF109" s="9" t="str">
        <f>IF( AND(ISNUMBER(AF38),ISNUMBER(AG38)),  AVERAGE(AF38:AG38), AF38 )</f>
        <v>NA</v>
      </c>
      <c r="AG109" s="15" t="str">
        <f>IF(ISNUMBER(AF109*'Ranking Mask'!AF38),COUNTIFS('Ranking Mask'!AF$4:AF$70,"&gt;0",AF$75:AF$141,"&gt;"&amp;AF109)+1,IF(ISNUMBER(AF109),'Ranking Mask'!AF38,AF109))</f>
        <v>NA</v>
      </c>
      <c r="AH109" s="8" t="str">
        <f>IF( AND(ISNUMBER(AH38),ISNUMBER(AI38)),  AVERAGE(AH38:AI38), AH38 )</f>
        <v>NA</v>
      </c>
      <c r="AI109" s="14" t="str">
        <f>IF(ISNUMBER(AH109*'Ranking Mask'!AH38),COUNTIFS('Ranking Mask'!AH$4:AH$70,"&gt;0",AH$75:AH$141,"&gt;"&amp;AH109)+1,IF(ISNUMBER(AH109),'Ranking Mask'!AH38,AH109))</f>
        <v>NA</v>
      </c>
      <c r="AJ109" s="9" t="str">
        <f>IF( AND(ISNUMBER(AJ38),ISNUMBER(AK38)),  AVERAGE(AJ38:AK38), AJ38 )</f>
        <v>NA</v>
      </c>
      <c r="AK109" s="15" t="str">
        <f>IF(ISNUMBER(AJ109*'Ranking Mask'!AJ38),COUNTIFS('Ranking Mask'!AJ$4:AJ$70,"&gt;0",AJ$75:AJ$141,"&gt;"&amp;AJ109)+1,IF(ISNUMBER(AJ109),'Ranking Mask'!AJ38,AJ109))</f>
        <v>NA</v>
      </c>
      <c r="AL109" s="8">
        <f>IF( AND(ISNUMBER(AL38),ISNUMBER(AM38)),  AVERAGE(AL38:AM38), AL38 )</f>
        <v>0.73240749999999999</v>
      </c>
      <c r="AM109" s="14">
        <f>IF(ISNUMBER(AL109*'Ranking Mask'!AL38),COUNTIFS('Ranking Mask'!AL$4:AL$70,"&gt;0",AL$75:AL$141,"&gt;"&amp;AL109)+1,IF(ISNUMBER(AL109),'Ranking Mask'!AL38,AL109))</f>
        <v>14</v>
      </c>
      <c r="AN109" s="9">
        <f>IF( AND(ISNUMBER(AN38),ISNUMBER(AO38)),  AVERAGE(AN38:AO38), AN38 )</f>
        <v>0.89375000000000004</v>
      </c>
      <c r="AO109" s="15">
        <f>IF(ISNUMBER(AN109*'Ranking Mask'!AN38),COUNTIFS('Ranking Mask'!AN$4:AN$70,"&gt;0",AN$75:AN$141,"&gt;"&amp;AN109)+1,IF(ISNUMBER(AN109),'Ranking Mask'!AN38,AN109))</f>
        <v>3</v>
      </c>
    </row>
    <row r="110" spans="1:41" x14ac:dyDescent="0.25">
      <c r="A110" s="17" t="str">
        <f>SEG!A39</f>
        <v>KTH-SE (1*)</v>
      </c>
      <c r="B110" s="8">
        <f>IF( AND(ISNUMBER(B39),ISNUMBER(C39)),  AVERAGE(B39:C39), B39 )</f>
        <v>0.43332350000000003</v>
      </c>
      <c r="C110" s="14">
        <f>IF(ISNUMBER(B110*'Ranking Mask'!B39),COUNTIFS('Ranking Mask'!B$4:B$70,"&gt;0",B$75:B$141,"&gt;"&amp;B110)+1,IF(ISNUMBER(B110),'Ranking Mask'!B39,B110))</f>
        <v>4</v>
      </c>
      <c r="D110" s="9">
        <f>IF( AND(ISNUMBER(D39),ISNUMBER(E39)),  AVERAGE(D39:E39), D39 )</f>
        <v>0.34017849999999999</v>
      </c>
      <c r="E110" s="15">
        <f>IF(ISNUMBER(D110*'Ranking Mask'!D39),COUNTIFS('Ranking Mask'!D$4:D$70,"&gt;0",D$75:D$141,"&gt;"&amp;D110)+1,IF(ISNUMBER(D110),'Ranking Mask'!D39,D110))</f>
        <v>3</v>
      </c>
      <c r="F110" s="8" t="str">
        <f>IF( AND(ISNUMBER(F39),ISNUMBER(G39)),  AVERAGE(F39:G39), F39 )</f>
        <v>NA</v>
      </c>
      <c r="G110" s="14" t="str">
        <f>IF(ISNUMBER(F110*'Ranking Mask'!F39),COUNTIFS('Ranking Mask'!F$4:F$70,"&gt;0",F$75:F$141,"&gt;"&amp;F110)+1,IF(ISNUMBER(F110),'Ranking Mask'!F39,F110))</f>
        <v>NA</v>
      </c>
      <c r="H110" s="9" t="str">
        <f>IF( AND(ISNUMBER(H39),ISNUMBER(I39)),  AVERAGE(H39:I39), H39 )</f>
        <v>NA</v>
      </c>
      <c r="I110" s="15" t="str">
        <f>IF(ISNUMBER(H110*'Ranking Mask'!H39),COUNTIFS('Ranking Mask'!H$4:H$70,"&gt;0",H$75:H$141,"&gt;"&amp;H110)+1,IF(ISNUMBER(H110),'Ranking Mask'!H39,H110))</f>
        <v>NA</v>
      </c>
      <c r="J110" s="8" t="str">
        <f>IF( AND(ISNUMBER(J39),ISNUMBER(K39)),  AVERAGE(J39:K39), J39 )</f>
        <v>NA</v>
      </c>
      <c r="K110" s="14" t="str">
        <f>IF(ISNUMBER(J110*'Ranking Mask'!J39),COUNTIFS('Ranking Mask'!J$4:J$70,"&gt;0",J$75:J$141,"&gt;"&amp;J110)+1,IF(ISNUMBER(J110),'Ranking Mask'!J39,J110))</f>
        <v>NA</v>
      </c>
      <c r="L110" s="9" t="str">
        <f>IF( AND(ISNUMBER(L39),ISNUMBER(M39)),  AVERAGE(L39:M39), L39 )</f>
        <v>NA</v>
      </c>
      <c r="M110" s="15" t="str">
        <f>IF(ISNUMBER(L110*'Ranking Mask'!L39),COUNTIFS('Ranking Mask'!L$4:L$70,"&gt;0",L$75:L$141,"&gt;"&amp;L110)+1,IF(ISNUMBER(L110),'Ranking Mask'!L39,L110))</f>
        <v>NA</v>
      </c>
      <c r="N110" s="8" t="str">
        <f>IF( AND(ISNUMBER(N39),ISNUMBER(O39)),  AVERAGE(N39:O39), N39 )</f>
        <v>NA</v>
      </c>
      <c r="O110" s="14" t="str">
        <f>IF(ISNUMBER(N110*'Ranking Mask'!N39),COUNTIFS('Ranking Mask'!N$4:N$70,"&gt;0",N$75:N$141,"&gt;"&amp;N110)+1,IF(ISNUMBER(N110),'Ranking Mask'!N39,N110))</f>
        <v>NA</v>
      </c>
      <c r="P110" s="9" t="str">
        <f>IF( AND(ISNUMBER(P39),ISNUMBER(Q39)),  AVERAGE(P39:Q39), P39 )</f>
        <v>NA</v>
      </c>
      <c r="Q110" s="15" t="str">
        <f>IF(ISNUMBER(P110*'Ranking Mask'!P39),COUNTIFS('Ranking Mask'!P$4:P$70,"&gt;0",P$75:P$141,"&gt;"&amp;P110)+1,IF(ISNUMBER(P110),'Ranking Mask'!P39,P110))</f>
        <v>NA</v>
      </c>
      <c r="R110" s="8" t="str">
        <f>IF( AND(ISNUMBER(R39),ISNUMBER(S39)),  AVERAGE(R39:S39), R39 )</f>
        <v>NA</v>
      </c>
      <c r="S110" s="14" t="str">
        <f>IF(ISNUMBER(R110*'Ranking Mask'!R39),COUNTIFS('Ranking Mask'!R$4:R$70,"&gt;0",R$75:R$141,"&gt;"&amp;R110)+1,IF(ISNUMBER(R110),'Ranking Mask'!R39,R110))</f>
        <v>NA</v>
      </c>
      <c r="T110" s="9">
        <f>IF( AND(ISNUMBER(T39),ISNUMBER(U39)),  AVERAGE(T39:U39), T39 )</f>
        <v>0.75927149999999999</v>
      </c>
      <c r="U110" s="15">
        <f>IF(ISNUMBER(T110*'Ranking Mask'!T39),COUNTIFS('Ranking Mask'!T$4:T$70,"&gt;0",T$75:T$141,"&gt;"&amp;T110)+1,IF(ISNUMBER(T110),'Ranking Mask'!T39,T110))</f>
        <v>9</v>
      </c>
      <c r="V110" s="8">
        <f>IF( AND(ISNUMBER(V39),ISNUMBER(W39)),  AVERAGE(V39:W39), V39 )</f>
        <v>0.63161</v>
      </c>
      <c r="W110" s="14">
        <f>IF(ISNUMBER(V110*'Ranking Mask'!V39),COUNTIFS('Ranking Mask'!V$4:V$70,"&gt;0",V$75:V$141,"&gt;"&amp;V110)+1,IF(ISNUMBER(V110),'Ranking Mask'!V39,V110))</f>
        <v>3</v>
      </c>
      <c r="X110" s="9" t="str">
        <f>IF( AND(ISNUMBER(X39),ISNUMBER(Y39)),  AVERAGE(X39:Y39), X39 )</f>
        <v>NA</v>
      </c>
      <c r="Y110" s="15" t="str">
        <f>IF(ISNUMBER(X110*'Ranking Mask'!X39),COUNTIFS('Ranking Mask'!X$4:X$70,"&gt;0",X$75:X$141,"&gt;"&amp;X110)+1,IF(ISNUMBER(X110),'Ranking Mask'!X39,X110))</f>
        <v>NA</v>
      </c>
      <c r="Z110" s="8" t="str">
        <f>IF( AND(ISNUMBER(Z39),ISNUMBER(AA39)),  AVERAGE(Z39:AA39), Z39 )</f>
        <v>NA</v>
      </c>
      <c r="AA110" s="14" t="str">
        <f>IF(ISNUMBER(Z110*'Ranking Mask'!Z39),COUNTIFS('Ranking Mask'!Z$4:Z$70,"&gt;0",Z$75:Z$141,"&gt;"&amp;Z110)+1,IF(ISNUMBER(Z110),'Ranking Mask'!Z39,Z110))</f>
        <v>NA</v>
      </c>
      <c r="AB110" s="9" t="str">
        <f>IF( AND(ISNUMBER(AB39),ISNUMBER(AC39)),  AVERAGE(AB39:AC39), AB39 )</f>
        <v>NA</v>
      </c>
      <c r="AC110" s="15" t="str">
        <f>IF(ISNUMBER(AB110*'Ranking Mask'!AB39),COUNTIFS('Ranking Mask'!AB$4:AB$70,"&gt;0",AB$75:AB$141,"&gt;"&amp;AB110)+1,IF(ISNUMBER(AB110),'Ranking Mask'!AB39,AB110))</f>
        <v>NA</v>
      </c>
      <c r="AD110" s="8" t="str">
        <f>IF( AND(ISNUMBER(AD39),ISNUMBER(AE39)),  AVERAGE(AD39:AE39), AD39 )</f>
        <v>NA</v>
      </c>
      <c r="AE110" s="14" t="str">
        <f>IF(ISNUMBER(AD110*'Ranking Mask'!AD39),COUNTIFS('Ranking Mask'!AD$4:AD$70,"&gt;0",AD$75:AD$141,"&gt;"&amp;AD110)+1,IF(ISNUMBER(AD110),'Ranking Mask'!AD39,AD110))</f>
        <v>NA</v>
      </c>
      <c r="AF110" s="9" t="str">
        <f>IF( AND(ISNUMBER(AF39),ISNUMBER(AG39)),  AVERAGE(AF39:AG39), AF39 )</f>
        <v>NA</v>
      </c>
      <c r="AG110" s="15" t="str">
        <f>IF(ISNUMBER(AF110*'Ranking Mask'!AF39),COUNTIFS('Ranking Mask'!AF$4:AF$70,"&gt;0",AF$75:AF$141,"&gt;"&amp;AF110)+1,IF(ISNUMBER(AF110),'Ranking Mask'!AF39,AF110))</f>
        <v>NA</v>
      </c>
      <c r="AH110" s="8">
        <f>IF( AND(ISNUMBER(AH39),ISNUMBER(AI39)),  AVERAGE(AH39:AI39), AH39 )</f>
        <v>0.56708449999999999</v>
      </c>
      <c r="AI110" s="14">
        <f>IF(ISNUMBER(AH110*'Ranking Mask'!AH39),COUNTIFS('Ranking Mask'!AH$4:AH$70,"&gt;0",AH$75:AH$141,"&gt;"&amp;AH110)+1,IF(ISNUMBER(AH110),'Ranking Mask'!AH39,AH110))</f>
        <v>5</v>
      </c>
      <c r="AJ110" s="9" t="str">
        <f>IF( AND(ISNUMBER(AJ39),ISNUMBER(AK39)),  AVERAGE(AJ39:AK39), AJ39 )</f>
        <v>NA</v>
      </c>
      <c r="AK110" s="15" t="str">
        <f>IF(ISNUMBER(AJ110*'Ranking Mask'!AJ39),COUNTIFS('Ranking Mask'!AJ$4:AJ$70,"&gt;0",AJ$75:AJ$141,"&gt;"&amp;AJ110)+1,IF(ISNUMBER(AJ110),'Ranking Mask'!AJ39,AJ110))</f>
        <v>NA</v>
      </c>
      <c r="AL110" s="8" t="str">
        <f>IF( AND(ISNUMBER(AL39),ISNUMBER(AM39)),  AVERAGE(AL39:AM39), AL39 )</f>
        <v>NA</v>
      </c>
      <c r="AM110" s="14" t="str">
        <f>IF(ISNUMBER(AL110*'Ranking Mask'!AL39),COUNTIFS('Ranking Mask'!AL$4:AL$70,"&gt;0",AL$75:AL$141,"&gt;"&amp;AL110)+1,IF(ISNUMBER(AL110),'Ranking Mask'!AL39,AL110))</f>
        <v>NA</v>
      </c>
      <c r="AN110" s="9" t="str">
        <f>IF( AND(ISNUMBER(AN39),ISNUMBER(AO39)),  AVERAGE(AN39:AO39), AN39 )</f>
        <v>NA</v>
      </c>
      <c r="AO110" s="15" t="str">
        <f>IF(ISNUMBER(AN110*'Ranking Mask'!AN39),COUNTIFS('Ranking Mask'!AN$4:AN$70,"&gt;0",AN$75:AN$141,"&gt;"&amp;AN110)+1,IF(ISNUMBER(AN110),'Ranking Mask'!AN39,AN110))</f>
        <v>NA</v>
      </c>
    </row>
    <row r="111" spans="1:41" x14ac:dyDescent="0.25">
      <c r="A111" s="17" t="str">
        <f>SEG!A40</f>
        <v>KTH-SE (2)</v>
      </c>
      <c r="B111" s="8" t="str">
        <f>IF( AND(ISNUMBER(B40),ISNUMBER(C40)),  AVERAGE(B40:C40), B40 )</f>
        <v>NA</v>
      </c>
      <c r="C111" s="14" t="str">
        <f>IF(ISNUMBER(B111*'Ranking Mask'!B40),COUNTIFS('Ranking Mask'!B$4:B$70,"&gt;0",B$75:B$141,"&gt;"&amp;B111)+1,IF(ISNUMBER(B111),'Ranking Mask'!B40,B111))</f>
        <v>NA</v>
      </c>
      <c r="D111" s="9" t="str">
        <f>IF( AND(ISNUMBER(D40),ISNUMBER(E40)),  AVERAGE(D40:E40), D40 )</f>
        <v>NA</v>
      </c>
      <c r="E111" s="15" t="str">
        <f>IF(ISNUMBER(D111*'Ranking Mask'!D40),COUNTIFS('Ranking Mask'!D$4:D$70,"&gt;0",D$75:D$141,"&gt;"&amp;D111)+1,IF(ISNUMBER(D111),'Ranking Mask'!D40,D111))</f>
        <v>NA</v>
      </c>
      <c r="F111" s="8" t="str">
        <f>IF( AND(ISNUMBER(F40),ISNUMBER(G40)),  AVERAGE(F40:G40), F40 )</f>
        <v>NA</v>
      </c>
      <c r="G111" s="14" t="str">
        <f>IF(ISNUMBER(F111*'Ranking Mask'!F40),COUNTIFS('Ranking Mask'!F$4:F$70,"&gt;0",F$75:F$141,"&gt;"&amp;F111)+1,IF(ISNUMBER(F111),'Ranking Mask'!F40,F111))</f>
        <v>NA</v>
      </c>
      <c r="H111" s="9" t="str">
        <f>IF( AND(ISNUMBER(H40),ISNUMBER(I40)),  AVERAGE(H40:I40), H40 )</f>
        <v>NA</v>
      </c>
      <c r="I111" s="15" t="str">
        <f>IF(ISNUMBER(H111*'Ranking Mask'!H40),COUNTIFS('Ranking Mask'!H$4:H$70,"&gt;0",H$75:H$141,"&gt;"&amp;H111)+1,IF(ISNUMBER(H111),'Ranking Mask'!H40,H111))</f>
        <v>NA</v>
      </c>
      <c r="J111" s="8" t="str">
        <f>IF( AND(ISNUMBER(J40),ISNUMBER(K40)),  AVERAGE(J40:K40), J40 )</f>
        <v>NA</v>
      </c>
      <c r="K111" s="14" t="str">
        <f>IF(ISNUMBER(J111*'Ranking Mask'!J40),COUNTIFS('Ranking Mask'!J$4:J$70,"&gt;0",J$75:J$141,"&gt;"&amp;J111)+1,IF(ISNUMBER(J111),'Ranking Mask'!J40,J111))</f>
        <v>NA</v>
      </c>
      <c r="L111" s="9" t="str">
        <f>IF( AND(ISNUMBER(L40),ISNUMBER(M40)),  AVERAGE(L40:M40), L40 )</f>
        <v>NA</v>
      </c>
      <c r="M111" s="15" t="str">
        <f>IF(ISNUMBER(L111*'Ranking Mask'!L40),COUNTIFS('Ranking Mask'!L$4:L$70,"&gt;0",L$75:L$141,"&gt;"&amp;L111)+1,IF(ISNUMBER(L111),'Ranking Mask'!L40,L111))</f>
        <v>NA</v>
      </c>
      <c r="N111" s="8" t="str">
        <f>IF( AND(ISNUMBER(N40),ISNUMBER(O40)),  AVERAGE(N40:O40), N40 )</f>
        <v>NA</v>
      </c>
      <c r="O111" s="14" t="str">
        <f>IF(ISNUMBER(N111*'Ranking Mask'!N40),COUNTIFS('Ranking Mask'!N$4:N$70,"&gt;0",N$75:N$141,"&gt;"&amp;N111)+1,IF(ISNUMBER(N111),'Ranking Mask'!N40,N111))</f>
        <v>NA</v>
      </c>
      <c r="P111" s="9" t="str">
        <f>IF( AND(ISNUMBER(P40),ISNUMBER(Q40)),  AVERAGE(P40:Q40), P40 )</f>
        <v>NA</v>
      </c>
      <c r="Q111" s="15" t="str">
        <f>IF(ISNUMBER(P111*'Ranking Mask'!P40),COUNTIFS('Ranking Mask'!P$4:P$70,"&gt;0",P$75:P$141,"&gt;"&amp;P111)+1,IF(ISNUMBER(P111),'Ranking Mask'!P40,P111))</f>
        <v>NA</v>
      </c>
      <c r="R111" s="8" t="str">
        <f>IF( AND(ISNUMBER(R40),ISNUMBER(S40)),  AVERAGE(R40:S40), R40 )</f>
        <v>NA</v>
      </c>
      <c r="S111" s="14" t="str">
        <f>IF(ISNUMBER(R111*'Ranking Mask'!R40),COUNTIFS('Ranking Mask'!R$4:R$70,"&gt;0",R$75:R$141,"&gt;"&amp;R111)+1,IF(ISNUMBER(R111),'Ranking Mask'!R40,R111))</f>
        <v>NA</v>
      </c>
      <c r="T111" s="9" t="str">
        <f>IF( AND(ISNUMBER(T40),ISNUMBER(U40)),  AVERAGE(T40:U40), T40 )</f>
        <v>NA</v>
      </c>
      <c r="U111" s="15" t="str">
        <f>IF(ISNUMBER(T111*'Ranking Mask'!T40),COUNTIFS('Ranking Mask'!T$4:T$70,"&gt;0",T$75:T$141,"&gt;"&amp;T111)+1,IF(ISNUMBER(T111),'Ranking Mask'!T40,T111))</f>
        <v>NA</v>
      </c>
      <c r="V111" s="8" t="str">
        <f>IF( AND(ISNUMBER(V40),ISNUMBER(W40)),  AVERAGE(V40:W40), V40 )</f>
        <v>NA</v>
      </c>
      <c r="W111" s="14" t="str">
        <f>IF(ISNUMBER(V111*'Ranking Mask'!V40),COUNTIFS('Ranking Mask'!V$4:V$70,"&gt;0",V$75:V$141,"&gt;"&amp;V111)+1,IF(ISNUMBER(V111),'Ranking Mask'!V40,V111))</f>
        <v>NA</v>
      </c>
      <c r="X111" s="9" t="str">
        <f>IF( AND(ISNUMBER(X40),ISNUMBER(Y40)),  AVERAGE(X40:Y40), X40 )</f>
        <v>NA</v>
      </c>
      <c r="Y111" s="15" t="str">
        <f>IF(ISNUMBER(X111*'Ranking Mask'!X40),COUNTIFS('Ranking Mask'!X$4:X$70,"&gt;0",X$75:X$141,"&gt;"&amp;X111)+1,IF(ISNUMBER(X111),'Ranking Mask'!X40,X111))</f>
        <v>NA</v>
      </c>
      <c r="Z111" s="8" t="str">
        <f>IF( AND(ISNUMBER(Z40),ISNUMBER(AA40)),  AVERAGE(Z40:AA40), Z40 )</f>
        <v>NA</v>
      </c>
      <c r="AA111" s="14" t="str">
        <f>IF(ISNUMBER(Z111*'Ranking Mask'!Z40),COUNTIFS('Ranking Mask'!Z$4:Z$70,"&gt;0",Z$75:Z$141,"&gt;"&amp;Z111)+1,IF(ISNUMBER(Z111),'Ranking Mask'!Z40,Z111))</f>
        <v>NA</v>
      </c>
      <c r="AB111" s="9" t="str">
        <f>IF( AND(ISNUMBER(AB40),ISNUMBER(AC40)),  AVERAGE(AB40:AC40), AB40 )</f>
        <v>NA</v>
      </c>
      <c r="AC111" s="15" t="str">
        <f>IF(ISNUMBER(AB111*'Ranking Mask'!AB40),COUNTIFS('Ranking Mask'!AB$4:AB$70,"&gt;0",AB$75:AB$141,"&gt;"&amp;AB111)+1,IF(ISNUMBER(AB111),'Ranking Mask'!AB40,AB111))</f>
        <v>NA</v>
      </c>
      <c r="AD111" s="8" t="str">
        <f>IF( AND(ISNUMBER(AD40),ISNUMBER(AE40)),  AVERAGE(AD40:AE40), AD40 )</f>
        <v>NA</v>
      </c>
      <c r="AE111" s="14" t="str">
        <f>IF(ISNUMBER(AD111*'Ranking Mask'!AD40),COUNTIFS('Ranking Mask'!AD$4:AD$70,"&gt;0",AD$75:AD$141,"&gt;"&amp;AD111)+1,IF(ISNUMBER(AD111),'Ranking Mask'!AD40,AD111))</f>
        <v>NA</v>
      </c>
      <c r="AF111" s="9" t="str">
        <f>IF( AND(ISNUMBER(AF40),ISNUMBER(AG40)),  AVERAGE(AF40:AG40), AF40 )</f>
        <v>NA</v>
      </c>
      <c r="AG111" s="15" t="str">
        <f>IF(ISNUMBER(AF111*'Ranking Mask'!AF40),COUNTIFS('Ranking Mask'!AF$4:AF$70,"&gt;0",AF$75:AF$141,"&gt;"&amp;AF111)+1,IF(ISNUMBER(AF111),'Ranking Mask'!AF40,AF111))</f>
        <v>NA</v>
      </c>
      <c r="AH111" s="8" t="str">
        <f>IF( AND(ISNUMBER(AH40),ISNUMBER(AI40)),  AVERAGE(AH40:AI40), AH40 )</f>
        <v>NA</v>
      </c>
      <c r="AI111" s="14" t="str">
        <f>IF(ISNUMBER(AH111*'Ranking Mask'!AH40),COUNTIFS('Ranking Mask'!AH$4:AH$70,"&gt;0",AH$75:AH$141,"&gt;"&amp;AH111)+1,IF(ISNUMBER(AH111),'Ranking Mask'!AH40,AH111))</f>
        <v>NA</v>
      </c>
      <c r="AJ111" s="9" t="str">
        <f>IF( AND(ISNUMBER(AJ40),ISNUMBER(AK40)),  AVERAGE(AJ40:AK40), AJ40 )</f>
        <v>NA</v>
      </c>
      <c r="AK111" s="15" t="str">
        <f>IF(ISNUMBER(AJ111*'Ranking Mask'!AJ40),COUNTIFS('Ranking Mask'!AJ$4:AJ$70,"&gt;0",AJ$75:AJ$141,"&gt;"&amp;AJ111)+1,IF(ISNUMBER(AJ111),'Ranking Mask'!AJ40,AJ111))</f>
        <v>NA</v>
      </c>
      <c r="AL111" s="8" t="str">
        <f>IF( AND(ISNUMBER(AL40),ISNUMBER(AM40)),  AVERAGE(AL40:AM40), AL40 )</f>
        <v>NA</v>
      </c>
      <c r="AM111" s="14" t="str">
        <f>IF(ISNUMBER(AL111*'Ranking Mask'!AL40),COUNTIFS('Ranking Mask'!AL$4:AL$70,"&gt;0",AL$75:AL$141,"&gt;"&amp;AL111)+1,IF(ISNUMBER(AL111),'Ranking Mask'!AL40,AL111))</f>
        <v>NA</v>
      </c>
      <c r="AN111" s="9" t="str">
        <f>IF( AND(ISNUMBER(AN40),ISNUMBER(AO40)),  AVERAGE(AN40:AO40), AN40 )</f>
        <v>NA</v>
      </c>
      <c r="AO111" s="15" t="str">
        <f>IF(ISNUMBER(AN111*'Ranking Mask'!AN40),COUNTIFS('Ranking Mask'!AN$4:AN$70,"&gt;0",AN$75:AN$141,"&gt;"&amp;AN111)+1,IF(ISNUMBER(AN111),'Ranking Mask'!AN40,AN111))</f>
        <v>NA</v>
      </c>
    </row>
    <row r="112" spans="1:41" x14ac:dyDescent="0.25">
      <c r="A112" s="17" t="str">
        <f>SEG!A41</f>
        <v>KTH-SE (3)</v>
      </c>
      <c r="B112" s="8" t="str">
        <f>IF( AND(ISNUMBER(B41),ISNUMBER(C41)),  AVERAGE(B41:C41), B41 )</f>
        <v>NA</v>
      </c>
      <c r="C112" s="14" t="str">
        <f>IF(ISNUMBER(B112*'Ranking Mask'!B41),COUNTIFS('Ranking Mask'!B$4:B$70,"&gt;0",B$75:B$141,"&gt;"&amp;B112)+1,IF(ISNUMBER(B112),'Ranking Mask'!B41,B112))</f>
        <v>NA</v>
      </c>
      <c r="D112" s="9">
        <f>IF( AND(ISNUMBER(D41),ISNUMBER(E41)),  AVERAGE(D41:E41), D41 )</f>
        <v>0.85177400000000003</v>
      </c>
      <c r="E112" s="15">
        <f>IF(ISNUMBER(D112*'Ranking Mask'!D41),COUNTIFS('Ranking Mask'!D$4:D$70,"&gt;0",D$75:D$141,"&gt;"&amp;D112)+1,IF(ISNUMBER(D112),'Ranking Mask'!D41,D112))</f>
        <v>1</v>
      </c>
      <c r="F112" s="8" t="str">
        <f>IF( AND(ISNUMBER(F41),ISNUMBER(G41)),  AVERAGE(F41:G41), F41 )</f>
        <v>NA</v>
      </c>
      <c r="G112" s="14" t="str">
        <f>IF(ISNUMBER(F112*'Ranking Mask'!F41),COUNTIFS('Ranking Mask'!F$4:F$70,"&gt;0",F$75:F$141,"&gt;"&amp;F112)+1,IF(ISNUMBER(F112),'Ranking Mask'!F41,F112))</f>
        <v>NA</v>
      </c>
      <c r="H112" s="9" t="str">
        <f>IF( AND(ISNUMBER(H41),ISNUMBER(I41)),  AVERAGE(H41:I41), H41 )</f>
        <v>NA</v>
      </c>
      <c r="I112" s="15" t="str">
        <f>IF(ISNUMBER(H112*'Ranking Mask'!H41),COUNTIFS('Ranking Mask'!H$4:H$70,"&gt;0",H$75:H$141,"&gt;"&amp;H112)+1,IF(ISNUMBER(H112),'Ranking Mask'!H41,H112))</f>
        <v>NA</v>
      </c>
      <c r="J112" s="8" t="str">
        <f>IF( AND(ISNUMBER(J41),ISNUMBER(K41)),  AVERAGE(J41:K41), J41 )</f>
        <v>NA</v>
      </c>
      <c r="K112" s="14" t="str">
        <f>IF(ISNUMBER(J112*'Ranking Mask'!J41),COUNTIFS('Ranking Mask'!J$4:J$70,"&gt;0",J$75:J$141,"&gt;"&amp;J112)+1,IF(ISNUMBER(J112),'Ranking Mask'!J41,J112))</f>
        <v>NA</v>
      </c>
      <c r="L112" s="9" t="str">
        <f>IF( AND(ISNUMBER(L41),ISNUMBER(M41)),  AVERAGE(L41:M41), L41 )</f>
        <v>NA</v>
      </c>
      <c r="M112" s="15" t="str">
        <f>IF(ISNUMBER(L112*'Ranking Mask'!L41),COUNTIFS('Ranking Mask'!L$4:L$70,"&gt;0",L$75:L$141,"&gt;"&amp;L112)+1,IF(ISNUMBER(L112),'Ranking Mask'!L41,L112))</f>
        <v>NA</v>
      </c>
      <c r="N112" s="8" t="str">
        <f>IF( AND(ISNUMBER(N41),ISNUMBER(O41)),  AVERAGE(N41:O41), N41 )</f>
        <v>NA</v>
      </c>
      <c r="O112" s="14" t="str">
        <f>IF(ISNUMBER(N112*'Ranking Mask'!N41),COUNTIFS('Ranking Mask'!N$4:N$70,"&gt;0",N$75:N$141,"&gt;"&amp;N112)+1,IF(ISNUMBER(N112),'Ranking Mask'!N41,N112))</f>
        <v>NA</v>
      </c>
      <c r="P112" s="9" t="str">
        <f>IF( AND(ISNUMBER(P41),ISNUMBER(Q41)),  AVERAGE(P41:Q41), P41 )</f>
        <v>NA</v>
      </c>
      <c r="Q112" s="15" t="str">
        <f>IF(ISNUMBER(P112*'Ranking Mask'!P41),COUNTIFS('Ranking Mask'!P$4:P$70,"&gt;0",P$75:P$141,"&gt;"&amp;P112)+1,IF(ISNUMBER(P112),'Ranking Mask'!P41,P112))</f>
        <v>NA</v>
      </c>
      <c r="R112" s="8" t="str">
        <f>IF( AND(ISNUMBER(R41),ISNUMBER(S41)),  AVERAGE(R41:S41), R41 )</f>
        <v>NA</v>
      </c>
      <c r="S112" s="14" t="str">
        <f>IF(ISNUMBER(R112*'Ranking Mask'!R41),COUNTIFS('Ranking Mask'!R$4:R$70,"&gt;0",R$75:R$141,"&gt;"&amp;R112)+1,IF(ISNUMBER(R112),'Ranking Mask'!R41,R112))</f>
        <v>NA</v>
      </c>
      <c r="T112" s="9" t="str">
        <f>IF( AND(ISNUMBER(T41),ISNUMBER(U41)),  AVERAGE(T41:U41), T41 )</f>
        <v>NA</v>
      </c>
      <c r="U112" s="15" t="str">
        <f>IF(ISNUMBER(T112*'Ranking Mask'!T41),COUNTIFS('Ranking Mask'!T$4:T$70,"&gt;0",T$75:T$141,"&gt;"&amp;T112)+1,IF(ISNUMBER(T112),'Ranking Mask'!T41,T112))</f>
        <v>NA</v>
      </c>
      <c r="V112" s="8" t="str">
        <f>IF( AND(ISNUMBER(V41),ISNUMBER(W41)),  AVERAGE(V41:W41), V41 )</f>
        <v>NA</v>
      </c>
      <c r="W112" s="14" t="str">
        <f>IF(ISNUMBER(V112*'Ranking Mask'!V41),COUNTIFS('Ranking Mask'!V$4:V$70,"&gt;0",V$75:V$141,"&gt;"&amp;V112)+1,IF(ISNUMBER(V112),'Ranking Mask'!V41,V112))</f>
        <v>NA</v>
      </c>
      <c r="X112" s="9" t="str">
        <f>IF( AND(ISNUMBER(X41),ISNUMBER(Y41)),  AVERAGE(X41:Y41), X41 )</f>
        <v>NA</v>
      </c>
      <c r="Y112" s="15" t="str">
        <f>IF(ISNUMBER(X112*'Ranking Mask'!X41),COUNTIFS('Ranking Mask'!X$4:X$70,"&gt;0",X$75:X$141,"&gt;"&amp;X112)+1,IF(ISNUMBER(X112),'Ranking Mask'!X41,X112))</f>
        <v>NA</v>
      </c>
      <c r="Z112" s="8" t="str">
        <f>IF( AND(ISNUMBER(Z41),ISNUMBER(AA41)),  AVERAGE(Z41:AA41), Z41 )</f>
        <v>NA</v>
      </c>
      <c r="AA112" s="14" t="str">
        <f>IF(ISNUMBER(Z112*'Ranking Mask'!Z41),COUNTIFS('Ranking Mask'!Z$4:Z$70,"&gt;0",Z$75:Z$141,"&gt;"&amp;Z112)+1,IF(ISNUMBER(Z112),'Ranking Mask'!Z41,Z112))</f>
        <v>NA</v>
      </c>
      <c r="AB112" s="9" t="str">
        <f>IF( AND(ISNUMBER(AB41),ISNUMBER(AC41)),  AVERAGE(AB41:AC41), AB41 )</f>
        <v>NA</v>
      </c>
      <c r="AC112" s="15" t="str">
        <f>IF(ISNUMBER(AB112*'Ranking Mask'!AB41),COUNTIFS('Ranking Mask'!AB$4:AB$70,"&gt;0",AB$75:AB$141,"&gt;"&amp;AB112)+1,IF(ISNUMBER(AB112),'Ranking Mask'!AB41,AB112))</f>
        <v>NA</v>
      </c>
      <c r="AD112" s="8" t="str">
        <f>IF( AND(ISNUMBER(AD41),ISNUMBER(AE41)),  AVERAGE(AD41:AE41), AD41 )</f>
        <v>NA</v>
      </c>
      <c r="AE112" s="14" t="str">
        <f>IF(ISNUMBER(AD112*'Ranking Mask'!AD41),COUNTIFS('Ranking Mask'!AD$4:AD$70,"&gt;0",AD$75:AD$141,"&gt;"&amp;AD112)+1,IF(ISNUMBER(AD112),'Ranking Mask'!AD41,AD112))</f>
        <v>NA</v>
      </c>
      <c r="AF112" s="9" t="str">
        <f>IF( AND(ISNUMBER(AF41),ISNUMBER(AG41)),  AVERAGE(AF41:AG41), AF41 )</f>
        <v>NA</v>
      </c>
      <c r="AG112" s="15" t="str">
        <f>IF(ISNUMBER(AF112*'Ranking Mask'!AF41),COUNTIFS('Ranking Mask'!AF$4:AF$70,"&gt;0",AF$75:AF$141,"&gt;"&amp;AF112)+1,IF(ISNUMBER(AF112),'Ranking Mask'!AF41,AF112))</f>
        <v>NA</v>
      </c>
      <c r="AH112" s="8" t="str">
        <f>IF( AND(ISNUMBER(AH41),ISNUMBER(AI41)),  AVERAGE(AH41:AI41), AH41 )</f>
        <v>NA</v>
      </c>
      <c r="AI112" s="14" t="str">
        <f>IF(ISNUMBER(AH112*'Ranking Mask'!AH41),COUNTIFS('Ranking Mask'!AH$4:AH$70,"&gt;0",AH$75:AH$141,"&gt;"&amp;AH112)+1,IF(ISNUMBER(AH112),'Ranking Mask'!AH41,AH112))</f>
        <v>NA</v>
      </c>
      <c r="AJ112" s="9" t="str">
        <f>IF( AND(ISNUMBER(AJ41),ISNUMBER(AK41)),  AVERAGE(AJ41:AK41), AJ41 )</f>
        <v>NA</v>
      </c>
      <c r="AK112" s="15" t="str">
        <f>IF(ISNUMBER(AJ112*'Ranking Mask'!AJ41),COUNTIFS('Ranking Mask'!AJ$4:AJ$70,"&gt;0",AJ$75:AJ$141,"&gt;"&amp;AJ112)+1,IF(ISNUMBER(AJ112),'Ranking Mask'!AJ41,AJ112))</f>
        <v>NA</v>
      </c>
      <c r="AL112" s="8" t="str">
        <f>IF( AND(ISNUMBER(AL41),ISNUMBER(AM41)),  AVERAGE(AL41:AM41), AL41 )</f>
        <v>NA</v>
      </c>
      <c r="AM112" s="14" t="str">
        <f>IF(ISNUMBER(AL112*'Ranking Mask'!AL41),COUNTIFS('Ranking Mask'!AL$4:AL$70,"&gt;0",AL$75:AL$141,"&gt;"&amp;AL112)+1,IF(ISNUMBER(AL112),'Ranking Mask'!AL41,AL112))</f>
        <v>NA</v>
      </c>
      <c r="AN112" s="9" t="str">
        <f>IF( AND(ISNUMBER(AN41),ISNUMBER(AO41)),  AVERAGE(AN41:AO41), AN41 )</f>
        <v>NA</v>
      </c>
      <c r="AO112" s="15" t="str">
        <f>IF(ISNUMBER(AN112*'Ranking Mask'!AN41),COUNTIFS('Ranking Mask'!AN$4:AN$70,"&gt;0",AN$75:AN$141,"&gt;"&amp;AN112)+1,IF(ISNUMBER(AN112),'Ranking Mask'!AN41,AN112))</f>
        <v>NA</v>
      </c>
    </row>
    <row r="113" spans="1:41" x14ac:dyDescent="0.25">
      <c r="A113" s="17" t="str">
        <f>SEG!A42</f>
        <v>KTH-SE (4)</v>
      </c>
      <c r="B113" s="8" t="str">
        <f>IF( AND(ISNUMBER(B42),ISNUMBER(C42)),  AVERAGE(B42:C42), B42 )</f>
        <v>NA</v>
      </c>
      <c r="C113" s="14" t="str">
        <f>IF(ISNUMBER(B113*'Ranking Mask'!B42),COUNTIFS('Ranking Mask'!B$4:B$70,"&gt;0",B$75:B$141,"&gt;"&amp;B113)+1,IF(ISNUMBER(B113),'Ranking Mask'!B42,B113))</f>
        <v>NA</v>
      </c>
      <c r="D113" s="9" t="str">
        <f>IF( AND(ISNUMBER(D42),ISNUMBER(E42)),  AVERAGE(D42:E42), D42 )</f>
        <v>NA</v>
      </c>
      <c r="E113" s="15" t="str">
        <f>IF(ISNUMBER(D113*'Ranking Mask'!D42),COUNTIFS('Ranking Mask'!D$4:D$70,"&gt;0",D$75:D$141,"&gt;"&amp;D113)+1,IF(ISNUMBER(D113),'Ranking Mask'!D42,D113))</f>
        <v>NA</v>
      </c>
      <c r="F113" s="8" t="str">
        <f>IF( AND(ISNUMBER(F42),ISNUMBER(G42)),  AVERAGE(F42:G42), F42 )</f>
        <v>NA</v>
      </c>
      <c r="G113" s="14" t="str">
        <f>IF(ISNUMBER(F113*'Ranking Mask'!F42),COUNTIFS('Ranking Mask'!F$4:F$70,"&gt;0",F$75:F$141,"&gt;"&amp;F113)+1,IF(ISNUMBER(F113),'Ranking Mask'!F42,F113))</f>
        <v>NA</v>
      </c>
      <c r="H113" s="9" t="str">
        <f>IF( AND(ISNUMBER(H42),ISNUMBER(I42)),  AVERAGE(H42:I42), H42 )</f>
        <v>NA</v>
      </c>
      <c r="I113" s="15" t="str">
        <f>IF(ISNUMBER(H113*'Ranking Mask'!H42),COUNTIFS('Ranking Mask'!H$4:H$70,"&gt;0",H$75:H$141,"&gt;"&amp;H113)+1,IF(ISNUMBER(H113),'Ranking Mask'!H42,H113))</f>
        <v>NA</v>
      </c>
      <c r="J113" s="8" t="str">
        <f>IF( AND(ISNUMBER(J42),ISNUMBER(K42)),  AVERAGE(J42:K42), J42 )</f>
        <v>NA</v>
      </c>
      <c r="K113" s="14" t="str">
        <f>IF(ISNUMBER(J113*'Ranking Mask'!J42),COUNTIFS('Ranking Mask'!J$4:J$70,"&gt;0",J$75:J$141,"&gt;"&amp;J113)+1,IF(ISNUMBER(J113),'Ranking Mask'!J42,J113))</f>
        <v>NA</v>
      </c>
      <c r="L113" s="9" t="str">
        <f>IF( AND(ISNUMBER(L42),ISNUMBER(M42)),  AVERAGE(L42:M42), L42 )</f>
        <v>NA</v>
      </c>
      <c r="M113" s="15" t="str">
        <f>IF(ISNUMBER(L113*'Ranking Mask'!L42),COUNTIFS('Ranking Mask'!L$4:L$70,"&gt;0",L$75:L$141,"&gt;"&amp;L113)+1,IF(ISNUMBER(L113),'Ranking Mask'!L42,L113))</f>
        <v>NA</v>
      </c>
      <c r="N113" s="8" t="str">
        <f>IF( AND(ISNUMBER(N42),ISNUMBER(O42)),  AVERAGE(N42:O42), N42 )</f>
        <v>NA</v>
      </c>
      <c r="O113" s="14" t="str">
        <f>IF(ISNUMBER(N113*'Ranking Mask'!N42),COUNTIFS('Ranking Mask'!N$4:N$70,"&gt;0",N$75:N$141,"&gt;"&amp;N113)+1,IF(ISNUMBER(N113),'Ranking Mask'!N42,N113))</f>
        <v>NA</v>
      </c>
      <c r="P113" s="9" t="str">
        <f>IF( AND(ISNUMBER(P42),ISNUMBER(Q42)),  AVERAGE(P42:Q42), P42 )</f>
        <v>NA</v>
      </c>
      <c r="Q113" s="15" t="str">
        <f>IF(ISNUMBER(P113*'Ranking Mask'!P42),COUNTIFS('Ranking Mask'!P$4:P$70,"&gt;0",P$75:P$141,"&gt;"&amp;P113)+1,IF(ISNUMBER(P113),'Ranking Mask'!P42,P113))</f>
        <v>NA</v>
      </c>
      <c r="R113" s="8" t="str">
        <f>IF( AND(ISNUMBER(R42),ISNUMBER(S42)),  AVERAGE(R42:S42), R42 )</f>
        <v>NA</v>
      </c>
      <c r="S113" s="14" t="str">
        <f>IF(ISNUMBER(R113*'Ranking Mask'!R42),COUNTIFS('Ranking Mask'!R$4:R$70,"&gt;0",R$75:R$141,"&gt;"&amp;R113)+1,IF(ISNUMBER(R113),'Ranking Mask'!R42,R113))</f>
        <v>NA</v>
      </c>
      <c r="T113" s="9" t="str">
        <f>IF( AND(ISNUMBER(T42),ISNUMBER(U42)),  AVERAGE(T42:U42), T42 )</f>
        <v>NA</v>
      </c>
      <c r="U113" s="15" t="str">
        <f>IF(ISNUMBER(T113*'Ranking Mask'!T42),COUNTIFS('Ranking Mask'!T$4:T$70,"&gt;0",T$75:T$141,"&gt;"&amp;T113)+1,IF(ISNUMBER(T113),'Ranking Mask'!T42,T113))</f>
        <v>NA</v>
      </c>
      <c r="V113" s="8" t="str">
        <f>IF( AND(ISNUMBER(V42),ISNUMBER(W42)),  AVERAGE(V42:W42), V42 )</f>
        <v>NA</v>
      </c>
      <c r="W113" s="14" t="str">
        <f>IF(ISNUMBER(V113*'Ranking Mask'!V42),COUNTIFS('Ranking Mask'!V$4:V$70,"&gt;0",V$75:V$141,"&gt;"&amp;V113)+1,IF(ISNUMBER(V113),'Ranking Mask'!V42,V113))</f>
        <v>NA</v>
      </c>
      <c r="X113" s="9" t="str">
        <f>IF( AND(ISNUMBER(X42),ISNUMBER(Y42)),  AVERAGE(X42:Y42), X42 )</f>
        <v>NA</v>
      </c>
      <c r="Y113" s="15" t="str">
        <f>IF(ISNUMBER(X113*'Ranking Mask'!X42),COUNTIFS('Ranking Mask'!X$4:X$70,"&gt;0",X$75:X$141,"&gt;"&amp;X113)+1,IF(ISNUMBER(X113),'Ranking Mask'!X42,X113))</f>
        <v>NA</v>
      </c>
      <c r="Z113" s="8" t="str">
        <f>IF( AND(ISNUMBER(Z42),ISNUMBER(AA42)),  AVERAGE(Z42:AA42), Z42 )</f>
        <v>NA</v>
      </c>
      <c r="AA113" s="14" t="str">
        <f>IF(ISNUMBER(Z113*'Ranking Mask'!Z42),COUNTIFS('Ranking Mask'!Z$4:Z$70,"&gt;0",Z$75:Z$141,"&gt;"&amp;Z113)+1,IF(ISNUMBER(Z113),'Ranking Mask'!Z42,Z113))</f>
        <v>NA</v>
      </c>
      <c r="AB113" s="9" t="str">
        <f>IF( AND(ISNUMBER(AB42),ISNUMBER(AC42)),  AVERAGE(AB42:AC42), AB42 )</f>
        <v>NA</v>
      </c>
      <c r="AC113" s="15" t="str">
        <f>IF(ISNUMBER(AB113*'Ranking Mask'!AB42),COUNTIFS('Ranking Mask'!AB$4:AB$70,"&gt;0",AB$75:AB$141,"&gt;"&amp;AB113)+1,IF(ISNUMBER(AB113),'Ranking Mask'!AB42,AB113))</f>
        <v>NA</v>
      </c>
      <c r="AD113" s="8" t="str">
        <f>IF( AND(ISNUMBER(AD42),ISNUMBER(AE42)),  AVERAGE(AD42:AE42), AD42 )</f>
        <v>NA</v>
      </c>
      <c r="AE113" s="14" t="str">
        <f>IF(ISNUMBER(AD113*'Ranking Mask'!AD42),COUNTIFS('Ranking Mask'!AD$4:AD$70,"&gt;0",AD$75:AD$141,"&gt;"&amp;AD113)+1,IF(ISNUMBER(AD113),'Ranking Mask'!AD42,AD113))</f>
        <v>NA</v>
      </c>
      <c r="AF113" s="9" t="str">
        <f>IF( AND(ISNUMBER(AF42),ISNUMBER(AG42)),  AVERAGE(AF42:AG42), AF42 )</f>
        <v>NA</v>
      </c>
      <c r="AG113" s="15" t="str">
        <f>IF(ISNUMBER(AF113*'Ranking Mask'!AF42),COUNTIFS('Ranking Mask'!AF$4:AF$70,"&gt;0",AF$75:AF$141,"&gt;"&amp;AF113)+1,IF(ISNUMBER(AF113),'Ranking Mask'!AF42,AF113))</f>
        <v>NA</v>
      </c>
      <c r="AH113" s="8" t="str">
        <f>IF( AND(ISNUMBER(AH42),ISNUMBER(AI42)),  AVERAGE(AH42:AI42), AH42 )</f>
        <v>NA</v>
      </c>
      <c r="AI113" s="14" t="str">
        <f>IF(ISNUMBER(AH113*'Ranking Mask'!AH42),COUNTIFS('Ranking Mask'!AH$4:AH$70,"&gt;0",AH$75:AH$141,"&gt;"&amp;AH113)+1,IF(ISNUMBER(AH113),'Ranking Mask'!AH42,AH113))</f>
        <v>NA</v>
      </c>
      <c r="AJ113" s="9" t="str">
        <f>IF( AND(ISNUMBER(AJ42),ISNUMBER(AK42)),  AVERAGE(AJ42:AK42), AJ42 )</f>
        <v>NA</v>
      </c>
      <c r="AK113" s="15" t="str">
        <f>IF(ISNUMBER(AJ113*'Ranking Mask'!AJ42),COUNTIFS('Ranking Mask'!AJ$4:AJ$70,"&gt;0",AJ$75:AJ$141,"&gt;"&amp;AJ113)+1,IF(ISNUMBER(AJ113),'Ranking Mask'!AJ42,AJ113))</f>
        <v>NA</v>
      </c>
      <c r="AL113" s="8" t="str">
        <f>IF( AND(ISNUMBER(AL42),ISNUMBER(AM42)),  AVERAGE(AL42:AM42), AL42 )</f>
        <v>NA</v>
      </c>
      <c r="AM113" s="14" t="str">
        <f>IF(ISNUMBER(AL113*'Ranking Mask'!AL42),COUNTIFS('Ranking Mask'!AL$4:AL$70,"&gt;0",AL$75:AL$141,"&gt;"&amp;AL113)+1,IF(ISNUMBER(AL113),'Ranking Mask'!AL42,AL113))</f>
        <v>NA</v>
      </c>
      <c r="AN113" s="9" t="str">
        <f>IF( AND(ISNUMBER(AN42),ISNUMBER(AO42)),  AVERAGE(AN42:AO42), AN42 )</f>
        <v>NA</v>
      </c>
      <c r="AO113" s="15" t="str">
        <f>IF(ISNUMBER(AN113*'Ranking Mask'!AN42),COUNTIFS('Ranking Mask'!AN$4:AN$70,"&gt;0",AN$75:AN$141,"&gt;"&amp;AN113)+1,IF(ISNUMBER(AN113),'Ranking Mask'!AN42,AN113))</f>
        <v>NA</v>
      </c>
    </row>
    <row r="114" spans="1:41" x14ac:dyDescent="0.25">
      <c r="A114" s="17" t="str">
        <f>SEG!A43</f>
        <v>KTH-SE (5)</v>
      </c>
      <c r="B114" s="8">
        <f>IF( AND(ISNUMBER(B43),ISNUMBER(C43)),  AVERAGE(B43:C43), B43 )</f>
        <v>0.56325800000000004</v>
      </c>
      <c r="C114" s="14">
        <f>IF(ISNUMBER(B114*'Ranking Mask'!B43),COUNTIFS('Ranking Mask'!B$4:B$70,"&gt;0",B$75:B$141,"&gt;"&amp;B114)+1,IF(ISNUMBER(B114),'Ranking Mask'!B43,B114))</f>
        <v>2</v>
      </c>
      <c r="D114" s="9" t="str">
        <f>IF( AND(ISNUMBER(D43),ISNUMBER(E43)),  AVERAGE(D43:E43), D43 )</f>
        <v>NA</v>
      </c>
      <c r="E114" s="15" t="str">
        <f>IF(ISNUMBER(D114*'Ranking Mask'!D43),COUNTIFS('Ranking Mask'!D$4:D$70,"&gt;0",D$75:D$141,"&gt;"&amp;D114)+1,IF(ISNUMBER(D114),'Ranking Mask'!D43,D114))</f>
        <v>NA</v>
      </c>
      <c r="F114" s="8" t="str">
        <f>IF( AND(ISNUMBER(F43),ISNUMBER(G43)),  AVERAGE(F43:G43), F43 )</f>
        <v>NA</v>
      </c>
      <c r="G114" s="14" t="str">
        <f>IF(ISNUMBER(F114*'Ranking Mask'!F43),COUNTIFS('Ranking Mask'!F$4:F$70,"&gt;0",F$75:F$141,"&gt;"&amp;F114)+1,IF(ISNUMBER(F114),'Ranking Mask'!F43,F114))</f>
        <v>NA</v>
      </c>
      <c r="H114" s="9" t="str">
        <f>IF( AND(ISNUMBER(H43),ISNUMBER(I43)),  AVERAGE(H43:I43), H43 )</f>
        <v>NA</v>
      </c>
      <c r="I114" s="15" t="str">
        <f>IF(ISNUMBER(H114*'Ranking Mask'!H43),COUNTIFS('Ranking Mask'!H$4:H$70,"&gt;0",H$75:H$141,"&gt;"&amp;H114)+1,IF(ISNUMBER(H114),'Ranking Mask'!H43,H114))</f>
        <v>NA</v>
      </c>
      <c r="J114" s="8" t="str">
        <f>IF( AND(ISNUMBER(J43),ISNUMBER(K43)),  AVERAGE(J43:K43), J43 )</f>
        <v>NA</v>
      </c>
      <c r="K114" s="14" t="str">
        <f>IF(ISNUMBER(J114*'Ranking Mask'!J43),COUNTIFS('Ranking Mask'!J$4:J$70,"&gt;0",J$75:J$141,"&gt;"&amp;J114)+1,IF(ISNUMBER(J114),'Ranking Mask'!J43,J114))</f>
        <v>NA</v>
      </c>
      <c r="L114" s="9" t="str">
        <f>IF( AND(ISNUMBER(L43),ISNUMBER(M43)),  AVERAGE(L43:M43), L43 )</f>
        <v>NA</v>
      </c>
      <c r="M114" s="15" t="str">
        <f>IF(ISNUMBER(L114*'Ranking Mask'!L43),COUNTIFS('Ranking Mask'!L$4:L$70,"&gt;0",L$75:L$141,"&gt;"&amp;L114)+1,IF(ISNUMBER(L114),'Ranking Mask'!L43,L114))</f>
        <v>NA</v>
      </c>
      <c r="N114" s="8" t="str">
        <f>IF( AND(ISNUMBER(N43),ISNUMBER(O43)),  AVERAGE(N43:O43), N43 )</f>
        <v>NA</v>
      </c>
      <c r="O114" s="14" t="str">
        <f>IF(ISNUMBER(N114*'Ranking Mask'!N43),COUNTIFS('Ranking Mask'!N$4:N$70,"&gt;0",N$75:N$141,"&gt;"&amp;N114)+1,IF(ISNUMBER(N114),'Ranking Mask'!N43,N114))</f>
        <v>NA</v>
      </c>
      <c r="P114" s="9" t="str">
        <f>IF( AND(ISNUMBER(P43),ISNUMBER(Q43)),  AVERAGE(P43:Q43), P43 )</f>
        <v>NA</v>
      </c>
      <c r="Q114" s="15" t="str">
        <f>IF(ISNUMBER(P114*'Ranking Mask'!P43),COUNTIFS('Ranking Mask'!P$4:P$70,"&gt;0",P$75:P$141,"&gt;"&amp;P114)+1,IF(ISNUMBER(P114),'Ranking Mask'!P43,P114))</f>
        <v>NA</v>
      </c>
      <c r="R114" s="8" t="str">
        <f>IF( AND(ISNUMBER(R43),ISNUMBER(S43)),  AVERAGE(R43:S43), R43 )</f>
        <v>NA</v>
      </c>
      <c r="S114" s="14" t="str">
        <f>IF(ISNUMBER(R114*'Ranking Mask'!R43),COUNTIFS('Ranking Mask'!R$4:R$70,"&gt;0",R$75:R$141,"&gt;"&amp;R114)+1,IF(ISNUMBER(R114),'Ranking Mask'!R43,R114))</f>
        <v>NA</v>
      </c>
      <c r="T114" s="9" t="str">
        <f>IF( AND(ISNUMBER(T43),ISNUMBER(U43)),  AVERAGE(T43:U43), T43 )</f>
        <v>NA</v>
      </c>
      <c r="U114" s="15" t="str">
        <f>IF(ISNUMBER(T114*'Ranking Mask'!T43),COUNTIFS('Ranking Mask'!T$4:T$70,"&gt;0",T$75:T$141,"&gt;"&amp;T114)+1,IF(ISNUMBER(T114),'Ranking Mask'!T43,T114))</f>
        <v>NA</v>
      </c>
      <c r="V114" s="8" t="str">
        <f>IF( AND(ISNUMBER(V43),ISNUMBER(W43)),  AVERAGE(V43:W43), V43 )</f>
        <v>NA</v>
      </c>
      <c r="W114" s="14" t="str">
        <f>IF(ISNUMBER(V114*'Ranking Mask'!V43),COUNTIFS('Ranking Mask'!V$4:V$70,"&gt;0",V$75:V$141,"&gt;"&amp;V114)+1,IF(ISNUMBER(V114),'Ranking Mask'!V43,V114))</f>
        <v>NA</v>
      </c>
      <c r="X114" s="9" t="str">
        <f>IF( AND(ISNUMBER(X43),ISNUMBER(Y43)),  AVERAGE(X43:Y43), X43 )</f>
        <v>NA</v>
      </c>
      <c r="Y114" s="15" t="str">
        <f>IF(ISNUMBER(X114*'Ranking Mask'!X43),COUNTIFS('Ranking Mask'!X$4:X$70,"&gt;0",X$75:X$141,"&gt;"&amp;X114)+1,IF(ISNUMBER(X114),'Ranking Mask'!X43,X114))</f>
        <v>NA</v>
      </c>
      <c r="Z114" s="8" t="str">
        <f>IF( AND(ISNUMBER(Z43),ISNUMBER(AA43)),  AVERAGE(Z43:AA43), Z43 )</f>
        <v>NA</v>
      </c>
      <c r="AA114" s="14" t="str">
        <f>IF(ISNUMBER(Z114*'Ranking Mask'!Z43),COUNTIFS('Ranking Mask'!Z$4:Z$70,"&gt;0",Z$75:Z$141,"&gt;"&amp;Z114)+1,IF(ISNUMBER(Z114),'Ranking Mask'!Z43,Z114))</f>
        <v>NA</v>
      </c>
      <c r="AB114" s="9" t="str">
        <f>IF( AND(ISNUMBER(AB43),ISNUMBER(AC43)),  AVERAGE(AB43:AC43), AB43 )</f>
        <v>NA</v>
      </c>
      <c r="AC114" s="15" t="str">
        <f>IF(ISNUMBER(AB114*'Ranking Mask'!AB43),COUNTIFS('Ranking Mask'!AB$4:AB$70,"&gt;0",AB$75:AB$141,"&gt;"&amp;AB114)+1,IF(ISNUMBER(AB114),'Ranking Mask'!AB43,AB114))</f>
        <v>NA</v>
      </c>
      <c r="AD114" s="8" t="str">
        <f>IF( AND(ISNUMBER(AD43),ISNUMBER(AE43)),  AVERAGE(AD43:AE43), AD43 )</f>
        <v>NA</v>
      </c>
      <c r="AE114" s="14" t="str">
        <f>IF(ISNUMBER(AD114*'Ranking Mask'!AD43),COUNTIFS('Ranking Mask'!AD$4:AD$70,"&gt;0",AD$75:AD$141,"&gt;"&amp;AD114)+1,IF(ISNUMBER(AD114),'Ranking Mask'!AD43,AD114))</f>
        <v>NA</v>
      </c>
      <c r="AF114" s="9" t="str">
        <f>IF( AND(ISNUMBER(AF43),ISNUMBER(AG43)),  AVERAGE(AF43:AG43), AF43 )</f>
        <v>NA</v>
      </c>
      <c r="AG114" s="15" t="str">
        <f>IF(ISNUMBER(AF114*'Ranking Mask'!AF43),COUNTIFS('Ranking Mask'!AF$4:AF$70,"&gt;0",AF$75:AF$141,"&gt;"&amp;AF114)+1,IF(ISNUMBER(AF114),'Ranking Mask'!AF43,AF114))</f>
        <v>NA</v>
      </c>
      <c r="AH114" s="8" t="str">
        <f>IF( AND(ISNUMBER(AH43),ISNUMBER(AI43)),  AVERAGE(AH43:AI43), AH43 )</f>
        <v>NA</v>
      </c>
      <c r="AI114" s="14" t="str">
        <f>IF(ISNUMBER(AH114*'Ranking Mask'!AH43),COUNTIFS('Ranking Mask'!AH$4:AH$70,"&gt;0",AH$75:AH$141,"&gt;"&amp;AH114)+1,IF(ISNUMBER(AH114),'Ranking Mask'!AH43,AH114))</f>
        <v>NA</v>
      </c>
      <c r="AJ114" s="9" t="str">
        <f>IF( AND(ISNUMBER(AJ43),ISNUMBER(AK43)),  AVERAGE(AJ43:AK43), AJ43 )</f>
        <v>NA</v>
      </c>
      <c r="AK114" s="15" t="str">
        <f>IF(ISNUMBER(AJ114*'Ranking Mask'!AJ43),COUNTIFS('Ranking Mask'!AJ$4:AJ$70,"&gt;0",AJ$75:AJ$141,"&gt;"&amp;AJ114)+1,IF(ISNUMBER(AJ114),'Ranking Mask'!AJ43,AJ114))</f>
        <v>NA</v>
      </c>
      <c r="AL114" s="8" t="str">
        <f>IF( AND(ISNUMBER(AL43),ISNUMBER(AM43)),  AVERAGE(AL43:AM43), AL43 )</f>
        <v>NA</v>
      </c>
      <c r="AM114" s="14" t="str">
        <f>IF(ISNUMBER(AL114*'Ranking Mask'!AL43),COUNTIFS('Ranking Mask'!AL$4:AL$70,"&gt;0",AL$75:AL$141,"&gt;"&amp;AL114)+1,IF(ISNUMBER(AL114),'Ranking Mask'!AL43,AL114))</f>
        <v>NA</v>
      </c>
      <c r="AN114" s="9" t="str">
        <f>IF( AND(ISNUMBER(AN43),ISNUMBER(AO43)),  AVERAGE(AN43:AO43), AN43 )</f>
        <v>NA</v>
      </c>
      <c r="AO114" s="15" t="str">
        <f>IF(ISNUMBER(AN114*'Ranking Mask'!AN43),COUNTIFS('Ranking Mask'!AN$4:AN$70,"&gt;0",AN$75:AN$141,"&gt;"&amp;AN114)+1,IF(ISNUMBER(AN114),'Ranking Mask'!AN43,AN114))</f>
        <v>NA</v>
      </c>
    </row>
    <row r="115" spans="1:41" x14ac:dyDescent="0.25">
      <c r="A115" s="17" t="str">
        <f>SEG!A44</f>
        <v>LEID-NL</v>
      </c>
      <c r="B115" s="8" t="str">
        <f>IF( AND(ISNUMBER(B44),ISNUMBER(C44)),  AVERAGE(B44:C44), B44 )</f>
        <v>NA</v>
      </c>
      <c r="C115" s="14" t="str">
        <f>IF(ISNUMBER(B115*'Ranking Mask'!B44),COUNTIFS('Ranking Mask'!B$4:B$70,"&gt;0",B$75:B$141,"&gt;"&amp;B115)+1,IF(ISNUMBER(B115),'Ranking Mask'!B44,B115))</f>
        <v>NA</v>
      </c>
      <c r="D115" s="9" t="str">
        <f>IF( AND(ISNUMBER(D44),ISNUMBER(E44)),  AVERAGE(D44:E44), D44 )</f>
        <v>NA</v>
      </c>
      <c r="E115" s="15" t="str">
        <f>IF(ISNUMBER(D115*'Ranking Mask'!D44),COUNTIFS('Ranking Mask'!D$4:D$70,"&gt;0",D$75:D$141,"&gt;"&amp;D115)+1,IF(ISNUMBER(D115),'Ranking Mask'!D44,D115))</f>
        <v>NA</v>
      </c>
      <c r="F115" s="8" t="str">
        <f>IF( AND(ISNUMBER(F44),ISNUMBER(G44)),  AVERAGE(F44:G44), F44 )</f>
        <v>NA</v>
      </c>
      <c r="G115" s="14" t="str">
        <f>IF(ISNUMBER(F115*'Ranking Mask'!F44),COUNTIFS('Ranking Mask'!F$4:F$70,"&gt;0",F$75:F$141,"&gt;"&amp;F115)+1,IF(ISNUMBER(F115),'Ranking Mask'!F44,F115))</f>
        <v>NA</v>
      </c>
      <c r="H115" s="9" t="str">
        <f>IF( AND(ISNUMBER(H44),ISNUMBER(I44)),  AVERAGE(H44:I44), H44 )</f>
        <v>NA</v>
      </c>
      <c r="I115" s="15" t="str">
        <f>IF(ISNUMBER(H115*'Ranking Mask'!H44),COUNTIFS('Ranking Mask'!H$4:H$70,"&gt;0",H$75:H$141,"&gt;"&amp;H115)+1,IF(ISNUMBER(H115),'Ranking Mask'!H44,H115))</f>
        <v>NA</v>
      </c>
      <c r="J115" s="8" t="str">
        <f>IF( AND(ISNUMBER(J44),ISNUMBER(K44)),  AVERAGE(J44:K44), J44 )</f>
        <v>NA</v>
      </c>
      <c r="K115" s="14" t="str">
        <f>IF(ISNUMBER(J115*'Ranking Mask'!J44),COUNTIFS('Ranking Mask'!J$4:J$70,"&gt;0",J$75:J$141,"&gt;"&amp;J115)+1,IF(ISNUMBER(J115),'Ranking Mask'!J44,J115))</f>
        <v>NA</v>
      </c>
      <c r="L115" s="9" t="str">
        <f>IF( AND(ISNUMBER(L44),ISNUMBER(M44)),  AVERAGE(L44:M44), L44 )</f>
        <v>NA</v>
      </c>
      <c r="M115" s="15" t="str">
        <f>IF(ISNUMBER(L115*'Ranking Mask'!L44),COUNTIFS('Ranking Mask'!L$4:L$70,"&gt;0",L$75:L$141,"&gt;"&amp;L115)+1,IF(ISNUMBER(L115),'Ranking Mask'!L44,L115))</f>
        <v>NA</v>
      </c>
      <c r="N115" s="8" t="str">
        <f>IF( AND(ISNUMBER(N44),ISNUMBER(O44)),  AVERAGE(N44:O44), N44 )</f>
        <v>NA</v>
      </c>
      <c r="O115" s="14" t="str">
        <f>IF(ISNUMBER(N115*'Ranking Mask'!N44),COUNTIFS('Ranking Mask'!N$4:N$70,"&gt;0",N$75:N$141,"&gt;"&amp;N115)+1,IF(ISNUMBER(N115),'Ranking Mask'!N44,N115))</f>
        <v>NA</v>
      </c>
      <c r="P115" s="9" t="str">
        <f>IF( AND(ISNUMBER(P44),ISNUMBER(Q44)),  AVERAGE(P44:Q44), P44 )</f>
        <v>NA</v>
      </c>
      <c r="Q115" s="15" t="str">
        <f>IF(ISNUMBER(P115*'Ranking Mask'!P44),COUNTIFS('Ranking Mask'!P$4:P$70,"&gt;0",P$75:P$141,"&gt;"&amp;P115)+1,IF(ISNUMBER(P115),'Ranking Mask'!P44,P115))</f>
        <v>NA</v>
      </c>
      <c r="R115" s="8" t="str">
        <f>IF( AND(ISNUMBER(R44),ISNUMBER(S44)),  AVERAGE(R44:S44), R44 )</f>
        <v>NA</v>
      </c>
      <c r="S115" s="14" t="str">
        <f>IF(ISNUMBER(R115*'Ranking Mask'!R44),COUNTIFS('Ranking Mask'!R$4:R$70,"&gt;0",R$75:R$141,"&gt;"&amp;R115)+1,IF(ISNUMBER(R115),'Ranking Mask'!R44,R115))</f>
        <v>NA</v>
      </c>
      <c r="T115" s="9">
        <f>IF( AND(ISNUMBER(T44),ISNUMBER(U44)),  AVERAGE(T44:U44), T44 )</f>
        <v>0</v>
      </c>
      <c r="U115" s="15">
        <f>IF(ISNUMBER(T115*'Ranking Mask'!T44),COUNTIFS('Ranking Mask'!T$4:T$70,"&gt;0",T$75:T$141,"&gt;"&amp;T115)+1,IF(ISNUMBER(T115),'Ranking Mask'!T44,T115))</f>
        <v>28</v>
      </c>
      <c r="V115" s="8" t="str">
        <f>IF( AND(ISNUMBER(V44),ISNUMBER(W44)),  AVERAGE(V44:W44), V44 )</f>
        <v>NA</v>
      </c>
      <c r="W115" s="14" t="str">
        <f>IF(ISNUMBER(V115*'Ranking Mask'!V44),COUNTIFS('Ranking Mask'!V$4:V$70,"&gt;0",V$75:V$141,"&gt;"&amp;V115)+1,IF(ISNUMBER(V115),'Ranking Mask'!V44,V115))</f>
        <v>NA</v>
      </c>
      <c r="X115" s="9" t="str">
        <f>IF( AND(ISNUMBER(X44),ISNUMBER(Y44)),  AVERAGE(X44:Y44), X44 )</f>
        <v>NA</v>
      </c>
      <c r="Y115" s="15" t="str">
        <f>IF(ISNUMBER(X115*'Ranking Mask'!X44),COUNTIFS('Ranking Mask'!X$4:X$70,"&gt;0",X$75:X$141,"&gt;"&amp;X115)+1,IF(ISNUMBER(X115),'Ranking Mask'!X44,X115))</f>
        <v>NA</v>
      </c>
      <c r="Z115" s="8" t="str">
        <f>IF( AND(ISNUMBER(Z44),ISNUMBER(AA44)),  AVERAGE(Z44:AA44), Z44 )</f>
        <v>NA</v>
      </c>
      <c r="AA115" s="14" t="str">
        <f>IF(ISNUMBER(Z115*'Ranking Mask'!Z44),COUNTIFS('Ranking Mask'!Z$4:Z$70,"&gt;0",Z$75:Z$141,"&gt;"&amp;Z115)+1,IF(ISNUMBER(Z115),'Ranking Mask'!Z44,Z115))</f>
        <v>NA</v>
      </c>
      <c r="AB115" s="9" t="str">
        <f>IF( AND(ISNUMBER(AB44),ISNUMBER(AC44)),  AVERAGE(AB44:AC44), AB44 )</f>
        <v>NA</v>
      </c>
      <c r="AC115" s="15" t="str">
        <f>IF(ISNUMBER(AB115*'Ranking Mask'!AB44),COUNTIFS('Ranking Mask'!AB$4:AB$70,"&gt;0",AB$75:AB$141,"&gt;"&amp;AB115)+1,IF(ISNUMBER(AB115),'Ranking Mask'!AB44,AB115))</f>
        <v>NA</v>
      </c>
      <c r="AD115" s="8" t="str">
        <f>IF( AND(ISNUMBER(AD44),ISNUMBER(AE44)),  AVERAGE(AD44:AE44), AD44 )</f>
        <v>NA</v>
      </c>
      <c r="AE115" s="14" t="str">
        <f>IF(ISNUMBER(AD115*'Ranking Mask'!AD44),COUNTIFS('Ranking Mask'!AD$4:AD$70,"&gt;0",AD$75:AD$141,"&gt;"&amp;AD115)+1,IF(ISNUMBER(AD115),'Ranking Mask'!AD44,AD115))</f>
        <v>NA</v>
      </c>
      <c r="AF115" s="9" t="str">
        <f>IF( AND(ISNUMBER(AF44),ISNUMBER(AG44)),  AVERAGE(AF44:AG44), AF44 )</f>
        <v>NA</v>
      </c>
      <c r="AG115" s="15" t="str">
        <f>IF(ISNUMBER(AF115*'Ranking Mask'!AF44),COUNTIFS('Ranking Mask'!AF$4:AF$70,"&gt;0",AF$75:AF$141,"&gt;"&amp;AF115)+1,IF(ISNUMBER(AF115),'Ranking Mask'!AF44,AF115))</f>
        <v>NA</v>
      </c>
      <c r="AH115" s="8">
        <f>IF( AND(ISNUMBER(AH44),ISNUMBER(AI44)),  AVERAGE(AH44:AI44), AH44 )</f>
        <v>5.3224500000000001E-2</v>
      </c>
      <c r="AI115" s="14">
        <f>IF(ISNUMBER(AH115*'Ranking Mask'!AH44),COUNTIFS('Ranking Mask'!AH$4:AH$70,"&gt;0",AH$75:AH$141,"&gt;"&amp;AH115)+1,IF(ISNUMBER(AH115),'Ranking Mask'!AH44,AH115))</f>
        <v>17</v>
      </c>
      <c r="AJ115" s="9" t="str">
        <f>IF( AND(ISNUMBER(AJ44),ISNUMBER(AK44)),  AVERAGE(AJ44:AK44), AJ44 )</f>
        <v>NA</v>
      </c>
      <c r="AK115" s="15" t="str">
        <f>IF(ISNUMBER(AJ115*'Ranking Mask'!AJ44),COUNTIFS('Ranking Mask'!AJ$4:AJ$70,"&gt;0",AJ$75:AJ$141,"&gt;"&amp;AJ115)+1,IF(ISNUMBER(AJ115),'Ranking Mask'!AJ44,AJ115))</f>
        <v>NA</v>
      </c>
      <c r="AL115" s="8">
        <f>IF( AND(ISNUMBER(AL44),ISNUMBER(AM44)),  AVERAGE(AL44:AM44), AL44 )</f>
        <v>0.89903350000000004</v>
      </c>
      <c r="AM115" s="14">
        <f>IF(ISNUMBER(AL115*'Ranking Mask'!AL44),COUNTIFS('Ranking Mask'!AL$4:AL$70,"&gt;0",AL$75:AL$141,"&gt;"&amp;AL115)+1,IF(ISNUMBER(AL115),'Ranking Mask'!AL44,AL115))</f>
        <v>6</v>
      </c>
      <c r="AN115" s="9">
        <f>IF( AND(ISNUMBER(AN44),ISNUMBER(AO44)),  AVERAGE(AN44:AO44), AN44 )</f>
        <v>0.740676</v>
      </c>
      <c r="AO115" s="15">
        <f>IF(ISNUMBER(AN115*'Ranking Mask'!AN44),COUNTIFS('Ranking Mask'!AN$4:AN$70,"&gt;0",AN$75:AN$141,"&gt;"&amp;AN115)+1,IF(ISNUMBER(AN115),'Ranking Mask'!AN44,AN115))</f>
        <v>4</v>
      </c>
    </row>
    <row r="116" spans="1:41" x14ac:dyDescent="0.25">
      <c r="A116" s="17" t="str">
        <f>SEG!A45</f>
        <v>MPI-GE (CBG) (3)</v>
      </c>
      <c r="B116" s="8">
        <f>IF( AND(ISNUMBER(B45),ISNUMBER(C45)),  AVERAGE(B45:C45), B45 )</f>
        <v>2.4381E-2</v>
      </c>
      <c r="C116" s="14">
        <f>IF(ISNUMBER(B116*'Ranking Mask'!B45),COUNTIFS('Ranking Mask'!B$4:B$70,"&gt;0",B$75:B$141,"&gt;"&amp;B116)+1,IF(ISNUMBER(B116),'Ranking Mask'!B45,B116))</f>
        <v>10</v>
      </c>
      <c r="D116" s="9">
        <f>IF( AND(ISNUMBER(D45),ISNUMBER(E45)),  AVERAGE(D45:E45), D45 )</f>
        <v>4.1943000000000001E-2</v>
      </c>
      <c r="E116" s="15">
        <f>IF(ISNUMBER(D116*'Ranking Mask'!D45),COUNTIFS('Ranking Mask'!D$4:D$70,"&gt;0",D$75:D$141,"&gt;"&amp;D116)+1,IF(ISNUMBER(D116),'Ranking Mask'!D45,D116))</f>
        <v>8</v>
      </c>
      <c r="F116" s="8" t="str">
        <f>IF( AND(ISNUMBER(F45),ISNUMBER(G45)),  AVERAGE(F45:G45), F45 )</f>
        <v>NA</v>
      </c>
      <c r="G116" s="14" t="str">
        <f>IF(ISNUMBER(F116*'Ranking Mask'!F45),COUNTIFS('Ranking Mask'!F$4:F$70,"&gt;0",F$75:F$141,"&gt;"&amp;F116)+1,IF(ISNUMBER(F116),'Ranking Mask'!F45,F116))</f>
        <v>NA</v>
      </c>
      <c r="H116" s="9" t="str">
        <f>IF( AND(ISNUMBER(H45),ISNUMBER(I45)),  AVERAGE(H45:I45), H45 )</f>
        <v>NA</v>
      </c>
      <c r="I116" s="15" t="str">
        <f>IF(ISNUMBER(H116*'Ranking Mask'!H45),COUNTIFS('Ranking Mask'!H$4:H$70,"&gt;0",H$75:H$141,"&gt;"&amp;H116)+1,IF(ISNUMBER(H116),'Ranking Mask'!H45,H116))</f>
        <v>NA</v>
      </c>
      <c r="J116" s="8" t="str">
        <f>IF( AND(ISNUMBER(J45),ISNUMBER(K45)),  AVERAGE(J45:K45), J45 )</f>
        <v>NA</v>
      </c>
      <c r="K116" s="14" t="str">
        <f>IF(ISNUMBER(J116*'Ranking Mask'!J45),COUNTIFS('Ranking Mask'!J$4:J$70,"&gt;0",J$75:J$141,"&gt;"&amp;J116)+1,IF(ISNUMBER(J116),'Ranking Mask'!J45,J116))</f>
        <v>NA</v>
      </c>
      <c r="L116" s="9" t="str">
        <f>IF( AND(ISNUMBER(L45),ISNUMBER(M45)),  AVERAGE(L45:M45), L45 )</f>
        <v>NA</v>
      </c>
      <c r="M116" s="15" t="str">
        <f>IF(ISNUMBER(L116*'Ranking Mask'!L45),COUNTIFS('Ranking Mask'!L$4:L$70,"&gt;0",L$75:L$141,"&gt;"&amp;L116)+1,IF(ISNUMBER(L116),'Ranking Mask'!L45,L116))</f>
        <v>NA</v>
      </c>
      <c r="N116" s="8" t="str">
        <f>IF( AND(ISNUMBER(N45),ISNUMBER(O45)),  AVERAGE(N45:O45), N45 )</f>
        <v>NA</v>
      </c>
      <c r="O116" s="14" t="str">
        <f>IF(ISNUMBER(N116*'Ranking Mask'!N45),COUNTIFS('Ranking Mask'!N$4:N$70,"&gt;0",N$75:N$141,"&gt;"&amp;N116)+1,IF(ISNUMBER(N116),'Ranking Mask'!N45,N116))</f>
        <v>NA</v>
      </c>
      <c r="P116" s="9" t="str">
        <f>IF( AND(ISNUMBER(P45),ISNUMBER(Q45)),  AVERAGE(P45:Q45), P45 )</f>
        <v>NA</v>
      </c>
      <c r="Q116" s="15" t="str">
        <f>IF(ISNUMBER(P116*'Ranking Mask'!P45),COUNTIFS('Ranking Mask'!P$4:P$70,"&gt;0",P$75:P$141,"&gt;"&amp;P116)+1,IF(ISNUMBER(P116),'Ranking Mask'!P45,P116))</f>
        <v>NA</v>
      </c>
      <c r="R116" s="8" t="str">
        <f>IF( AND(ISNUMBER(R45),ISNUMBER(S45)),  AVERAGE(R45:S45), R45 )</f>
        <v>NA</v>
      </c>
      <c r="S116" s="14" t="str">
        <f>IF(ISNUMBER(R116*'Ranking Mask'!R45),COUNTIFS('Ranking Mask'!R$4:R$70,"&gt;0",R$75:R$141,"&gt;"&amp;R116)+1,IF(ISNUMBER(R116),'Ranking Mask'!R45,R116))</f>
        <v>NA</v>
      </c>
      <c r="T116" s="9">
        <f>IF( AND(ISNUMBER(T45),ISNUMBER(U45)),  AVERAGE(T45:U45), T45 )</f>
        <v>0.34270400000000001</v>
      </c>
      <c r="U116" s="15">
        <f>IF(ISNUMBER(T116*'Ranking Mask'!T45),COUNTIFS('Ranking Mask'!T$4:T$70,"&gt;0",T$75:T$141,"&gt;"&amp;T116)+1,IF(ISNUMBER(T116),'Ranking Mask'!T45,T116))</f>
        <v>16</v>
      </c>
      <c r="V116" s="8">
        <f>IF( AND(ISNUMBER(V45),ISNUMBER(W45)),  AVERAGE(V45:W45), V45 )</f>
        <v>0.76958850000000001</v>
      </c>
      <c r="W116" s="14">
        <f>IF(ISNUMBER(V116*'Ranking Mask'!V45),COUNTIFS('Ranking Mask'!V$4:V$70,"&gt;0",V$75:V$141,"&gt;"&amp;V116)+1,IF(ISNUMBER(V116),'Ranking Mask'!V45,V116))</f>
        <v>2</v>
      </c>
      <c r="X116" s="9" t="str">
        <f>IF( AND(ISNUMBER(X45),ISNUMBER(Y45)),  AVERAGE(X45:Y45), X45 )</f>
        <v>NA</v>
      </c>
      <c r="Y116" s="15" t="str">
        <f>IF(ISNUMBER(X116*'Ranking Mask'!X45),COUNTIFS('Ranking Mask'!X$4:X$70,"&gt;0",X$75:X$141,"&gt;"&amp;X116)+1,IF(ISNUMBER(X116),'Ranking Mask'!X45,X116))</f>
        <v>NA</v>
      </c>
      <c r="Z116" s="8" t="str">
        <f>IF( AND(ISNUMBER(Z45),ISNUMBER(AA45)),  AVERAGE(Z45:AA45), Z45 )</f>
        <v>NA</v>
      </c>
      <c r="AA116" s="14" t="str">
        <f>IF(ISNUMBER(Z116*'Ranking Mask'!Z45),COUNTIFS('Ranking Mask'!Z$4:Z$70,"&gt;0",Z$75:Z$141,"&gt;"&amp;Z116)+1,IF(ISNUMBER(Z116),'Ranking Mask'!Z45,Z116))</f>
        <v>NA</v>
      </c>
      <c r="AB116" s="9" t="str">
        <f>IF( AND(ISNUMBER(AB45),ISNUMBER(AC45)),  AVERAGE(AB45:AC45), AB45 )</f>
        <v>NA</v>
      </c>
      <c r="AC116" s="15" t="str">
        <f>IF(ISNUMBER(AB116*'Ranking Mask'!AB45),COUNTIFS('Ranking Mask'!AB$4:AB$70,"&gt;0",AB$75:AB$141,"&gt;"&amp;AB116)+1,IF(ISNUMBER(AB116),'Ranking Mask'!AB45,AB116))</f>
        <v>NA</v>
      </c>
      <c r="AD116" s="8" t="str">
        <f>IF( AND(ISNUMBER(AD45),ISNUMBER(AE45)),  AVERAGE(AD45:AE45), AD45 )</f>
        <v>NA</v>
      </c>
      <c r="AE116" s="14" t="str">
        <f>IF(ISNUMBER(AD116*'Ranking Mask'!AD45),COUNTIFS('Ranking Mask'!AD$4:AD$70,"&gt;0",AD$75:AD$141,"&gt;"&amp;AD116)+1,IF(ISNUMBER(AD116),'Ranking Mask'!AD45,AD116))</f>
        <v>NA</v>
      </c>
      <c r="AF116" s="9" t="str">
        <f>IF( AND(ISNUMBER(AF45),ISNUMBER(AG45)),  AVERAGE(AF45:AG45), AF45 )</f>
        <v>NA</v>
      </c>
      <c r="AG116" s="15" t="str">
        <f>IF(ISNUMBER(AF116*'Ranking Mask'!AF45),COUNTIFS('Ranking Mask'!AF$4:AF$70,"&gt;0",AF$75:AF$141,"&gt;"&amp;AF116)+1,IF(ISNUMBER(AF116),'Ranking Mask'!AF45,AF116))</f>
        <v>NA</v>
      </c>
      <c r="AH116" s="8">
        <f>IF( AND(ISNUMBER(AH45),ISNUMBER(AI45)),  AVERAGE(AH45:AI45), AH45 )</f>
        <v>0.200486</v>
      </c>
      <c r="AI116" s="14">
        <f>IF(ISNUMBER(AH116*'Ranking Mask'!AH45),COUNTIFS('Ranking Mask'!AH$4:AH$70,"&gt;0",AH$75:AH$141,"&gt;"&amp;AH116)+1,IF(ISNUMBER(AH116),'Ranking Mask'!AH45,AH116))</f>
        <v>12</v>
      </c>
      <c r="AJ116" s="9" t="str">
        <f>IF( AND(ISNUMBER(AJ45),ISNUMBER(AK45)),  AVERAGE(AJ45:AK45), AJ45 )</f>
        <v>NA</v>
      </c>
      <c r="AK116" s="15" t="str">
        <f>IF(ISNUMBER(AJ116*'Ranking Mask'!AJ45),COUNTIFS('Ranking Mask'!AJ$4:AJ$70,"&gt;0",AJ$75:AJ$141,"&gt;"&amp;AJ116)+1,IF(ISNUMBER(AJ116),'Ranking Mask'!AJ45,AJ116))</f>
        <v>NA</v>
      </c>
      <c r="AL116" s="8">
        <f>IF( AND(ISNUMBER(AL45),ISNUMBER(AM45)),  AVERAGE(AL45:AM45), AL45 )</f>
        <v>0.46919849999999996</v>
      </c>
      <c r="AM116" s="14">
        <f>IF(ISNUMBER(AL116*'Ranking Mask'!AL45),COUNTIFS('Ranking Mask'!AL$4:AL$70,"&gt;0",AL$75:AL$141,"&gt;"&amp;AL116)+1,IF(ISNUMBER(AL116),'Ranking Mask'!AL45,AL116))</f>
        <v>23</v>
      </c>
      <c r="AN116" s="9">
        <f>IF( AND(ISNUMBER(AN45),ISNUMBER(AO45)),  AVERAGE(AN45:AO45), AN45 )</f>
        <v>0.132748</v>
      </c>
      <c r="AO116" s="15">
        <f>IF(ISNUMBER(AN116*'Ranking Mask'!AN45),COUNTIFS('Ranking Mask'!AN$4:AN$70,"&gt;0",AN$75:AN$141,"&gt;"&amp;AN116)+1,IF(ISNUMBER(AN116),'Ranking Mask'!AN45,AN116))</f>
        <v>10</v>
      </c>
    </row>
    <row r="117" spans="1:41" x14ac:dyDescent="0.25">
      <c r="A117" s="17" t="str">
        <f>SEG!A46</f>
        <v>MU-CZ (1)</v>
      </c>
      <c r="B117" s="8" t="str">
        <f>IF( AND(ISNUMBER(B46),ISNUMBER(C46)),  AVERAGE(B46:C46), B46 )</f>
        <v>NA</v>
      </c>
      <c r="C117" s="14" t="str">
        <f>IF(ISNUMBER(B117*'Ranking Mask'!B46),COUNTIFS('Ranking Mask'!B$4:B$70,"&gt;0",B$75:B$141,"&gt;"&amp;B117)+1,IF(ISNUMBER(B117),'Ranking Mask'!B46,B117))</f>
        <v>NA</v>
      </c>
      <c r="D117" s="9" t="str">
        <f>IF( AND(ISNUMBER(D46),ISNUMBER(E46)),  AVERAGE(D46:E46), D46 )</f>
        <v>NA</v>
      </c>
      <c r="E117" s="15" t="str">
        <f>IF(ISNUMBER(D117*'Ranking Mask'!D46),COUNTIFS('Ranking Mask'!D$4:D$70,"&gt;0",D$75:D$141,"&gt;"&amp;D117)+1,IF(ISNUMBER(D117),'Ranking Mask'!D46,D117))</f>
        <v>NA</v>
      </c>
      <c r="F117" s="8" t="str">
        <f>IF( AND(ISNUMBER(F46),ISNUMBER(G46)),  AVERAGE(F46:G46), F46 )</f>
        <v>NA</v>
      </c>
      <c r="G117" s="14" t="str">
        <f>IF(ISNUMBER(F117*'Ranking Mask'!F46),COUNTIFS('Ranking Mask'!F$4:F$70,"&gt;0",F$75:F$141,"&gt;"&amp;F117)+1,IF(ISNUMBER(F117),'Ranking Mask'!F46,F117))</f>
        <v>NA</v>
      </c>
      <c r="H117" s="9" t="str">
        <f>IF( AND(ISNUMBER(H46),ISNUMBER(I46)),  AVERAGE(H46:I46), H46 )</f>
        <v>NA</v>
      </c>
      <c r="I117" s="15" t="str">
        <f>IF(ISNUMBER(H117*'Ranking Mask'!H46),COUNTIFS('Ranking Mask'!H$4:H$70,"&gt;0",H$75:H$141,"&gt;"&amp;H117)+1,IF(ISNUMBER(H117),'Ranking Mask'!H46,H117))</f>
        <v>NA</v>
      </c>
      <c r="J117" s="8" t="str">
        <f>IF( AND(ISNUMBER(J46),ISNUMBER(K46)),  AVERAGE(J46:K46), J46 )</f>
        <v>NA</v>
      </c>
      <c r="K117" s="14" t="str">
        <f>IF(ISNUMBER(J117*'Ranking Mask'!J46),COUNTIFS('Ranking Mask'!J$4:J$70,"&gt;0",J$75:J$141,"&gt;"&amp;J117)+1,IF(ISNUMBER(J117),'Ranking Mask'!J46,J117))</f>
        <v>NA</v>
      </c>
      <c r="L117" s="9" t="str">
        <f>IF( AND(ISNUMBER(L46),ISNUMBER(M46)),  AVERAGE(L46:M46), L46 )</f>
        <v>NA</v>
      </c>
      <c r="M117" s="15" t="str">
        <f>IF(ISNUMBER(L117*'Ranking Mask'!L46),COUNTIFS('Ranking Mask'!L$4:L$70,"&gt;0",L$75:L$141,"&gt;"&amp;L117)+1,IF(ISNUMBER(L117),'Ranking Mask'!L46,L117))</f>
        <v>NA</v>
      </c>
      <c r="N117" s="8" t="str">
        <f>IF( AND(ISNUMBER(N46),ISNUMBER(O46)),  AVERAGE(N46:O46), N46 )</f>
        <v>NA</v>
      </c>
      <c r="O117" s="14" t="str">
        <f>IF(ISNUMBER(N117*'Ranking Mask'!N46),COUNTIFS('Ranking Mask'!N$4:N$70,"&gt;0",N$75:N$141,"&gt;"&amp;N117)+1,IF(ISNUMBER(N117),'Ranking Mask'!N46,N117))</f>
        <v>NA</v>
      </c>
      <c r="P117" s="9" t="str">
        <f>IF( AND(ISNUMBER(P46),ISNUMBER(Q46)),  AVERAGE(P46:Q46), P46 )</f>
        <v>NA</v>
      </c>
      <c r="Q117" s="15" t="str">
        <f>IF(ISNUMBER(P117*'Ranking Mask'!P46),COUNTIFS('Ranking Mask'!P$4:P$70,"&gt;0",P$75:P$141,"&gt;"&amp;P117)+1,IF(ISNUMBER(P117),'Ranking Mask'!P46,P117))</f>
        <v>NA</v>
      </c>
      <c r="R117" s="8" t="str">
        <f>IF( AND(ISNUMBER(R46),ISNUMBER(S46)),  AVERAGE(R46:S46), R46 )</f>
        <v>NA</v>
      </c>
      <c r="S117" s="14" t="str">
        <f>IF(ISNUMBER(R117*'Ranking Mask'!R46),COUNTIFS('Ranking Mask'!R$4:R$70,"&gt;0",R$75:R$141,"&gt;"&amp;R117)+1,IF(ISNUMBER(R117),'Ranking Mask'!R46,R117))</f>
        <v>NA</v>
      </c>
      <c r="T117" s="9" t="str">
        <f>IF( AND(ISNUMBER(T46),ISNUMBER(U46)),  AVERAGE(T46:U46), T46 )</f>
        <v>NA</v>
      </c>
      <c r="U117" s="15" t="str">
        <f>IF(ISNUMBER(T117*'Ranking Mask'!T46),COUNTIFS('Ranking Mask'!T$4:T$70,"&gt;0",T$75:T$141,"&gt;"&amp;T117)+1,IF(ISNUMBER(T117),'Ranking Mask'!T46,T117))</f>
        <v>NA</v>
      </c>
      <c r="V117" s="8" t="str">
        <f>IF( AND(ISNUMBER(V46),ISNUMBER(W46)),  AVERAGE(V46:W46), V46 )</f>
        <v>NA</v>
      </c>
      <c r="W117" s="14" t="str">
        <f>IF(ISNUMBER(V117*'Ranking Mask'!V46),COUNTIFS('Ranking Mask'!V$4:V$70,"&gt;0",V$75:V$141,"&gt;"&amp;V117)+1,IF(ISNUMBER(V117),'Ranking Mask'!V46,V117))</f>
        <v>NA</v>
      </c>
      <c r="X117" s="9" t="str">
        <f>IF( AND(ISNUMBER(X46),ISNUMBER(Y46)),  AVERAGE(X46:Y46), X46 )</f>
        <v>NA</v>
      </c>
      <c r="Y117" s="15" t="str">
        <f>IF(ISNUMBER(X117*'Ranking Mask'!X46),COUNTIFS('Ranking Mask'!X$4:X$70,"&gt;0",X$75:X$141,"&gt;"&amp;X117)+1,IF(ISNUMBER(X117),'Ranking Mask'!X46,X117))</f>
        <v>NA</v>
      </c>
      <c r="Z117" s="8" t="str">
        <f>IF( AND(ISNUMBER(Z46),ISNUMBER(AA46)),  AVERAGE(Z46:AA46), Z46 )</f>
        <v>NA</v>
      </c>
      <c r="AA117" s="14" t="str">
        <f>IF(ISNUMBER(Z117*'Ranking Mask'!Z46),COUNTIFS('Ranking Mask'!Z$4:Z$70,"&gt;0",Z$75:Z$141,"&gt;"&amp;Z117)+1,IF(ISNUMBER(Z117),'Ranking Mask'!Z46,Z117))</f>
        <v>NA</v>
      </c>
      <c r="AB117" s="9" t="str">
        <f>IF( AND(ISNUMBER(AB46),ISNUMBER(AC46)),  AVERAGE(AB46:AC46), AB46 )</f>
        <v>NA</v>
      </c>
      <c r="AC117" s="15" t="str">
        <f>IF(ISNUMBER(AB117*'Ranking Mask'!AB46),COUNTIFS('Ranking Mask'!AB$4:AB$70,"&gt;0",AB$75:AB$141,"&gt;"&amp;AB117)+1,IF(ISNUMBER(AB117),'Ranking Mask'!AB46,AB117))</f>
        <v>NA</v>
      </c>
      <c r="AD117" s="8" t="str">
        <f>IF( AND(ISNUMBER(AD46),ISNUMBER(AE46)),  AVERAGE(AD46:AE46), AD46 )</f>
        <v>NA</v>
      </c>
      <c r="AE117" s="14" t="str">
        <f>IF(ISNUMBER(AD117*'Ranking Mask'!AD46),COUNTIFS('Ranking Mask'!AD$4:AD$70,"&gt;0",AD$75:AD$141,"&gt;"&amp;AD117)+1,IF(ISNUMBER(AD117),'Ranking Mask'!AD46,AD117))</f>
        <v>NA</v>
      </c>
      <c r="AF117" s="9" t="str">
        <f>IF( AND(ISNUMBER(AF46),ISNUMBER(AG46)),  AVERAGE(AF46:AG46), AF46 )</f>
        <v>NA</v>
      </c>
      <c r="AG117" s="15" t="str">
        <f>IF(ISNUMBER(AF117*'Ranking Mask'!AF46),COUNTIFS('Ranking Mask'!AF$4:AF$70,"&gt;0",AF$75:AF$141,"&gt;"&amp;AF117)+1,IF(ISNUMBER(AF117),'Ranking Mask'!AF46,AF117))</f>
        <v>NA</v>
      </c>
      <c r="AH117" s="8" t="str">
        <f>IF( AND(ISNUMBER(AH46),ISNUMBER(AI46)),  AVERAGE(AH46:AI46), AH46 )</f>
        <v>NA</v>
      </c>
      <c r="AI117" s="14" t="str">
        <f>IF(ISNUMBER(AH117*'Ranking Mask'!AH46),COUNTIFS('Ranking Mask'!AH$4:AH$70,"&gt;0",AH$75:AH$141,"&gt;"&amp;AH117)+1,IF(ISNUMBER(AH117),'Ranking Mask'!AH46,AH117))</f>
        <v>NA</v>
      </c>
      <c r="AJ117" s="9" t="str">
        <f>IF( AND(ISNUMBER(AJ46),ISNUMBER(AK46)),  AVERAGE(AJ46:AK46), AJ46 )</f>
        <v>NA</v>
      </c>
      <c r="AK117" s="15" t="str">
        <f>IF(ISNUMBER(AJ117*'Ranking Mask'!AJ46),COUNTIFS('Ranking Mask'!AJ$4:AJ$70,"&gt;0",AJ$75:AJ$141,"&gt;"&amp;AJ117)+1,IF(ISNUMBER(AJ117),'Ranking Mask'!AJ46,AJ117))</f>
        <v>NA</v>
      </c>
      <c r="AL117" s="8">
        <f>IF( AND(ISNUMBER(AL46),ISNUMBER(AM46)),  AVERAGE(AL46:AM46), AL46 )</f>
        <v>0.61303850000000004</v>
      </c>
      <c r="AM117" s="14">
        <f>IF(ISNUMBER(AL117*'Ranking Mask'!AL46),COUNTIFS('Ranking Mask'!AL$4:AL$70,"&gt;0",AL$75:AL$141,"&gt;"&amp;AL117)+1,IF(ISNUMBER(AL117),'Ranking Mask'!AL46,AL117))</f>
        <v>20</v>
      </c>
      <c r="AN117" s="9" t="str">
        <f>IF( AND(ISNUMBER(AN46),ISNUMBER(AO46)),  AVERAGE(AN46:AO46), AN46 )</f>
        <v>NA</v>
      </c>
      <c r="AO117" s="15" t="str">
        <f>IF(ISNUMBER(AN117*'Ranking Mask'!AN46),COUNTIFS('Ranking Mask'!AN$4:AN$70,"&gt;0",AN$75:AN$141,"&gt;"&amp;AN117)+1,IF(ISNUMBER(AN117),'Ranking Mask'!AN46,AN117))</f>
        <v>NA</v>
      </c>
    </row>
    <row r="118" spans="1:41" x14ac:dyDescent="0.25">
      <c r="A118" s="17" t="str">
        <f>SEG!A47</f>
        <v>MU-CZ (2)</v>
      </c>
      <c r="B118" s="8">
        <f>IF( AND(ISNUMBER(B47),ISNUMBER(C47)),  AVERAGE(B47:C47), B47 )</f>
        <v>3.1862000000000001E-2</v>
      </c>
      <c r="C118" s="14">
        <f>IF(ISNUMBER(B118*'Ranking Mask'!B47),COUNTIFS('Ranking Mask'!B$4:B$70,"&gt;0",B$75:B$141,"&gt;"&amp;B118)+1,IF(ISNUMBER(B118),'Ranking Mask'!B47,B118))</f>
        <v>9</v>
      </c>
      <c r="D118" s="9">
        <f>IF( AND(ISNUMBER(D47),ISNUMBER(E47)),  AVERAGE(D47:E47), D47 )</f>
        <v>2.682E-2</v>
      </c>
      <c r="E118" s="15" t="str">
        <f>IF(ISNUMBER(D118*'Ranking Mask'!D47),COUNTIFS('Ranking Mask'!D$4:D$70,"&gt;0",D$75:D$141,"&gt;"&amp;D118)+1,IF(ISNUMBER(D118),'Ranking Mask'!D47,D118))</f>
        <v>-</v>
      </c>
      <c r="F118" s="8" t="str">
        <f>IF( AND(ISNUMBER(F47),ISNUMBER(G47)),  AVERAGE(F47:G47), F47 )</f>
        <v>NA</v>
      </c>
      <c r="G118" s="14" t="str">
        <f>IF(ISNUMBER(F118*'Ranking Mask'!F47),COUNTIFS('Ranking Mask'!F$4:F$70,"&gt;0",F$75:F$141,"&gt;"&amp;F118)+1,IF(ISNUMBER(F118),'Ranking Mask'!F47,F118))</f>
        <v>NA</v>
      </c>
      <c r="H118" s="9" t="str">
        <f>IF( AND(ISNUMBER(H47),ISNUMBER(I47)),  AVERAGE(H47:I47), H47 )</f>
        <v>NA</v>
      </c>
      <c r="I118" s="15" t="str">
        <f>IF(ISNUMBER(H118*'Ranking Mask'!H47),COUNTIFS('Ranking Mask'!H$4:H$70,"&gt;0",H$75:H$141,"&gt;"&amp;H118)+1,IF(ISNUMBER(H118),'Ranking Mask'!H47,H118))</f>
        <v>NA</v>
      </c>
      <c r="J118" s="8" t="str">
        <f>IF( AND(ISNUMBER(J47),ISNUMBER(K47)),  AVERAGE(J47:K47), J47 )</f>
        <v>NA</v>
      </c>
      <c r="K118" s="14" t="str">
        <f>IF(ISNUMBER(J118*'Ranking Mask'!J47),COUNTIFS('Ranking Mask'!J$4:J$70,"&gt;0",J$75:J$141,"&gt;"&amp;J118)+1,IF(ISNUMBER(J118),'Ranking Mask'!J47,J118))</f>
        <v>NA</v>
      </c>
      <c r="L118" s="9" t="str">
        <f>IF( AND(ISNUMBER(L47),ISNUMBER(M47)),  AVERAGE(L47:M47), L47 )</f>
        <v>NA</v>
      </c>
      <c r="M118" s="15" t="str">
        <f>IF(ISNUMBER(L118*'Ranking Mask'!L47),COUNTIFS('Ranking Mask'!L$4:L$70,"&gt;0",L$75:L$141,"&gt;"&amp;L118)+1,IF(ISNUMBER(L118),'Ranking Mask'!L47,L118))</f>
        <v>NA</v>
      </c>
      <c r="N118" s="8" t="str">
        <f>IF( AND(ISNUMBER(N47),ISNUMBER(O47)),  AVERAGE(N47:O47), N47 )</f>
        <v>NA</v>
      </c>
      <c r="O118" s="14" t="str">
        <f>IF(ISNUMBER(N118*'Ranking Mask'!N47),COUNTIFS('Ranking Mask'!N$4:N$70,"&gt;0",N$75:N$141,"&gt;"&amp;N118)+1,IF(ISNUMBER(N118),'Ranking Mask'!N47,N118))</f>
        <v>NA</v>
      </c>
      <c r="P118" s="9" t="str">
        <f>IF( AND(ISNUMBER(P47),ISNUMBER(Q47)),  AVERAGE(P47:Q47), P47 )</f>
        <v>NA</v>
      </c>
      <c r="Q118" s="15" t="str">
        <f>IF(ISNUMBER(P118*'Ranking Mask'!P47),COUNTIFS('Ranking Mask'!P$4:P$70,"&gt;0",P$75:P$141,"&gt;"&amp;P118)+1,IF(ISNUMBER(P118),'Ranking Mask'!P47,P118))</f>
        <v>NA</v>
      </c>
      <c r="R118" s="8" t="str">
        <f>IF( AND(ISNUMBER(R47),ISNUMBER(S47)),  AVERAGE(R47:S47), R47 )</f>
        <v>NA</v>
      </c>
      <c r="S118" s="14" t="str">
        <f>IF(ISNUMBER(R118*'Ranking Mask'!R47),COUNTIFS('Ranking Mask'!R$4:R$70,"&gt;0",R$75:R$141,"&gt;"&amp;R118)+1,IF(ISNUMBER(R118),'Ranking Mask'!R47,R118))</f>
        <v>NA</v>
      </c>
      <c r="T118" s="9" t="str">
        <f>IF( AND(ISNUMBER(T47),ISNUMBER(U47)),  AVERAGE(T47:U47), T47 )</f>
        <v>NA</v>
      </c>
      <c r="U118" s="15" t="str">
        <f>IF(ISNUMBER(T118*'Ranking Mask'!T47),COUNTIFS('Ranking Mask'!T$4:T$70,"&gt;0",T$75:T$141,"&gt;"&amp;T118)+1,IF(ISNUMBER(T118),'Ranking Mask'!T47,T118))</f>
        <v>NA</v>
      </c>
      <c r="V118" s="8" t="str">
        <f>IF( AND(ISNUMBER(V47),ISNUMBER(W47)),  AVERAGE(V47:W47), V47 )</f>
        <v>NA</v>
      </c>
      <c r="W118" s="14" t="str">
        <f>IF(ISNUMBER(V118*'Ranking Mask'!V47),COUNTIFS('Ranking Mask'!V$4:V$70,"&gt;0",V$75:V$141,"&gt;"&amp;V118)+1,IF(ISNUMBER(V118),'Ranking Mask'!V47,V118))</f>
        <v>NA</v>
      </c>
      <c r="X118" s="9" t="str">
        <f>IF( AND(ISNUMBER(X47),ISNUMBER(Y47)),  AVERAGE(X47:Y47), X47 )</f>
        <v>NA</v>
      </c>
      <c r="Y118" s="15" t="str">
        <f>IF(ISNUMBER(X118*'Ranking Mask'!X47),COUNTIFS('Ranking Mask'!X$4:X$70,"&gt;0",X$75:X$141,"&gt;"&amp;X118)+1,IF(ISNUMBER(X118),'Ranking Mask'!X47,X118))</f>
        <v>NA</v>
      </c>
      <c r="Z118" s="8" t="str">
        <f>IF( AND(ISNUMBER(Z47),ISNUMBER(AA47)),  AVERAGE(Z47:AA47), Z47 )</f>
        <v>NA</v>
      </c>
      <c r="AA118" s="14" t="str">
        <f>IF(ISNUMBER(Z118*'Ranking Mask'!Z47),COUNTIFS('Ranking Mask'!Z$4:Z$70,"&gt;0",Z$75:Z$141,"&gt;"&amp;Z118)+1,IF(ISNUMBER(Z118),'Ranking Mask'!Z47,Z118))</f>
        <v>NA</v>
      </c>
      <c r="AB118" s="9" t="str">
        <f>IF( AND(ISNUMBER(AB47),ISNUMBER(AC47)),  AVERAGE(AB47:AC47), AB47 )</f>
        <v>NA</v>
      </c>
      <c r="AC118" s="15" t="str">
        <f>IF(ISNUMBER(AB118*'Ranking Mask'!AB47),COUNTIFS('Ranking Mask'!AB$4:AB$70,"&gt;0",AB$75:AB$141,"&gt;"&amp;AB118)+1,IF(ISNUMBER(AB118),'Ranking Mask'!AB47,AB118))</f>
        <v>NA</v>
      </c>
      <c r="AD118" s="8" t="str">
        <f>IF( AND(ISNUMBER(AD47),ISNUMBER(AE47)),  AVERAGE(AD47:AE47), AD47 )</f>
        <v>NA</v>
      </c>
      <c r="AE118" s="14" t="str">
        <f>IF(ISNUMBER(AD118*'Ranking Mask'!AD47),COUNTIFS('Ranking Mask'!AD$4:AD$70,"&gt;0",AD$75:AD$141,"&gt;"&amp;AD118)+1,IF(ISNUMBER(AD118),'Ranking Mask'!AD47,AD118))</f>
        <v>NA</v>
      </c>
      <c r="AF118" s="9" t="str">
        <f>IF( AND(ISNUMBER(AF47),ISNUMBER(AG47)),  AVERAGE(AF47:AG47), AF47 )</f>
        <v>NA</v>
      </c>
      <c r="AG118" s="15" t="str">
        <f>IF(ISNUMBER(AF118*'Ranking Mask'!AF47),COUNTIFS('Ranking Mask'!AF$4:AF$70,"&gt;0",AF$75:AF$141,"&gt;"&amp;AF118)+1,IF(ISNUMBER(AF118),'Ranking Mask'!AF47,AF118))</f>
        <v>NA</v>
      </c>
      <c r="AH118" s="8">
        <f>IF( AND(ISNUMBER(AH47),ISNUMBER(AI47)),  AVERAGE(AH47:AI47), AH47 )</f>
        <v>0.24161500000000002</v>
      </c>
      <c r="AI118" s="14">
        <f>IF(ISNUMBER(AH118*'Ranking Mask'!AH47),COUNTIFS('Ranking Mask'!AH$4:AH$70,"&gt;0",AH$75:AH$141,"&gt;"&amp;AH118)+1,IF(ISNUMBER(AH118),'Ranking Mask'!AH47,AH118))</f>
        <v>11</v>
      </c>
      <c r="AJ118" s="9" t="str">
        <f>IF( AND(ISNUMBER(AJ47),ISNUMBER(AK47)),  AVERAGE(AJ47:AK47), AJ47 )</f>
        <v>NA</v>
      </c>
      <c r="AK118" s="15" t="str">
        <f>IF(ISNUMBER(AJ118*'Ranking Mask'!AJ47),COUNTIFS('Ranking Mask'!AJ$4:AJ$70,"&gt;0",AJ$75:AJ$141,"&gt;"&amp;AJ118)+1,IF(ISNUMBER(AJ118),'Ranking Mask'!AJ47,AJ118))</f>
        <v>NA</v>
      </c>
      <c r="AL118" s="8">
        <f>IF( AND(ISNUMBER(AL47),ISNUMBER(AM47)),  AVERAGE(AL47:AM47), AL47 )</f>
        <v>0.39969450000000001</v>
      </c>
      <c r="AM118" s="14">
        <f>IF(ISNUMBER(AL118*'Ranking Mask'!AL47),COUNTIFS('Ranking Mask'!AL$4:AL$70,"&gt;0",AL$75:AL$141,"&gt;"&amp;AL118)+1,IF(ISNUMBER(AL118),'Ranking Mask'!AL47,AL118))</f>
        <v>26</v>
      </c>
      <c r="AN118" s="9" t="str">
        <f>IF( AND(ISNUMBER(AN47),ISNUMBER(AO47)),  AVERAGE(AN47:AO47), AN47 )</f>
        <v>NA</v>
      </c>
      <c r="AO118" s="15" t="str">
        <f>IF(ISNUMBER(AN118*'Ranking Mask'!AN47),COUNTIFS('Ranking Mask'!AN$4:AN$70,"&gt;0",AN$75:AN$141,"&gt;"&amp;AN118)+1,IF(ISNUMBER(AN118),'Ranking Mask'!AN47,AN118))</f>
        <v>NA</v>
      </c>
    </row>
    <row r="119" spans="1:41" x14ac:dyDescent="0.25">
      <c r="A119" s="17" t="str">
        <f>SEG!A48</f>
        <v>MU-CZ (2*)</v>
      </c>
      <c r="B119" s="8">
        <f>IF( AND(ISNUMBER(B48),ISNUMBER(C48)),  AVERAGE(B48:C48), B48 )</f>
        <v>1.8305999999999999E-2</v>
      </c>
      <c r="C119" s="14" t="str">
        <f>IF(ISNUMBER(B119*'Ranking Mask'!B48),COUNTIFS('Ranking Mask'!B$4:B$70,"&gt;0",B$75:B$141,"&gt;"&amp;B119)+1,IF(ISNUMBER(B119),'Ranking Mask'!B48,B119))</f>
        <v>-</v>
      </c>
      <c r="D119" s="9">
        <f>IF( AND(ISNUMBER(D48),ISNUMBER(E48)),  AVERAGE(D48:E48), D48 )</f>
        <v>4.1238499999999997E-2</v>
      </c>
      <c r="E119" s="15">
        <f>IF(ISNUMBER(D119*'Ranking Mask'!D48),COUNTIFS('Ranking Mask'!D$4:D$70,"&gt;0",D$75:D$141,"&gt;"&amp;D119)+1,IF(ISNUMBER(D119),'Ranking Mask'!D48,D119))</f>
        <v>9</v>
      </c>
      <c r="F119" s="8" t="str">
        <f>IF( AND(ISNUMBER(F48),ISNUMBER(G48)),  AVERAGE(F48:G48), F48 )</f>
        <v>NA</v>
      </c>
      <c r="G119" s="14" t="str">
        <f>IF(ISNUMBER(F119*'Ranking Mask'!F48),COUNTIFS('Ranking Mask'!F$4:F$70,"&gt;0",F$75:F$141,"&gt;"&amp;F119)+1,IF(ISNUMBER(F119),'Ranking Mask'!F48,F119))</f>
        <v>NA</v>
      </c>
      <c r="H119" s="9" t="str">
        <f>IF( AND(ISNUMBER(H48),ISNUMBER(I48)),  AVERAGE(H48:I48), H48 )</f>
        <v>NA</v>
      </c>
      <c r="I119" s="15" t="str">
        <f>IF(ISNUMBER(H119*'Ranking Mask'!H48),COUNTIFS('Ranking Mask'!H$4:H$70,"&gt;0",H$75:H$141,"&gt;"&amp;H119)+1,IF(ISNUMBER(H119),'Ranking Mask'!H48,H119))</f>
        <v>NA</v>
      </c>
      <c r="J119" s="8" t="str">
        <f>IF( AND(ISNUMBER(J48),ISNUMBER(K48)),  AVERAGE(J48:K48), J48 )</f>
        <v>NA</v>
      </c>
      <c r="K119" s="14" t="str">
        <f>IF(ISNUMBER(J119*'Ranking Mask'!J48),COUNTIFS('Ranking Mask'!J$4:J$70,"&gt;0",J$75:J$141,"&gt;"&amp;J119)+1,IF(ISNUMBER(J119),'Ranking Mask'!J48,J119))</f>
        <v>NA</v>
      </c>
      <c r="L119" s="9" t="str">
        <f>IF( AND(ISNUMBER(L48),ISNUMBER(M48)),  AVERAGE(L48:M48), L48 )</f>
        <v>NA</v>
      </c>
      <c r="M119" s="15" t="str">
        <f>IF(ISNUMBER(L119*'Ranking Mask'!L48),COUNTIFS('Ranking Mask'!L$4:L$70,"&gt;0",L$75:L$141,"&gt;"&amp;L119)+1,IF(ISNUMBER(L119),'Ranking Mask'!L48,L119))</f>
        <v>NA</v>
      </c>
      <c r="N119" s="8" t="str">
        <f>IF( AND(ISNUMBER(N48),ISNUMBER(O48)),  AVERAGE(N48:O48), N48 )</f>
        <v>NA</v>
      </c>
      <c r="O119" s="14" t="str">
        <f>IF(ISNUMBER(N119*'Ranking Mask'!N48),COUNTIFS('Ranking Mask'!N$4:N$70,"&gt;0",N$75:N$141,"&gt;"&amp;N119)+1,IF(ISNUMBER(N119),'Ranking Mask'!N48,N119))</f>
        <v>NA</v>
      </c>
      <c r="P119" s="9" t="str">
        <f>IF( AND(ISNUMBER(P48),ISNUMBER(Q48)),  AVERAGE(P48:Q48), P48 )</f>
        <v>NA</v>
      </c>
      <c r="Q119" s="15" t="str">
        <f>IF(ISNUMBER(P119*'Ranking Mask'!P48),COUNTIFS('Ranking Mask'!P$4:P$70,"&gt;0",P$75:P$141,"&gt;"&amp;P119)+1,IF(ISNUMBER(P119),'Ranking Mask'!P48,P119))</f>
        <v>NA</v>
      </c>
      <c r="R119" s="8" t="str">
        <f>IF( AND(ISNUMBER(R48),ISNUMBER(S48)),  AVERAGE(R48:S48), R48 )</f>
        <v>NA</v>
      </c>
      <c r="S119" s="14" t="str">
        <f>IF(ISNUMBER(R119*'Ranking Mask'!R48),COUNTIFS('Ranking Mask'!R$4:R$70,"&gt;0",R$75:R$141,"&gt;"&amp;R119)+1,IF(ISNUMBER(R119),'Ranking Mask'!R48,R119))</f>
        <v>NA</v>
      </c>
      <c r="T119" s="9">
        <f>IF( AND(ISNUMBER(T48),ISNUMBER(U48)),  AVERAGE(T48:U48), T48 )</f>
        <v>7.6599E-2</v>
      </c>
      <c r="U119" s="15">
        <f>IF(ISNUMBER(T119*'Ranking Mask'!T48),COUNTIFS('Ranking Mask'!T$4:T$70,"&gt;0",T$75:T$141,"&gt;"&amp;T119)+1,IF(ISNUMBER(T119),'Ranking Mask'!T48,T119))</f>
        <v>23</v>
      </c>
      <c r="V119" s="8">
        <f>IF( AND(ISNUMBER(V48),ISNUMBER(W48)),  AVERAGE(V48:W48), V48 )</f>
        <v>3.322E-2</v>
      </c>
      <c r="W119" s="14">
        <f>IF(ISNUMBER(V119*'Ranking Mask'!V48),COUNTIFS('Ranking Mask'!V$4:V$70,"&gt;0",V$75:V$141,"&gt;"&amp;V119)+1,IF(ISNUMBER(V119),'Ranking Mask'!V48,V119))</f>
        <v>13</v>
      </c>
      <c r="X119" s="9" t="str">
        <f>IF( AND(ISNUMBER(X48),ISNUMBER(Y48)),  AVERAGE(X48:Y48), X48 )</f>
        <v>NA</v>
      </c>
      <c r="Y119" s="15" t="str">
        <f>IF(ISNUMBER(X119*'Ranking Mask'!X48),COUNTIFS('Ranking Mask'!X$4:X$70,"&gt;0",X$75:X$141,"&gt;"&amp;X119)+1,IF(ISNUMBER(X119),'Ranking Mask'!X48,X119))</f>
        <v>NA</v>
      </c>
      <c r="Z119" s="8" t="str">
        <f>IF( AND(ISNUMBER(Z48),ISNUMBER(AA48)),  AVERAGE(Z48:AA48), Z48 )</f>
        <v>NA</v>
      </c>
      <c r="AA119" s="14" t="str">
        <f>IF(ISNUMBER(Z119*'Ranking Mask'!Z48),COUNTIFS('Ranking Mask'!Z$4:Z$70,"&gt;0",Z$75:Z$141,"&gt;"&amp;Z119)+1,IF(ISNUMBER(Z119),'Ranking Mask'!Z48,Z119))</f>
        <v>NA</v>
      </c>
      <c r="AB119" s="9" t="str">
        <f>IF( AND(ISNUMBER(AB48),ISNUMBER(AC48)),  AVERAGE(AB48:AC48), AB48 )</f>
        <v>NA</v>
      </c>
      <c r="AC119" s="15" t="str">
        <f>IF(ISNUMBER(AB119*'Ranking Mask'!AB48),COUNTIFS('Ranking Mask'!AB$4:AB$70,"&gt;0",AB$75:AB$141,"&gt;"&amp;AB119)+1,IF(ISNUMBER(AB119),'Ranking Mask'!AB48,AB119))</f>
        <v>NA</v>
      </c>
      <c r="AD119" s="8" t="str">
        <f>IF( AND(ISNUMBER(AD48),ISNUMBER(AE48)),  AVERAGE(AD48:AE48), AD48 )</f>
        <v>NA</v>
      </c>
      <c r="AE119" s="14" t="str">
        <f>IF(ISNUMBER(AD119*'Ranking Mask'!AD48),COUNTIFS('Ranking Mask'!AD$4:AD$70,"&gt;0",AD$75:AD$141,"&gt;"&amp;AD119)+1,IF(ISNUMBER(AD119),'Ranking Mask'!AD48,AD119))</f>
        <v>NA</v>
      </c>
      <c r="AF119" s="9" t="str">
        <f>IF( AND(ISNUMBER(AF48),ISNUMBER(AG48)),  AVERAGE(AF48:AG48), AF48 )</f>
        <v>NA</v>
      </c>
      <c r="AG119" s="15" t="str">
        <f>IF(ISNUMBER(AF119*'Ranking Mask'!AF48),COUNTIFS('Ranking Mask'!AF$4:AF$70,"&gt;0",AF$75:AF$141,"&gt;"&amp;AF119)+1,IF(ISNUMBER(AF119),'Ranking Mask'!AF48,AF119))</f>
        <v>NA</v>
      </c>
      <c r="AH119" s="8">
        <f>IF( AND(ISNUMBER(AH48),ISNUMBER(AI48)),  AVERAGE(AH48:AI48), AH48 )</f>
        <v>0.19242300000000001</v>
      </c>
      <c r="AI119" s="14" t="str">
        <f>IF(ISNUMBER(AH119*'Ranking Mask'!AH48),COUNTIFS('Ranking Mask'!AH$4:AH$70,"&gt;0",AH$75:AH$141,"&gt;"&amp;AH119)+1,IF(ISNUMBER(AH119),'Ranking Mask'!AH48,AH119))</f>
        <v>-</v>
      </c>
      <c r="AJ119" s="9" t="str">
        <f>IF( AND(ISNUMBER(AJ48),ISNUMBER(AK48)),  AVERAGE(AJ48:AK48), AJ48 )</f>
        <v>NA</v>
      </c>
      <c r="AK119" s="15" t="str">
        <f>IF(ISNUMBER(AJ119*'Ranking Mask'!AJ48),COUNTIFS('Ranking Mask'!AJ$4:AJ$70,"&gt;0",AJ$75:AJ$141,"&gt;"&amp;AJ119)+1,IF(ISNUMBER(AJ119),'Ranking Mask'!AJ48,AJ119))</f>
        <v>NA</v>
      </c>
      <c r="AL119" s="8" t="str">
        <f>IF( AND(ISNUMBER(AL48),ISNUMBER(AM48)),  AVERAGE(AL48:AM48), AL48 )</f>
        <v>NA</v>
      </c>
      <c r="AM119" s="14" t="str">
        <f>IF(ISNUMBER(AL119*'Ranking Mask'!AL48),COUNTIFS('Ranking Mask'!AL$4:AL$70,"&gt;0",AL$75:AL$141,"&gt;"&amp;AL119)+1,IF(ISNUMBER(AL119),'Ranking Mask'!AL48,AL119))</f>
        <v>NA</v>
      </c>
      <c r="AN119" s="9" t="str">
        <f>IF( AND(ISNUMBER(AN48),ISNUMBER(AO48)),  AVERAGE(AN48:AO48), AN48 )</f>
        <v>NA</v>
      </c>
      <c r="AO119" s="15" t="str">
        <f>IF(ISNUMBER(AN119*'Ranking Mask'!AN48),COUNTIFS('Ranking Mask'!AN$4:AN$70,"&gt;0",AN$75:AN$141,"&gt;"&amp;AN119)+1,IF(ISNUMBER(AN119),'Ranking Mask'!AN48,AN119))</f>
        <v>NA</v>
      </c>
    </row>
    <row r="120" spans="1:41" x14ac:dyDescent="0.25">
      <c r="A120" s="17" t="str">
        <f>SEG!A49</f>
        <v>MU-CZ (4)</v>
      </c>
      <c r="B120" s="8" t="str">
        <f>IF( AND(ISNUMBER(B49),ISNUMBER(C49)),  AVERAGE(B49:C49), B49 )</f>
        <v>NA</v>
      </c>
      <c r="C120" s="14" t="str">
        <f>IF(ISNUMBER(B120*'Ranking Mask'!B49),COUNTIFS('Ranking Mask'!B$4:B$70,"&gt;0",B$75:B$141,"&gt;"&amp;B120)+1,IF(ISNUMBER(B120),'Ranking Mask'!B49,B120))</f>
        <v>NA</v>
      </c>
      <c r="D120" s="9" t="str">
        <f>IF( AND(ISNUMBER(D49),ISNUMBER(E49)),  AVERAGE(D49:E49), D49 )</f>
        <v>NA</v>
      </c>
      <c r="E120" s="15" t="str">
        <f>IF(ISNUMBER(D120*'Ranking Mask'!D49),COUNTIFS('Ranking Mask'!D$4:D$70,"&gt;0",D$75:D$141,"&gt;"&amp;D120)+1,IF(ISNUMBER(D120),'Ranking Mask'!D49,D120))</f>
        <v>NA</v>
      </c>
      <c r="F120" s="8" t="str">
        <f>IF( AND(ISNUMBER(F49),ISNUMBER(G49)),  AVERAGE(F49:G49), F49 )</f>
        <v>NA</v>
      </c>
      <c r="G120" s="14" t="str">
        <f>IF(ISNUMBER(F120*'Ranking Mask'!F49),COUNTIFS('Ranking Mask'!F$4:F$70,"&gt;0",F$75:F$141,"&gt;"&amp;F120)+1,IF(ISNUMBER(F120),'Ranking Mask'!F49,F120))</f>
        <v>NA</v>
      </c>
      <c r="H120" s="9" t="str">
        <f>IF( AND(ISNUMBER(H49),ISNUMBER(I49)),  AVERAGE(H49:I49), H49 )</f>
        <v>NA</v>
      </c>
      <c r="I120" s="15" t="str">
        <f>IF(ISNUMBER(H120*'Ranking Mask'!H49),COUNTIFS('Ranking Mask'!H$4:H$70,"&gt;0",H$75:H$141,"&gt;"&amp;H120)+1,IF(ISNUMBER(H120),'Ranking Mask'!H49,H120))</f>
        <v>NA</v>
      </c>
      <c r="J120" s="8" t="str">
        <f>IF( AND(ISNUMBER(J49),ISNUMBER(K49)),  AVERAGE(J49:K49), J49 )</f>
        <v>NA</v>
      </c>
      <c r="K120" s="14" t="str">
        <f>IF(ISNUMBER(J120*'Ranking Mask'!J49),COUNTIFS('Ranking Mask'!J$4:J$70,"&gt;0",J$75:J$141,"&gt;"&amp;J120)+1,IF(ISNUMBER(J120),'Ranking Mask'!J49,J120))</f>
        <v>NA</v>
      </c>
      <c r="L120" s="9" t="str">
        <f>IF( AND(ISNUMBER(L49),ISNUMBER(M49)),  AVERAGE(L49:M49), L49 )</f>
        <v>NA</v>
      </c>
      <c r="M120" s="15" t="str">
        <f>IF(ISNUMBER(L120*'Ranking Mask'!L49),COUNTIFS('Ranking Mask'!L$4:L$70,"&gt;0",L$75:L$141,"&gt;"&amp;L120)+1,IF(ISNUMBER(L120),'Ranking Mask'!L49,L120))</f>
        <v>NA</v>
      </c>
      <c r="N120" s="8" t="str">
        <f>IF( AND(ISNUMBER(N49),ISNUMBER(O49)),  AVERAGE(N49:O49), N49 )</f>
        <v>NA</v>
      </c>
      <c r="O120" s="14" t="str">
        <f>IF(ISNUMBER(N120*'Ranking Mask'!N49),COUNTIFS('Ranking Mask'!N$4:N$70,"&gt;0",N$75:N$141,"&gt;"&amp;N120)+1,IF(ISNUMBER(N120),'Ranking Mask'!N49,N120))</f>
        <v>NA</v>
      </c>
      <c r="P120" s="9" t="str">
        <f>IF( AND(ISNUMBER(P49),ISNUMBER(Q49)),  AVERAGE(P49:Q49), P49 )</f>
        <v>NA</v>
      </c>
      <c r="Q120" s="15" t="str">
        <f>IF(ISNUMBER(P120*'Ranking Mask'!P49),COUNTIFS('Ranking Mask'!P$4:P$70,"&gt;0",P$75:P$141,"&gt;"&amp;P120)+1,IF(ISNUMBER(P120),'Ranking Mask'!P49,P120))</f>
        <v>NA</v>
      </c>
      <c r="R120" s="8" t="str">
        <f>IF( AND(ISNUMBER(R49),ISNUMBER(S49)),  AVERAGE(R49:S49), R49 )</f>
        <v>NA</v>
      </c>
      <c r="S120" s="14" t="str">
        <f>IF(ISNUMBER(R120*'Ranking Mask'!R49),COUNTIFS('Ranking Mask'!R$4:R$70,"&gt;0",R$75:R$141,"&gt;"&amp;R120)+1,IF(ISNUMBER(R120),'Ranking Mask'!R49,R120))</f>
        <v>NA</v>
      </c>
      <c r="T120" s="9" t="str">
        <f>IF( AND(ISNUMBER(T49),ISNUMBER(U49)),  AVERAGE(T49:U49), T49 )</f>
        <v>NA</v>
      </c>
      <c r="U120" s="15" t="str">
        <f>IF(ISNUMBER(T120*'Ranking Mask'!T49),COUNTIFS('Ranking Mask'!T$4:T$70,"&gt;0",T$75:T$141,"&gt;"&amp;T120)+1,IF(ISNUMBER(T120),'Ranking Mask'!T49,T120))</f>
        <v>NA</v>
      </c>
      <c r="V120" s="8" t="str">
        <f>IF( AND(ISNUMBER(V49),ISNUMBER(W49)),  AVERAGE(V49:W49), V49 )</f>
        <v>NA</v>
      </c>
      <c r="W120" s="14" t="str">
        <f>IF(ISNUMBER(V120*'Ranking Mask'!V49),COUNTIFS('Ranking Mask'!V$4:V$70,"&gt;0",V$75:V$141,"&gt;"&amp;V120)+1,IF(ISNUMBER(V120),'Ranking Mask'!V49,V120))</f>
        <v>NA</v>
      </c>
      <c r="X120" s="9" t="str">
        <f>IF( AND(ISNUMBER(X49),ISNUMBER(Y49)),  AVERAGE(X49:Y49), X49 )</f>
        <v>NA</v>
      </c>
      <c r="Y120" s="15" t="str">
        <f>IF(ISNUMBER(X120*'Ranking Mask'!X49),COUNTIFS('Ranking Mask'!X$4:X$70,"&gt;0",X$75:X$141,"&gt;"&amp;X120)+1,IF(ISNUMBER(X120),'Ranking Mask'!X49,X120))</f>
        <v>NA</v>
      </c>
      <c r="Z120" s="8" t="str">
        <f>IF( AND(ISNUMBER(Z49),ISNUMBER(AA49)),  AVERAGE(Z49:AA49), Z49 )</f>
        <v>NA</v>
      </c>
      <c r="AA120" s="14" t="str">
        <f>IF(ISNUMBER(Z120*'Ranking Mask'!Z49),COUNTIFS('Ranking Mask'!Z$4:Z$70,"&gt;0",Z$75:Z$141,"&gt;"&amp;Z120)+1,IF(ISNUMBER(Z120),'Ranking Mask'!Z49,Z120))</f>
        <v>NA</v>
      </c>
      <c r="AB120" s="9" t="str">
        <f>IF( AND(ISNUMBER(AB49),ISNUMBER(AC49)),  AVERAGE(AB49:AC49), AB49 )</f>
        <v>NA</v>
      </c>
      <c r="AC120" s="15" t="str">
        <f>IF(ISNUMBER(AB120*'Ranking Mask'!AB49),COUNTIFS('Ranking Mask'!AB$4:AB$70,"&gt;0",AB$75:AB$141,"&gt;"&amp;AB120)+1,IF(ISNUMBER(AB120),'Ranking Mask'!AB49,AB120))</f>
        <v>NA</v>
      </c>
      <c r="AD120" s="8" t="str">
        <f>IF( AND(ISNUMBER(AD49),ISNUMBER(AE49)),  AVERAGE(AD49:AE49), AD49 )</f>
        <v>NA</v>
      </c>
      <c r="AE120" s="14" t="str">
        <f>IF(ISNUMBER(AD120*'Ranking Mask'!AD49),COUNTIFS('Ranking Mask'!AD$4:AD$70,"&gt;0",AD$75:AD$141,"&gt;"&amp;AD120)+1,IF(ISNUMBER(AD120),'Ranking Mask'!AD49,AD120))</f>
        <v>NA</v>
      </c>
      <c r="AF120" s="9" t="str">
        <f>IF( AND(ISNUMBER(AF49),ISNUMBER(AG49)),  AVERAGE(AF49:AG49), AF49 )</f>
        <v>NA</v>
      </c>
      <c r="AG120" s="15" t="str">
        <f>IF(ISNUMBER(AF120*'Ranking Mask'!AF49),COUNTIFS('Ranking Mask'!AF$4:AF$70,"&gt;0",AF$75:AF$141,"&gt;"&amp;AF120)+1,IF(ISNUMBER(AF120),'Ranking Mask'!AF49,AF120))</f>
        <v>NA</v>
      </c>
      <c r="AH120" s="8" t="str">
        <f>IF( AND(ISNUMBER(AH49),ISNUMBER(AI49)),  AVERAGE(AH49:AI49), AH49 )</f>
        <v>NA</v>
      </c>
      <c r="AI120" s="14" t="str">
        <f>IF(ISNUMBER(AH120*'Ranking Mask'!AH49),COUNTIFS('Ranking Mask'!AH$4:AH$70,"&gt;0",AH$75:AH$141,"&gt;"&amp;AH120)+1,IF(ISNUMBER(AH120),'Ranking Mask'!AH49,AH120))</f>
        <v>NA</v>
      </c>
      <c r="AJ120" s="9" t="str">
        <f>IF( AND(ISNUMBER(AJ49),ISNUMBER(AK49)),  AVERAGE(AJ49:AK49), AJ49 )</f>
        <v>NA</v>
      </c>
      <c r="AK120" s="15" t="str">
        <f>IF(ISNUMBER(AJ120*'Ranking Mask'!AJ49),COUNTIFS('Ranking Mask'!AJ$4:AJ$70,"&gt;0",AJ$75:AJ$141,"&gt;"&amp;AJ120)+1,IF(ISNUMBER(AJ120),'Ranking Mask'!AJ49,AJ120))</f>
        <v>NA</v>
      </c>
      <c r="AL120" s="8" t="str">
        <f>IF( AND(ISNUMBER(AL49),ISNUMBER(AM49)),  AVERAGE(AL49:AM49), AL49 )</f>
        <v>NA</v>
      </c>
      <c r="AM120" s="14" t="str">
        <f>IF(ISNUMBER(AL120*'Ranking Mask'!AL49),COUNTIFS('Ranking Mask'!AL$4:AL$70,"&gt;0",AL$75:AL$141,"&gt;"&amp;AL120)+1,IF(ISNUMBER(AL120),'Ranking Mask'!AL49,AL120))</f>
        <v>NA</v>
      </c>
      <c r="AN120" s="9" t="str">
        <f>IF( AND(ISNUMBER(AN49),ISNUMBER(AO49)),  AVERAGE(AN49:AO49), AN49 )</f>
        <v>NA</v>
      </c>
      <c r="AO120" s="15" t="str">
        <f>IF(ISNUMBER(AN120*'Ranking Mask'!AN49),COUNTIFS('Ranking Mask'!AN$4:AN$70,"&gt;0",AN$75:AN$141,"&gt;"&amp;AN120)+1,IF(ISNUMBER(AN120),'Ranking Mask'!AN49,AN120))</f>
        <v>NA</v>
      </c>
    </row>
    <row r="121" spans="1:41" x14ac:dyDescent="0.25">
      <c r="A121" s="17" t="str">
        <f>SEG!A50</f>
        <v>MU-US (1)</v>
      </c>
      <c r="B121" s="8" t="str">
        <f>IF( AND(ISNUMBER(B50),ISNUMBER(C50)),  AVERAGE(B50:C50), B50 )</f>
        <v>NA</v>
      </c>
      <c r="C121" s="14" t="str">
        <f>IF(ISNUMBER(B121*'Ranking Mask'!B50),COUNTIFS('Ranking Mask'!B$4:B$70,"&gt;0",B$75:B$141,"&gt;"&amp;B121)+1,IF(ISNUMBER(B121),'Ranking Mask'!B50,B121))</f>
        <v>NA</v>
      </c>
      <c r="D121" s="9" t="str">
        <f>IF( AND(ISNUMBER(D50),ISNUMBER(E50)),  AVERAGE(D50:E50), D50 )</f>
        <v>NA</v>
      </c>
      <c r="E121" s="15" t="str">
        <f>IF(ISNUMBER(D121*'Ranking Mask'!D50),COUNTIFS('Ranking Mask'!D$4:D$70,"&gt;0",D$75:D$141,"&gt;"&amp;D121)+1,IF(ISNUMBER(D121),'Ranking Mask'!D50,D121))</f>
        <v>NA</v>
      </c>
      <c r="F121" s="8" t="str">
        <f>IF( AND(ISNUMBER(F50),ISNUMBER(G50)),  AVERAGE(F50:G50), F50 )</f>
        <v>NA</v>
      </c>
      <c r="G121" s="14" t="str">
        <f>IF(ISNUMBER(F121*'Ranking Mask'!F50),COUNTIFS('Ranking Mask'!F$4:F$70,"&gt;0",F$75:F$141,"&gt;"&amp;F121)+1,IF(ISNUMBER(F121),'Ranking Mask'!F50,F121))</f>
        <v>NA</v>
      </c>
      <c r="H121" s="9" t="str">
        <f>IF( AND(ISNUMBER(H50),ISNUMBER(I50)),  AVERAGE(H50:I50), H50 )</f>
        <v>NA</v>
      </c>
      <c r="I121" s="15" t="str">
        <f>IF(ISNUMBER(H121*'Ranking Mask'!H50),COUNTIFS('Ranking Mask'!H$4:H$70,"&gt;0",H$75:H$141,"&gt;"&amp;H121)+1,IF(ISNUMBER(H121),'Ranking Mask'!H50,H121))</f>
        <v>NA</v>
      </c>
      <c r="J121" s="8" t="str">
        <f>IF( AND(ISNUMBER(J50),ISNUMBER(K50)),  AVERAGE(J50:K50), J50 )</f>
        <v>NA</v>
      </c>
      <c r="K121" s="14" t="str">
        <f>IF(ISNUMBER(J121*'Ranking Mask'!J50),COUNTIFS('Ranking Mask'!J$4:J$70,"&gt;0",J$75:J$141,"&gt;"&amp;J121)+1,IF(ISNUMBER(J121),'Ranking Mask'!J50,J121))</f>
        <v>NA</v>
      </c>
      <c r="L121" s="9" t="str">
        <f>IF( AND(ISNUMBER(L50),ISNUMBER(M50)),  AVERAGE(L50:M50), L50 )</f>
        <v>NA</v>
      </c>
      <c r="M121" s="15" t="str">
        <f>IF(ISNUMBER(L121*'Ranking Mask'!L50),COUNTIFS('Ranking Mask'!L$4:L$70,"&gt;0",L$75:L$141,"&gt;"&amp;L121)+1,IF(ISNUMBER(L121),'Ranking Mask'!L50,L121))</f>
        <v>NA</v>
      </c>
      <c r="N121" s="8" t="str">
        <f>IF( AND(ISNUMBER(N50),ISNUMBER(O50)),  AVERAGE(N50:O50), N50 )</f>
        <v>NA</v>
      </c>
      <c r="O121" s="14" t="str">
        <f>IF(ISNUMBER(N121*'Ranking Mask'!N50),COUNTIFS('Ranking Mask'!N$4:N$70,"&gt;0",N$75:N$141,"&gt;"&amp;N121)+1,IF(ISNUMBER(N121),'Ranking Mask'!N50,N121))</f>
        <v>NA</v>
      </c>
      <c r="P121" s="9" t="str">
        <f>IF( AND(ISNUMBER(P50),ISNUMBER(Q50)),  AVERAGE(P50:Q50), P50 )</f>
        <v>NA</v>
      </c>
      <c r="Q121" s="15" t="str">
        <f>IF(ISNUMBER(P121*'Ranking Mask'!P50),COUNTIFS('Ranking Mask'!P$4:P$70,"&gt;0",P$75:P$141,"&gt;"&amp;P121)+1,IF(ISNUMBER(P121),'Ranking Mask'!P50,P121))</f>
        <v>NA</v>
      </c>
      <c r="R121" s="8" t="str">
        <f>IF( AND(ISNUMBER(R50),ISNUMBER(S50)),  AVERAGE(R50:S50), R50 )</f>
        <v>NA</v>
      </c>
      <c r="S121" s="14" t="str">
        <f>IF(ISNUMBER(R121*'Ranking Mask'!R50),COUNTIFS('Ranking Mask'!R$4:R$70,"&gt;0",R$75:R$141,"&gt;"&amp;R121)+1,IF(ISNUMBER(R121),'Ranking Mask'!R50,R121))</f>
        <v>NA</v>
      </c>
      <c r="T121" s="9">
        <f>IF( AND(ISNUMBER(T50),ISNUMBER(U50)),  AVERAGE(T50:U50), T50 )</f>
        <v>0</v>
      </c>
      <c r="U121" s="15">
        <f>IF(ISNUMBER(T121*'Ranking Mask'!T50),COUNTIFS('Ranking Mask'!T$4:T$70,"&gt;0",T$75:T$141,"&gt;"&amp;T121)+1,IF(ISNUMBER(T121),'Ranking Mask'!T50,T121))</f>
        <v>28</v>
      </c>
      <c r="V121" s="8" t="str">
        <f>IF( AND(ISNUMBER(V50),ISNUMBER(W50)),  AVERAGE(V50:W50), V50 )</f>
        <v>NA</v>
      </c>
      <c r="W121" s="14" t="str">
        <f>IF(ISNUMBER(V121*'Ranking Mask'!V50),COUNTIFS('Ranking Mask'!V$4:V$70,"&gt;0",V$75:V$141,"&gt;"&amp;V121)+1,IF(ISNUMBER(V121),'Ranking Mask'!V50,V121))</f>
        <v>NA</v>
      </c>
      <c r="X121" s="9" t="str">
        <f>IF( AND(ISNUMBER(X50),ISNUMBER(Y50)),  AVERAGE(X50:Y50), X50 )</f>
        <v>NA</v>
      </c>
      <c r="Y121" s="15" t="str">
        <f>IF(ISNUMBER(X121*'Ranking Mask'!X50),COUNTIFS('Ranking Mask'!X$4:X$70,"&gt;0",X$75:X$141,"&gt;"&amp;X121)+1,IF(ISNUMBER(X121),'Ranking Mask'!X50,X121))</f>
        <v>NA</v>
      </c>
      <c r="Z121" s="8" t="str">
        <f>IF( AND(ISNUMBER(Z50),ISNUMBER(AA50)),  AVERAGE(Z50:AA50), Z50 )</f>
        <v>NA</v>
      </c>
      <c r="AA121" s="14" t="str">
        <f>IF(ISNUMBER(Z121*'Ranking Mask'!Z50),COUNTIFS('Ranking Mask'!Z$4:Z$70,"&gt;0",Z$75:Z$141,"&gt;"&amp;Z121)+1,IF(ISNUMBER(Z121),'Ranking Mask'!Z50,Z121))</f>
        <v>NA</v>
      </c>
      <c r="AB121" s="9" t="str">
        <f>IF( AND(ISNUMBER(AB50),ISNUMBER(AC50)),  AVERAGE(AB50:AC50), AB50 )</f>
        <v>NA</v>
      </c>
      <c r="AC121" s="15" t="str">
        <f>IF(ISNUMBER(AB121*'Ranking Mask'!AB50),COUNTIFS('Ranking Mask'!AB$4:AB$70,"&gt;0",AB$75:AB$141,"&gt;"&amp;AB121)+1,IF(ISNUMBER(AB121),'Ranking Mask'!AB50,AB121))</f>
        <v>NA</v>
      </c>
      <c r="AD121" s="8" t="str">
        <f>IF( AND(ISNUMBER(AD50),ISNUMBER(AE50)),  AVERAGE(AD50:AE50), AD50 )</f>
        <v>NA</v>
      </c>
      <c r="AE121" s="14" t="str">
        <f>IF(ISNUMBER(AD121*'Ranking Mask'!AD50),COUNTIFS('Ranking Mask'!AD$4:AD$70,"&gt;0",AD$75:AD$141,"&gt;"&amp;AD121)+1,IF(ISNUMBER(AD121),'Ranking Mask'!AD50,AD121))</f>
        <v>NA</v>
      </c>
      <c r="AF121" s="9" t="str">
        <f>IF( AND(ISNUMBER(AF50),ISNUMBER(AG50)),  AVERAGE(AF50:AG50), AF50 )</f>
        <v>NA</v>
      </c>
      <c r="AG121" s="15" t="str">
        <f>IF(ISNUMBER(AF121*'Ranking Mask'!AF50),COUNTIFS('Ranking Mask'!AF$4:AF$70,"&gt;0",AF$75:AF$141,"&gt;"&amp;AF121)+1,IF(ISNUMBER(AF121),'Ranking Mask'!AF50,AF121))</f>
        <v>NA</v>
      </c>
      <c r="AH121" s="8">
        <f>IF( AND(ISNUMBER(AH50),ISNUMBER(AI50)),  AVERAGE(AH50:AI50), AH50 )</f>
        <v>0</v>
      </c>
      <c r="AI121" s="14">
        <f>IF(ISNUMBER(AH121*'Ranking Mask'!AH50),COUNTIFS('Ranking Mask'!AH$4:AH$70,"&gt;0",AH$75:AH$141,"&gt;"&amp;AH121)+1,IF(ISNUMBER(AH121),'Ranking Mask'!AH50,AH121))</f>
        <v>20</v>
      </c>
      <c r="AJ121" s="9" t="str">
        <f>IF( AND(ISNUMBER(AJ50),ISNUMBER(AK50)),  AVERAGE(AJ50:AK50), AJ50 )</f>
        <v>NA</v>
      </c>
      <c r="AK121" s="15" t="str">
        <f>IF(ISNUMBER(AJ121*'Ranking Mask'!AJ50),COUNTIFS('Ranking Mask'!AJ$4:AJ$70,"&gt;0",AJ$75:AJ$141,"&gt;"&amp;AJ121)+1,IF(ISNUMBER(AJ121),'Ranking Mask'!AJ50,AJ121))</f>
        <v>NA</v>
      </c>
      <c r="AL121" s="8">
        <f>IF( AND(ISNUMBER(AL50),ISNUMBER(AM50)),  AVERAGE(AL50:AM50), AL50 )</f>
        <v>0</v>
      </c>
      <c r="AM121" s="14">
        <f>IF(ISNUMBER(AL121*'Ranking Mask'!AL50),COUNTIFS('Ranking Mask'!AL$4:AL$70,"&gt;0",AL$75:AL$141,"&gt;"&amp;AL121)+1,IF(ISNUMBER(AL121),'Ranking Mask'!AL50,AL121))</f>
        <v>32</v>
      </c>
      <c r="AN121" s="9" t="str">
        <f>IF( AND(ISNUMBER(AN50),ISNUMBER(AO50)),  AVERAGE(AN50:AO50), AN50 )</f>
        <v>NA</v>
      </c>
      <c r="AO121" s="15" t="str">
        <f>IF(ISNUMBER(AN121*'Ranking Mask'!AN50),COUNTIFS('Ranking Mask'!AN$4:AN$70,"&gt;0",AN$75:AN$141,"&gt;"&amp;AN121)+1,IF(ISNUMBER(AN121),'Ranking Mask'!AN50,AN121))</f>
        <v>NA</v>
      </c>
    </row>
    <row r="122" spans="1:41" x14ac:dyDescent="0.25">
      <c r="A122" s="17" t="str">
        <f>SEG!A51</f>
        <v>MU-US (2)</v>
      </c>
      <c r="B122" s="8">
        <f>IF( AND(ISNUMBER(B51),ISNUMBER(C51)),  AVERAGE(B51:C51), B51 )</f>
        <v>0</v>
      </c>
      <c r="C122" s="14">
        <f>IF(ISNUMBER(B122*'Ranking Mask'!B51),COUNTIFS('Ranking Mask'!B$4:B$70,"&gt;0",B$75:B$141,"&gt;"&amp;B122)+1,IF(ISNUMBER(B122),'Ranking Mask'!B51,B122))</f>
        <v>13</v>
      </c>
      <c r="D122" s="9">
        <f>IF( AND(ISNUMBER(D51),ISNUMBER(E51)),  AVERAGE(D51:E51), D51 )</f>
        <v>0</v>
      </c>
      <c r="E122" s="15">
        <f>IF(ISNUMBER(D122*'Ranking Mask'!D51),COUNTIFS('Ranking Mask'!D$4:D$70,"&gt;0",D$75:D$141,"&gt;"&amp;D122)+1,IF(ISNUMBER(D122),'Ranking Mask'!D51,D122))</f>
        <v>12</v>
      </c>
      <c r="F122" s="8" t="str">
        <f>IF( AND(ISNUMBER(F51),ISNUMBER(G51)),  AVERAGE(F51:G51), F51 )</f>
        <v>NA</v>
      </c>
      <c r="G122" s="14" t="str">
        <f>IF(ISNUMBER(F122*'Ranking Mask'!F51),COUNTIFS('Ranking Mask'!F$4:F$70,"&gt;0",F$75:F$141,"&gt;"&amp;F122)+1,IF(ISNUMBER(F122),'Ranking Mask'!F51,F122))</f>
        <v>NA</v>
      </c>
      <c r="H122" s="9" t="str">
        <f>IF( AND(ISNUMBER(H51),ISNUMBER(I51)),  AVERAGE(H51:I51), H51 )</f>
        <v>NA</v>
      </c>
      <c r="I122" s="15" t="str">
        <f>IF(ISNUMBER(H122*'Ranking Mask'!H51),COUNTIFS('Ranking Mask'!H$4:H$70,"&gt;0",H$75:H$141,"&gt;"&amp;H122)+1,IF(ISNUMBER(H122),'Ranking Mask'!H51,H122))</f>
        <v>NA</v>
      </c>
      <c r="J122" s="8" t="str">
        <f>IF( AND(ISNUMBER(J51),ISNUMBER(K51)),  AVERAGE(J51:K51), J51 )</f>
        <v>NA</v>
      </c>
      <c r="K122" s="14" t="str">
        <f>IF(ISNUMBER(J122*'Ranking Mask'!J51),COUNTIFS('Ranking Mask'!J$4:J$70,"&gt;0",J$75:J$141,"&gt;"&amp;J122)+1,IF(ISNUMBER(J122),'Ranking Mask'!J51,J122))</f>
        <v>NA</v>
      </c>
      <c r="L122" s="9" t="str">
        <f>IF( AND(ISNUMBER(L51),ISNUMBER(M51)),  AVERAGE(L51:M51), L51 )</f>
        <v>NA</v>
      </c>
      <c r="M122" s="15" t="str">
        <f>IF(ISNUMBER(L122*'Ranking Mask'!L51),COUNTIFS('Ranking Mask'!L$4:L$70,"&gt;0",L$75:L$141,"&gt;"&amp;L122)+1,IF(ISNUMBER(L122),'Ranking Mask'!L51,L122))</f>
        <v>NA</v>
      </c>
      <c r="N122" s="8" t="str">
        <f>IF( AND(ISNUMBER(N51),ISNUMBER(O51)),  AVERAGE(N51:O51), N51 )</f>
        <v>NA</v>
      </c>
      <c r="O122" s="14" t="str">
        <f>IF(ISNUMBER(N122*'Ranking Mask'!N51),COUNTIFS('Ranking Mask'!N$4:N$70,"&gt;0",N$75:N$141,"&gt;"&amp;N122)+1,IF(ISNUMBER(N122),'Ranking Mask'!N51,N122))</f>
        <v>NA</v>
      </c>
      <c r="P122" s="9" t="str">
        <f>IF( AND(ISNUMBER(P51),ISNUMBER(Q51)),  AVERAGE(P51:Q51), P51 )</f>
        <v>NA</v>
      </c>
      <c r="Q122" s="15" t="str">
        <f>IF(ISNUMBER(P122*'Ranking Mask'!P51),COUNTIFS('Ranking Mask'!P$4:P$70,"&gt;0",P$75:P$141,"&gt;"&amp;P122)+1,IF(ISNUMBER(P122),'Ranking Mask'!P51,P122))</f>
        <v>NA</v>
      </c>
      <c r="R122" s="8" t="str">
        <f>IF( AND(ISNUMBER(R51),ISNUMBER(S51)),  AVERAGE(R51:S51), R51 )</f>
        <v>NA</v>
      </c>
      <c r="S122" s="14" t="str">
        <f>IF(ISNUMBER(R122*'Ranking Mask'!R51),COUNTIFS('Ranking Mask'!R$4:R$70,"&gt;0",R$75:R$141,"&gt;"&amp;R122)+1,IF(ISNUMBER(R122),'Ranking Mask'!R51,R122))</f>
        <v>NA</v>
      </c>
      <c r="T122" s="9">
        <f>IF( AND(ISNUMBER(T51),ISNUMBER(U51)),  AVERAGE(T51:U51), T51 )</f>
        <v>0</v>
      </c>
      <c r="U122" s="15">
        <f>IF(ISNUMBER(T122*'Ranking Mask'!T51),COUNTIFS('Ranking Mask'!T$4:T$70,"&gt;0",T$75:T$141,"&gt;"&amp;T122)+1,IF(ISNUMBER(T122),'Ranking Mask'!T51,T122))</f>
        <v>28</v>
      </c>
      <c r="V122" s="8" t="str">
        <f>IF( AND(ISNUMBER(V51),ISNUMBER(W51)),  AVERAGE(V51:W51), V51 )</f>
        <v>NA</v>
      </c>
      <c r="W122" s="14" t="str">
        <f>IF(ISNUMBER(V122*'Ranking Mask'!V51),COUNTIFS('Ranking Mask'!V$4:V$70,"&gt;0",V$75:V$141,"&gt;"&amp;V122)+1,IF(ISNUMBER(V122),'Ranking Mask'!V51,V122))</f>
        <v>NA</v>
      </c>
      <c r="X122" s="9" t="str">
        <f>IF( AND(ISNUMBER(X51),ISNUMBER(Y51)),  AVERAGE(X51:Y51), X51 )</f>
        <v>NA</v>
      </c>
      <c r="Y122" s="15" t="str">
        <f>IF(ISNUMBER(X122*'Ranking Mask'!X51),COUNTIFS('Ranking Mask'!X$4:X$70,"&gt;0",X$75:X$141,"&gt;"&amp;X122)+1,IF(ISNUMBER(X122),'Ranking Mask'!X51,X122))</f>
        <v>NA</v>
      </c>
      <c r="Z122" s="8" t="str">
        <f>IF( AND(ISNUMBER(Z51),ISNUMBER(AA51)),  AVERAGE(Z51:AA51), Z51 )</f>
        <v>NA</v>
      </c>
      <c r="AA122" s="14" t="str">
        <f>IF(ISNUMBER(Z122*'Ranking Mask'!Z51),COUNTIFS('Ranking Mask'!Z$4:Z$70,"&gt;0",Z$75:Z$141,"&gt;"&amp;Z122)+1,IF(ISNUMBER(Z122),'Ranking Mask'!Z51,Z122))</f>
        <v>NA</v>
      </c>
      <c r="AB122" s="9" t="str">
        <f>IF( AND(ISNUMBER(AB51),ISNUMBER(AC51)),  AVERAGE(AB51:AC51), AB51 )</f>
        <v>NA</v>
      </c>
      <c r="AC122" s="15" t="str">
        <f>IF(ISNUMBER(AB122*'Ranking Mask'!AB51),COUNTIFS('Ranking Mask'!AB$4:AB$70,"&gt;0",AB$75:AB$141,"&gt;"&amp;AB122)+1,IF(ISNUMBER(AB122),'Ranking Mask'!AB51,AB122))</f>
        <v>NA</v>
      </c>
      <c r="AD122" s="8" t="str">
        <f>IF( AND(ISNUMBER(AD51),ISNUMBER(AE51)),  AVERAGE(AD51:AE51), AD51 )</f>
        <v>NA</v>
      </c>
      <c r="AE122" s="14" t="str">
        <f>IF(ISNUMBER(AD122*'Ranking Mask'!AD51),COUNTIFS('Ranking Mask'!AD$4:AD$70,"&gt;0",AD$75:AD$141,"&gt;"&amp;AD122)+1,IF(ISNUMBER(AD122),'Ranking Mask'!AD51,AD122))</f>
        <v>NA</v>
      </c>
      <c r="AF122" s="9" t="str">
        <f>IF( AND(ISNUMBER(AF51),ISNUMBER(AG51)),  AVERAGE(AF51:AG51), AF51 )</f>
        <v>NA</v>
      </c>
      <c r="AG122" s="15" t="str">
        <f>IF(ISNUMBER(AF122*'Ranking Mask'!AF51),COUNTIFS('Ranking Mask'!AF$4:AF$70,"&gt;0",AF$75:AF$141,"&gt;"&amp;AF122)+1,IF(ISNUMBER(AF122),'Ranking Mask'!AF51,AF122))</f>
        <v>NA</v>
      </c>
      <c r="AH122" s="8">
        <f>IF( AND(ISNUMBER(AH51),ISNUMBER(AI51)),  AVERAGE(AH51:AI51), AH51 )</f>
        <v>0</v>
      </c>
      <c r="AI122" s="14">
        <f>IF(ISNUMBER(AH122*'Ranking Mask'!AH51),COUNTIFS('Ranking Mask'!AH$4:AH$70,"&gt;0",AH$75:AH$141,"&gt;"&amp;AH122)+1,IF(ISNUMBER(AH122),'Ranking Mask'!AH51,AH122))</f>
        <v>20</v>
      </c>
      <c r="AJ122" s="9" t="str">
        <f>IF( AND(ISNUMBER(AJ51),ISNUMBER(AK51)),  AVERAGE(AJ51:AK51), AJ51 )</f>
        <v>NA</v>
      </c>
      <c r="AK122" s="15" t="str">
        <f>IF(ISNUMBER(AJ122*'Ranking Mask'!AJ51),COUNTIFS('Ranking Mask'!AJ$4:AJ$70,"&gt;0",AJ$75:AJ$141,"&gt;"&amp;AJ122)+1,IF(ISNUMBER(AJ122),'Ranking Mask'!AJ51,AJ122))</f>
        <v>NA</v>
      </c>
      <c r="AL122" s="8" t="str">
        <f>IF( AND(ISNUMBER(AL51),ISNUMBER(AM51)),  AVERAGE(AL51:AM51), AL51 )</f>
        <v>NA</v>
      </c>
      <c r="AM122" s="14" t="str">
        <f>IF(ISNUMBER(AL122*'Ranking Mask'!AL51),COUNTIFS('Ranking Mask'!AL$4:AL$70,"&gt;0",AL$75:AL$141,"&gt;"&amp;AL122)+1,IF(ISNUMBER(AL122),'Ranking Mask'!AL51,AL122))</f>
        <v>NA</v>
      </c>
      <c r="AN122" s="9" t="str">
        <f>IF( AND(ISNUMBER(AN51),ISNUMBER(AO51)),  AVERAGE(AN51:AO51), AN51 )</f>
        <v>NA</v>
      </c>
      <c r="AO122" s="15" t="str">
        <f>IF(ISNUMBER(AN122*'Ranking Mask'!AN51),COUNTIFS('Ranking Mask'!AN$4:AN$70,"&gt;0",AN$75:AN$141,"&gt;"&amp;AN122)+1,IF(ISNUMBER(AN122),'Ranking Mask'!AN51,AN122))</f>
        <v>NA</v>
      </c>
    </row>
    <row r="123" spans="1:41" x14ac:dyDescent="0.25">
      <c r="A123" s="17" t="str">
        <f>SEG!A52</f>
        <v>MU-US (3)</v>
      </c>
      <c r="B123" s="8">
        <f>IF( AND(ISNUMBER(B52),ISNUMBER(C52)),  AVERAGE(B52:C52), B52 )</f>
        <v>0</v>
      </c>
      <c r="C123" s="14">
        <f>IF(ISNUMBER(B123*'Ranking Mask'!B52),COUNTIFS('Ranking Mask'!B$4:B$70,"&gt;0",B$75:B$141,"&gt;"&amp;B123)+1,IF(ISNUMBER(B123),'Ranking Mask'!B52,B123))</f>
        <v>13</v>
      </c>
      <c r="D123" s="9">
        <f>IF( AND(ISNUMBER(D52),ISNUMBER(E52)),  AVERAGE(D52:E52), D52 )</f>
        <v>0</v>
      </c>
      <c r="E123" s="15">
        <f>IF(ISNUMBER(D123*'Ranking Mask'!D52),COUNTIFS('Ranking Mask'!D$4:D$70,"&gt;0",D$75:D$141,"&gt;"&amp;D123)+1,IF(ISNUMBER(D123),'Ranking Mask'!D52,D123))</f>
        <v>12</v>
      </c>
      <c r="F123" s="8" t="str">
        <f>IF( AND(ISNUMBER(F52),ISNUMBER(G52)),  AVERAGE(F52:G52), F52 )</f>
        <v>NA</v>
      </c>
      <c r="G123" s="14" t="str">
        <f>IF(ISNUMBER(F123*'Ranking Mask'!F52),COUNTIFS('Ranking Mask'!F$4:F$70,"&gt;0",F$75:F$141,"&gt;"&amp;F123)+1,IF(ISNUMBER(F123),'Ranking Mask'!F52,F123))</f>
        <v>NA</v>
      </c>
      <c r="H123" s="9" t="str">
        <f>IF( AND(ISNUMBER(H52),ISNUMBER(I52)),  AVERAGE(H52:I52), H52 )</f>
        <v>NA</v>
      </c>
      <c r="I123" s="15" t="str">
        <f>IF(ISNUMBER(H123*'Ranking Mask'!H52),COUNTIFS('Ranking Mask'!H$4:H$70,"&gt;0",H$75:H$141,"&gt;"&amp;H123)+1,IF(ISNUMBER(H123),'Ranking Mask'!H52,H123))</f>
        <v>NA</v>
      </c>
      <c r="J123" s="8" t="str">
        <f>IF( AND(ISNUMBER(J52),ISNUMBER(K52)),  AVERAGE(J52:K52), J52 )</f>
        <v>NA</v>
      </c>
      <c r="K123" s="14" t="str">
        <f>IF(ISNUMBER(J123*'Ranking Mask'!J52),COUNTIFS('Ranking Mask'!J$4:J$70,"&gt;0",J$75:J$141,"&gt;"&amp;J123)+1,IF(ISNUMBER(J123),'Ranking Mask'!J52,J123))</f>
        <v>NA</v>
      </c>
      <c r="L123" s="9" t="str">
        <f>IF( AND(ISNUMBER(L52),ISNUMBER(M52)),  AVERAGE(L52:M52), L52 )</f>
        <v>NA</v>
      </c>
      <c r="M123" s="15" t="str">
        <f>IF(ISNUMBER(L123*'Ranking Mask'!L52),COUNTIFS('Ranking Mask'!L$4:L$70,"&gt;0",L$75:L$141,"&gt;"&amp;L123)+1,IF(ISNUMBER(L123),'Ranking Mask'!L52,L123))</f>
        <v>NA</v>
      </c>
      <c r="N123" s="8" t="str">
        <f>IF( AND(ISNUMBER(N52),ISNUMBER(O52)),  AVERAGE(N52:O52), N52 )</f>
        <v>NA</v>
      </c>
      <c r="O123" s="14" t="str">
        <f>IF(ISNUMBER(N123*'Ranking Mask'!N52),COUNTIFS('Ranking Mask'!N$4:N$70,"&gt;0",N$75:N$141,"&gt;"&amp;N123)+1,IF(ISNUMBER(N123),'Ranking Mask'!N52,N123))</f>
        <v>NA</v>
      </c>
      <c r="P123" s="9" t="str">
        <f>IF( AND(ISNUMBER(P52),ISNUMBER(Q52)),  AVERAGE(P52:Q52), P52 )</f>
        <v>NA</v>
      </c>
      <c r="Q123" s="15" t="str">
        <f>IF(ISNUMBER(P123*'Ranking Mask'!P52),COUNTIFS('Ranking Mask'!P$4:P$70,"&gt;0",P$75:P$141,"&gt;"&amp;P123)+1,IF(ISNUMBER(P123),'Ranking Mask'!P52,P123))</f>
        <v>NA</v>
      </c>
      <c r="R123" s="8" t="str">
        <f>IF( AND(ISNUMBER(R52),ISNUMBER(S52)),  AVERAGE(R52:S52), R52 )</f>
        <v>NA</v>
      </c>
      <c r="S123" s="14" t="str">
        <f>IF(ISNUMBER(R123*'Ranking Mask'!R52),COUNTIFS('Ranking Mask'!R$4:R$70,"&gt;0",R$75:R$141,"&gt;"&amp;R123)+1,IF(ISNUMBER(R123),'Ranking Mask'!R52,R123))</f>
        <v>NA</v>
      </c>
      <c r="T123" s="9">
        <f>IF( AND(ISNUMBER(T52),ISNUMBER(U52)),  AVERAGE(T52:U52), T52 )</f>
        <v>0</v>
      </c>
      <c r="U123" s="15">
        <f>IF(ISNUMBER(T123*'Ranking Mask'!T52),COUNTIFS('Ranking Mask'!T$4:T$70,"&gt;0",T$75:T$141,"&gt;"&amp;T123)+1,IF(ISNUMBER(T123),'Ranking Mask'!T52,T123))</f>
        <v>28</v>
      </c>
      <c r="V123" s="8" t="str">
        <f>IF( AND(ISNUMBER(V52),ISNUMBER(W52)),  AVERAGE(V52:W52), V52 )</f>
        <v>NA</v>
      </c>
      <c r="W123" s="14" t="str">
        <f>IF(ISNUMBER(V123*'Ranking Mask'!V52),COUNTIFS('Ranking Mask'!V$4:V$70,"&gt;0",V$75:V$141,"&gt;"&amp;V123)+1,IF(ISNUMBER(V123),'Ranking Mask'!V52,V123))</f>
        <v>NA</v>
      </c>
      <c r="X123" s="9" t="str">
        <f>IF( AND(ISNUMBER(X52),ISNUMBER(Y52)),  AVERAGE(X52:Y52), X52 )</f>
        <v>NA</v>
      </c>
      <c r="Y123" s="15" t="str">
        <f>IF(ISNUMBER(X123*'Ranking Mask'!X52),COUNTIFS('Ranking Mask'!X$4:X$70,"&gt;0",X$75:X$141,"&gt;"&amp;X123)+1,IF(ISNUMBER(X123),'Ranking Mask'!X52,X123))</f>
        <v>NA</v>
      </c>
      <c r="Z123" s="8" t="str">
        <f>IF( AND(ISNUMBER(Z52),ISNUMBER(AA52)),  AVERAGE(Z52:AA52), Z52 )</f>
        <v>NA</v>
      </c>
      <c r="AA123" s="14" t="str">
        <f>IF(ISNUMBER(Z123*'Ranking Mask'!Z52),COUNTIFS('Ranking Mask'!Z$4:Z$70,"&gt;0",Z$75:Z$141,"&gt;"&amp;Z123)+1,IF(ISNUMBER(Z123),'Ranking Mask'!Z52,Z123))</f>
        <v>NA</v>
      </c>
      <c r="AB123" s="9" t="str">
        <f>IF( AND(ISNUMBER(AB52),ISNUMBER(AC52)),  AVERAGE(AB52:AC52), AB52 )</f>
        <v>NA</v>
      </c>
      <c r="AC123" s="15" t="str">
        <f>IF(ISNUMBER(AB123*'Ranking Mask'!AB52),COUNTIFS('Ranking Mask'!AB$4:AB$70,"&gt;0",AB$75:AB$141,"&gt;"&amp;AB123)+1,IF(ISNUMBER(AB123),'Ranking Mask'!AB52,AB123))</f>
        <v>NA</v>
      </c>
      <c r="AD123" s="8" t="str">
        <f>IF( AND(ISNUMBER(AD52),ISNUMBER(AE52)),  AVERAGE(AD52:AE52), AD52 )</f>
        <v>NA</v>
      </c>
      <c r="AE123" s="14" t="str">
        <f>IF(ISNUMBER(AD123*'Ranking Mask'!AD52),COUNTIFS('Ranking Mask'!AD$4:AD$70,"&gt;0",AD$75:AD$141,"&gt;"&amp;AD123)+1,IF(ISNUMBER(AD123),'Ranking Mask'!AD52,AD123))</f>
        <v>NA</v>
      </c>
      <c r="AF123" s="9" t="str">
        <f>IF( AND(ISNUMBER(AF52),ISNUMBER(AG52)),  AVERAGE(AF52:AG52), AF52 )</f>
        <v>NA</v>
      </c>
      <c r="AG123" s="15" t="str">
        <f>IF(ISNUMBER(AF123*'Ranking Mask'!AF52),COUNTIFS('Ranking Mask'!AF$4:AF$70,"&gt;0",AF$75:AF$141,"&gt;"&amp;AF123)+1,IF(ISNUMBER(AF123),'Ranking Mask'!AF52,AF123))</f>
        <v>NA</v>
      </c>
      <c r="AH123" s="8">
        <f>IF( AND(ISNUMBER(AH52),ISNUMBER(AI52)),  AVERAGE(AH52:AI52), AH52 )</f>
        <v>0</v>
      </c>
      <c r="AI123" s="14">
        <f>IF(ISNUMBER(AH123*'Ranking Mask'!AH52),COUNTIFS('Ranking Mask'!AH$4:AH$70,"&gt;0",AH$75:AH$141,"&gt;"&amp;AH123)+1,IF(ISNUMBER(AH123),'Ranking Mask'!AH52,AH123))</f>
        <v>20</v>
      </c>
      <c r="AJ123" s="9" t="str">
        <f>IF( AND(ISNUMBER(AJ52),ISNUMBER(AK52)),  AVERAGE(AJ52:AK52), AJ52 )</f>
        <v>NA</v>
      </c>
      <c r="AK123" s="15" t="str">
        <f>IF(ISNUMBER(AJ123*'Ranking Mask'!AJ52),COUNTIFS('Ranking Mask'!AJ$4:AJ$70,"&gt;0",AJ$75:AJ$141,"&gt;"&amp;AJ123)+1,IF(ISNUMBER(AJ123),'Ranking Mask'!AJ52,AJ123))</f>
        <v>NA</v>
      </c>
      <c r="AL123" s="8" t="str">
        <f>IF( AND(ISNUMBER(AL52),ISNUMBER(AM52)),  AVERAGE(AL52:AM52), AL52 )</f>
        <v>NA</v>
      </c>
      <c r="AM123" s="14" t="str">
        <f>IF(ISNUMBER(AL123*'Ranking Mask'!AL52),COUNTIFS('Ranking Mask'!AL$4:AL$70,"&gt;0",AL$75:AL$141,"&gt;"&amp;AL123)+1,IF(ISNUMBER(AL123),'Ranking Mask'!AL52,AL123))</f>
        <v>NA</v>
      </c>
      <c r="AN123" s="9" t="str">
        <f>IF( AND(ISNUMBER(AN52),ISNUMBER(AO52)),  AVERAGE(AN52:AO52), AN52 )</f>
        <v>NA</v>
      </c>
      <c r="AO123" s="15" t="str">
        <f>IF(ISNUMBER(AN123*'Ranking Mask'!AN52),COUNTIFS('Ranking Mask'!AN$4:AN$70,"&gt;0",AN$75:AN$141,"&gt;"&amp;AN123)+1,IF(ISNUMBER(AN123),'Ranking Mask'!AN52,AN123))</f>
        <v>NA</v>
      </c>
    </row>
    <row r="124" spans="1:41" x14ac:dyDescent="0.25">
      <c r="A124" s="17" t="str">
        <f>SEG!A53</f>
        <v>ND-US (1)</v>
      </c>
      <c r="B124" s="8" t="str">
        <f>IF( AND(ISNUMBER(B53),ISNUMBER(C53)),  AVERAGE(B53:C53), B53 )</f>
        <v>NA</v>
      </c>
      <c r="C124" s="14" t="str">
        <f>IF(ISNUMBER(B124*'Ranking Mask'!B53),COUNTIFS('Ranking Mask'!B$4:B$70,"&gt;0",B$75:B$141,"&gt;"&amp;B124)+1,IF(ISNUMBER(B124),'Ranking Mask'!B53,B124))</f>
        <v>NA</v>
      </c>
      <c r="D124" s="9" t="str">
        <f>IF( AND(ISNUMBER(D53),ISNUMBER(E53)),  AVERAGE(D53:E53), D53 )</f>
        <v>NA</v>
      </c>
      <c r="E124" s="15" t="str">
        <f>IF(ISNUMBER(D124*'Ranking Mask'!D53),COUNTIFS('Ranking Mask'!D$4:D$70,"&gt;0",D$75:D$141,"&gt;"&amp;D124)+1,IF(ISNUMBER(D124),'Ranking Mask'!D53,D124))</f>
        <v>NA</v>
      </c>
      <c r="F124" s="8" t="str">
        <f>IF( AND(ISNUMBER(F53),ISNUMBER(G53)),  AVERAGE(F53:G53), F53 )</f>
        <v>NA</v>
      </c>
      <c r="G124" s="14" t="str">
        <f>IF(ISNUMBER(F124*'Ranking Mask'!F53),COUNTIFS('Ranking Mask'!F$4:F$70,"&gt;0",F$75:F$141,"&gt;"&amp;F124)+1,IF(ISNUMBER(F124),'Ranking Mask'!F53,F124))</f>
        <v>NA</v>
      </c>
      <c r="H124" s="9" t="str">
        <f>IF( AND(ISNUMBER(H53),ISNUMBER(I53)),  AVERAGE(H53:I53), H53 )</f>
        <v>NA</v>
      </c>
      <c r="I124" s="15" t="str">
        <f>IF(ISNUMBER(H124*'Ranking Mask'!H53),COUNTIFS('Ranking Mask'!H$4:H$70,"&gt;0",H$75:H$141,"&gt;"&amp;H124)+1,IF(ISNUMBER(H124),'Ranking Mask'!H53,H124))</f>
        <v>NA</v>
      </c>
      <c r="J124" s="8" t="str">
        <f>IF( AND(ISNUMBER(J53),ISNUMBER(K53)),  AVERAGE(J53:K53), J53 )</f>
        <v>NA</v>
      </c>
      <c r="K124" s="14" t="str">
        <f>IF(ISNUMBER(J124*'Ranking Mask'!J53),COUNTIFS('Ranking Mask'!J$4:J$70,"&gt;0",J$75:J$141,"&gt;"&amp;J124)+1,IF(ISNUMBER(J124),'Ranking Mask'!J53,J124))</f>
        <v>NA</v>
      </c>
      <c r="L124" s="9" t="str">
        <f>IF( AND(ISNUMBER(L53),ISNUMBER(M53)),  AVERAGE(L53:M53), L53 )</f>
        <v>NA</v>
      </c>
      <c r="M124" s="15" t="str">
        <f>IF(ISNUMBER(L124*'Ranking Mask'!L53),COUNTIFS('Ranking Mask'!L$4:L$70,"&gt;0",L$75:L$141,"&gt;"&amp;L124)+1,IF(ISNUMBER(L124),'Ranking Mask'!L53,L124))</f>
        <v>NA</v>
      </c>
      <c r="N124" s="8" t="str">
        <f>IF( AND(ISNUMBER(N53),ISNUMBER(O53)),  AVERAGE(N53:O53), N53 )</f>
        <v>NA</v>
      </c>
      <c r="O124" s="14" t="str">
        <f>IF(ISNUMBER(N124*'Ranking Mask'!N53),COUNTIFS('Ranking Mask'!N$4:N$70,"&gt;0",N$75:N$141,"&gt;"&amp;N124)+1,IF(ISNUMBER(N124),'Ranking Mask'!N53,N124))</f>
        <v>NA</v>
      </c>
      <c r="P124" s="9" t="str">
        <f>IF( AND(ISNUMBER(P53),ISNUMBER(Q53)),  AVERAGE(P53:Q53), P53 )</f>
        <v>NA</v>
      </c>
      <c r="Q124" s="15" t="str">
        <f>IF(ISNUMBER(P124*'Ranking Mask'!P53),COUNTIFS('Ranking Mask'!P$4:P$70,"&gt;0",P$75:P$141,"&gt;"&amp;P124)+1,IF(ISNUMBER(P124),'Ranking Mask'!P53,P124))</f>
        <v>NA</v>
      </c>
      <c r="R124" s="8" t="str">
        <f>IF( AND(ISNUMBER(R53),ISNUMBER(S53)),  AVERAGE(R53:S53), R53 )</f>
        <v>NA</v>
      </c>
      <c r="S124" s="14" t="str">
        <f>IF(ISNUMBER(R124*'Ranking Mask'!R53),COUNTIFS('Ranking Mask'!R$4:R$70,"&gt;0",R$75:R$141,"&gt;"&amp;R124)+1,IF(ISNUMBER(R124),'Ranking Mask'!R53,R124))</f>
        <v>NA</v>
      </c>
      <c r="T124" s="9" t="str">
        <f>IF( AND(ISNUMBER(T53),ISNUMBER(U53)),  AVERAGE(T53:U53), T53 )</f>
        <v>NA</v>
      </c>
      <c r="U124" s="15" t="str">
        <f>IF(ISNUMBER(T124*'Ranking Mask'!T53),COUNTIFS('Ranking Mask'!T$4:T$70,"&gt;0",T$75:T$141,"&gt;"&amp;T124)+1,IF(ISNUMBER(T124),'Ranking Mask'!T53,T124))</f>
        <v>NA</v>
      </c>
      <c r="V124" s="8" t="str">
        <f>IF( AND(ISNUMBER(V53),ISNUMBER(W53)),  AVERAGE(V53:W53), V53 )</f>
        <v>NA</v>
      </c>
      <c r="W124" s="14" t="str">
        <f>IF(ISNUMBER(V124*'Ranking Mask'!V53),COUNTIFS('Ranking Mask'!V$4:V$70,"&gt;0",V$75:V$141,"&gt;"&amp;V124)+1,IF(ISNUMBER(V124),'Ranking Mask'!V53,V124))</f>
        <v>NA</v>
      </c>
      <c r="X124" s="9" t="str">
        <f>IF( AND(ISNUMBER(X53),ISNUMBER(Y53)),  AVERAGE(X53:Y53), X53 )</f>
        <v>NA</v>
      </c>
      <c r="Y124" s="15" t="str">
        <f>IF(ISNUMBER(X124*'Ranking Mask'!X53),COUNTIFS('Ranking Mask'!X$4:X$70,"&gt;0",X$75:X$141,"&gt;"&amp;X124)+1,IF(ISNUMBER(X124),'Ranking Mask'!X53,X124))</f>
        <v>NA</v>
      </c>
      <c r="Z124" s="8" t="str">
        <f>IF( AND(ISNUMBER(Z53),ISNUMBER(AA53)),  AVERAGE(Z53:AA53), Z53 )</f>
        <v>NA</v>
      </c>
      <c r="AA124" s="14" t="str">
        <f>IF(ISNUMBER(Z124*'Ranking Mask'!Z53),COUNTIFS('Ranking Mask'!Z$4:Z$70,"&gt;0",Z$75:Z$141,"&gt;"&amp;Z124)+1,IF(ISNUMBER(Z124),'Ranking Mask'!Z53,Z124))</f>
        <v>NA</v>
      </c>
      <c r="AB124" s="9" t="str">
        <f>IF( AND(ISNUMBER(AB53),ISNUMBER(AC53)),  AVERAGE(AB53:AC53), AB53 )</f>
        <v>NA</v>
      </c>
      <c r="AC124" s="15" t="str">
        <f>IF(ISNUMBER(AB124*'Ranking Mask'!AB53),COUNTIFS('Ranking Mask'!AB$4:AB$70,"&gt;0",AB$75:AB$141,"&gt;"&amp;AB124)+1,IF(ISNUMBER(AB124),'Ranking Mask'!AB53,AB124))</f>
        <v>NA</v>
      </c>
      <c r="AD124" s="8" t="str">
        <f>IF( AND(ISNUMBER(AD53),ISNUMBER(AE53)),  AVERAGE(AD53:AE53), AD53 )</f>
        <v>NA</v>
      </c>
      <c r="AE124" s="14" t="str">
        <f>IF(ISNUMBER(AD124*'Ranking Mask'!AD53),COUNTIFS('Ranking Mask'!AD$4:AD$70,"&gt;0",AD$75:AD$141,"&gt;"&amp;AD124)+1,IF(ISNUMBER(AD124),'Ranking Mask'!AD53,AD124))</f>
        <v>NA</v>
      </c>
      <c r="AF124" s="9" t="str">
        <f>IF( AND(ISNUMBER(AF53),ISNUMBER(AG53)),  AVERAGE(AF53:AG53), AF53 )</f>
        <v>NA</v>
      </c>
      <c r="AG124" s="15" t="str">
        <f>IF(ISNUMBER(AF124*'Ranking Mask'!AF53),COUNTIFS('Ranking Mask'!AF$4:AF$70,"&gt;0",AF$75:AF$141,"&gt;"&amp;AF124)+1,IF(ISNUMBER(AF124),'Ranking Mask'!AF53,AF124))</f>
        <v>NA</v>
      </c>
      <c r="AH124" s="8" t="str">
        <f>IF( AND(ISNUMBER(AH53),ISNUMBER(AI53)),  AVERAGE(AH53:AI53), AH53 )</f>
        <v>NA</v>
      </c>
      <c r="AI124" s="14" t="str">
        <f>IF(ISNUMBER(AH124*'Ranking Mask'!AH53),COUNTIFS('Ranking Mask'!AH$4:AH$70,"&gt;0",AH$75:AH$141,"&gt;"&amp;AH124)+1,IF(ISNUMBER(AH124),'Ranking Mask'!AH53,AH124))</f>
        <v>NA</v>
      </c>
      <c r="AJ124" s="9" t="str">
        <f>IF( AND(ISNUMBER(AJ53),ISNUMBER(AK53)),  AVERAGE(AJ53:AK53), AJ53 )</f>
        <v>NA</v>
      </c>
      <c r="AK124" s="15" t="str">
        <f>IF(ISNUMBER(AJ124*'Ranking Mask'!AJ53),COUNTIFS('Ranking Mask'!AJ$4:AJ$70,"&gt;0",AJ$75:AJ$141,"&gt;"&amp;AJ124)+1,IF(ISNUMBER(AJ124),'Ranking Mask'!AJ53,AJ124))</f>
        <v>NA</v>
      </c>
      <c r="AL124" s="8" t="str">
        <f>IF( AND(ISNUMBER(AL53),ISNUMBER(AM53)),  AVERAGE(AL53:AM53), AL53 )</f>
        <v>NA</v>
      </c>
      <c r="AM124" s="14" t="str">
        <f>IF(ISNUMBER(AL124*'Ranking Mask'!AL53),COUNTIFS('Ranking Mask'!AL$4:AL$70,"&gt;0",AL$75:AL$141,"&gt;"&amp;AL124)+1,IF(ISNUMBER(AL124),'Ranking Mask'!AL53,AL124))</f>
        <v>NA</v>
      </c>
      <c r="AN124" s="9" t="str">
        <f>IF( AND(ISNUMBER(AN53),ISNUMBER(AO53)),  AVERAGE(AN53:AO53), AN53 )</f>
        <v>NA</v>
      </c>
      <c r="AO124" s="15" t="str">
        <f>IF(ISNUMBER(AN124*'Ranking Mask'!AN53),COUNTIFS('Ranking Mask'!AN$4:AN$70,"&gt;0",AN$75:AN$141,"&gt;"&amp;AN124)+1,IF(ISNUMBER(AN124),'Ranking Mask'!AN53,AN124))</f>
        <v>NA</v>
      </c>
    </row>
    <row r="125" spans="1:41" x14ac:dyDescent="0.25">
      <c r="A125" s="17" t="str">
        <f>SEG!A54</f>
        <v>NOTT-UK</v>
      </c>
      <c r="B125" s="8" t="str">
        <f>IF( AND(ISNUMBER(B54),ISNUMBER(C54)),  AVERAGE(B54:C54), B54 )</f>
        <v>NA</v>
      </c>
      <c r="C125" s="14" t="str">
        <f>IF(ISNUMBER(B125*'Ranking Mask'!B54),COUNTIFS('Ranking Mask'!B$4:B$70,"&gt;0",B$75:B$141,"&gt;"&amp;B125)+1,IF(ISNUMBER(B125),'Ranking Mask'!B54,B125))</f>
        <v>NA</v>
      </c>
      <c r="D125" s="9" t="str">
        <f>IF( AND(ISNUMBER(D54),ISNUMBER(E54)),  AVERAGE(D54:E54), D54 )</f>
        <v>NA</v>
      </c>
      <c r="E125" s="15" t="str">
        <f>IF(ISNUMBER(D125*'Ranking Mask'!D54),COUNTIFS('Ranking Mask'!D$4:D$70,"&gt;0",D$75:D$141,"&gt;"&amp;D125)+1,IF(ISNUMBER(D125),'Ranking Mask'!D54,D125))</f>
        <v>NA</v>
      </c>
      <c r="F125" s="8" t="str">
        <f>IF( AND(ISNUMBER(F54),ISNUMBER(G54)),  AVERAGE(F54:G54), F54 )</f>
        <v>NA</v>
      </c>
      <c r="G125" s="14" t="str">
        <f>IF(ISNUMBER(F125*'Ranking Mask'!F54),COUNTIFS('Ranking Mask'!F$4:F$70,"&gt;0",F$75:F$141,"&gt;"&amp;F125)+1,IF(ISNUMBER(F125),'Ranking Mask'!F54,F125))</f>
        <v>NA</v>
      </c>
      <c r="H125" s="9" t="str">
        <f>IF( AND(ISNUMBER(H54),ISNUMBER(I54)),  AVERAGE(H54:I54), H54 )</f>
        <v>NA</v>
      </c>
      <c r="I125" s="15" t="str">
        <f>IF(ISNUMBER(H125*'Ranking Mask'!H54),COUNTIFS('Ranking Mask'!H$4:H$70,"&gt;0",H$75:H$141,"&gt;"&amp;H125)+1,IF(ISNUMBER(H125),'Ranking Mask'!H54,H125))</f>
        <v>NA</v>
      </c>
      <c r="J125" s="8" t="str">
        <f>IF( AND(ISNUMBER(J54),ISNUMBER(K54)),  AVERAGE(J54:K54), J54 )</f>
        <v>NA</v>
      </c>
      <c r="K125" s="14" t="str">
        <f>IF(ISNUMBER(J125*'Ranking Mask'!J54),COUNTIFS('Ranking Mask'!J$4:J$70,"&gt;0",J$75:J$141,"&gt;"&amp;J125)+1,IF(ISNUMBER(J125),'Ranking Mask'!J54,J125))</f>
        <v>NA</v>
      </c>
      <c r="L125" s="9" t="str">
        <f>IF( AND(ISNUMBER(L54),ISNUMBER(M54)),  AVERAGE(L54:M54), L54 )</f>
        <v>NA</v>
      </c>
      <c r="M125" s="15" t="str">
        <f>IF(ISNUMBER(L125*'Ranking Mask'!L54),COUNTIFS('Ranking Mask'!L$4:L$70,"&gt;0",L$75:L$141,"&gt;"&amp;L125)+1,IF(ISNUMBER(L125),'Ranking Mask'!L54,L125))</f>
        <v>NA</v>
      </c>
      <c r="N125" s="8" t="str">
        <f>IF( AND(ISNUMBER(N54),ISNUMBER(O54)),  AVERAGE(N54:O54), N54 )</f>
        <v>NA</v>
      </c>
      <c r="O125" s="14" t="str">
        <f>IF(ISNUMBER(N125*'Ranking Mask'!N54),COUNTIFS('Ranking Mask'!N$4:N$70,"&gt;0",N$75:N$141,"&gt;"&amp;N125)+1,IF(ISNUMBER(N125),'Ranking Mask'!N54,N125))</f>
        <v>NA</v>
      </c>
      <c r="P125" s="9" t="str">
        <f>IF( AND(ISNUMBER(P54),ISNUMBER(Q54)),  AVERAGE(P54:Q54), P54 )</f>
        <v>NA</v>
      </c>
      <c r="Q125" s="15" t="str">
        <f>IF(ISNUMBER(P125*'Ranking Mask'!P54),COUNTIFS('Ranking Mask'!P$4:P$70,"&gt;0",P$75:P$141,"&gt;"&amp;P125)+1,IF(ISNUMBER(P125),'Ranking Mask'!P54,P125))</f>
        <v>NA</v>
      </c>
      <c r="R125" s="8" t="str">
        <f>IF( AND(ISNUMBER(R54),ISNUMBER(S54)),  AVERAGE(R54:S54), R54 )</f>
        <v>NA</v>
      </c>
      <c r="S125" s="14" t="str">
        <f>IF(ISNUMBER(R125*'Ranking Mask'!R54),COUNTIFS('Ranking Mask'!R$4:R$70,"&gt;0",R$75:R$141,"&gt;"&amp;R125)+1,IF(ISNUMBER(R125),'Ranking Mask'!R54,R125))</f>
        <v>NA</v>
      </c>
      <c r="T125" s="9">
        <f>IF( AND(ISNUMBER(T54),ISNUMBER(U54)),  AVERAGE(T54:U54), T54 )</f>
        <v>0</v>
      </c>
      <c r="U125" s="15">
        <f>IF(ISNUMBER(T125*'Ranking Mask'!T54),COUNTIFS('Ranking Mask'!T$4:T$70,"&gt;0",T$75:T$141,"&gt;"&amp;T125)+1,IF(ISNUMBER(T125),'Ranking Mask'!T54,T125))</f>
        <v>28</v>
      </c>
      <c r="V125" s="8" t="str">
        <f>IF( AND(ISNUMBER(V54),ISNUMBER(W54)),  AVERAGE(V54:W54), V54 )</f>
        <v>NA</v>
      </c>
      <c r="W125" s="14" t="str">
        <f>IF(ISNUMBER(V125*'Ranking Mask'!V54),COUNTIFS('Ranking Mask'!V$4:V$70,"&gt;0",V$75:V$141,"&gt;"&amp;V125)+1,IF(ISNUMBER(V125),'Ranking Mask'!V54,V125))</f>
        <v>NA</v>
      </c>
      <c r="X125" s="9" t="str">
        <f>IF( AND(ISNUMBER(X54),ISNUMBER(Y54)),  AVERAGE(X54:Y54), X54 )</f>
        <v>NA</v>
      </c>
      <c r="Y125" s="15" t="str">
        <f>IF(ISNUMBER(X125*'Ranking Mask'!X54),COUNTIFS('Ranking Mask'!X$4:X$70,"&gt;0",X$75:X$141,"&gt;"&amp;X125)+1,IF(ISNUMBER(X125),'Ranking Mask'!X54,X125))</f>
        <v>NA</v>
      </c>
      <c r="Z125" s="8" t="str">
        <f>IF( AND(ISNUMBER(Z54),ISNUMBER(AA54)),  AVERAGE(Z54:AA54), Z54 )</f>
        <v>NA</v>
      </c>
      <c r="AA125" s="14" t="str">
        <f>IF(ISNUMBER(Z125*'Ranking Mask'!Z54),COUNTIFS('Ranking Mask'!Z$4:Z$70,"&gt;0",Z$75:Z$141,"&gt;"&amp;Z125)+1,IF(ISNUMBER(Z125),'Ranking Mask'!Z54,Z125))</f>
        <v>NA</v>
      </c>
      <c r="AB125" s="9" t="str">
        <f>IF( AND(ISNUMBER(AB54),ISNUMBER(AC54)),  AVERAGE(AB54:AC54), AB54 )</f>
        <v>NA</v>
      </c>
      <c r="AC125" s="15" t="str">
        <f>IF(ISNUMBER(AB125*'Ranking Mask'!AB54),COUNTIFS('Ranking Mask'!AB$4:AB$70,"&gt;0",AB$75:AB$141,"&gt;"&amp;AB125)+1,IF(ISNUMBER(AB125),'Ranking Mask'!AB54,AB125))</f>
        <v>NA</v>
      </c>
      <c r="AD125" s="8" t="str">
        <f>IF( AND(ISNUMBER(AD54),ISNUMBER(AE54)),  AVERAGE(AD54:AE54), AD54 )</f>
        <v>NA</v>
      </c>
      <c r="AE125" s="14" t="str">
        <f>IF(ISNUMBER(AD125*'Ranking Mask'!AD54),COUNTIFS('Ranking Mask'!AD$4:AD$70,"&gt;0",AD$75:AD$141,"&gt;"&amp;AD125)+1,IF(ISNUMBER(AD125),'Ranking Mask'!AD54,AD125))</f>
        <v>NA</v>
      </c>
      <c r="AF125" s="9" t="str">
        <f>IF( AND(ISNUMBER(AF54),ISNUMBER(AG54)),  AVERAGE(AF54:AG54), AF54 )</f>
        <v>NA</v>
      </c>
      <c r="AG125" s="15" t="str">
        <f>IF(ISNUMBER(AF125*'Ranking Mask'!AF54),COUNTIFS('Ranking Mask'!AF$4:AF$70,"&gt;0",AF$75:AF$141,"&gt;"&amp;AF125)+1,IF(ISNUMBER(AF125),'Ranking Mask'!AF54,AF125))</f>
        <v>NA</v>
      </c>
      <c r="AH125" s="8" t="str">
        <f>IF( AND(ISNUMBER(AH54),ISNUMBER(AI54)),  AVERAGE(AH54:AI54), AH54 )</f>
        <v>NA</v>
      </c>
      <c r="AI125" s="14" t="str">
        <f>IF(ISNUMBER(AH125*'Ranking Mask'!AH54),COUNTIFS('Ranking Mask'!AH$4:AH$70,"&gt;0",AH$75:AH$141,"&gt;"&amp;AH125)+1,IF(ISNUMBER(AH125),'Ranking Mask'!AH54,AH125))</f>
        <v>NA</v>
      </c>
      <c r="AJ125" s="9" t="str">
        <f>IF( AND(ISNUMBER(AJ54),ISNUMBER(AK54)),  AVERAGE(AJ54:AK54), AJ54 )</f>
        <v>NA</v>
      </c>
      <c r="AK125" s="15" t="str">
        <f>IF(ISNUMBER(AJ125*'Ranking Mask'!AJ54),COUNTIFS('Ranking Mask'!AJ$4:AJ$70,"&gt;0",AJ$75:AJ$141,"&gt;"&amp;AJ125)+1,IF(ISNUMBER(AJ125),'Ranking Mask'!AJ54,AJ125))</f>
        <v>NA</v>
      </c>
      <c r="AL125" s="8">
        <f>IF( AND(ISNUMBER(AL54),ISNUMBER(AM54)),  AVERAGE(AL54:AM54), AL54 )</f>
        <v>0.32727249999999997</v>
      </c>
      <c r="AM125" s="14">
        <f>IF(ISNUMBER(AL125*'Ranking Mask'!AL54),COUNTIFS('Ranking Mask'!AL$4:AL$70,"&gt;0",AL$75:AL$141,"&gt;"&amp;AL125)+1,IF(ISNUMBER(AL125),'Ranking Mask'!AL54,AL125))</f>
        <v>28</v>
      </c>
      <c r="AN125" s="9" t="str">
        <f>IF( AND(ISNUMBER(AN54),ISNUMBER(AO54)),  AVERAGE(AN54:AO54), AN54 )</f>
        <v>NA</v>
      </c>
      <c r="AO125" s="15" t="str">
        <f>IF(ISNUMBER(AN125*'Ranking Mask'!AN54),COUNTIFS('Ranking Mask'!AN$4:AN$70,"&gt;0",AN$75:AN$141,"&gt;"&amp;AN125)+1,IF(ISNUMBER(AN125),'Ranking Mask'!AN54,AN125))</f>
        <v>NA</v>
      </c>
    </row>
    <row r="126" spans="1:41" x14ac:dyDescent="0.25">
      <c r="A126" s="17" t="str">
        <f>SEG!A55</f>
        <v>PAST-FR</v>
      </c>
      <c r="B126" s="8" t="str">
        <f>IF( AND(ISNUMBER(B55),ISNUMBER(C55)),  AVERAGE(B55:C55), B55 )</f>
        <v>NA</v>
      </c>
      <c r="C126" s="14" t="str">
        <f>IF(ISNUMBER(B126*'Ranking Mask'!B55),COUNTIFS('Ranking Mask'!B$4:B$70,"&gt;0",B$75:B$141,"&gt;"&amp;B126)+1,IF(ISNUMBER(B126),'Ranking Mask'!B55,B126))</f>
        <v>NA</v>
      </c>
      <c r="D126" s="9" t="str">
        <f>IF( AND(ISNUMBER(D55),ISNUMBER(E55)),  AVERAGE(D55:E55), D55 )</f>
        <v>NA</v>
      </c>
      <c r="E126" s="15" t="str">
        <f>IF(ISNUMBER(D126*'Ranking Mask'!D55),COUNTIFS('Ranking Mask'!D$4:D$70,"&gt;0",D$75:D$141,"&gt;"&amp;D126)+1,IF(ISNUMBER(D126),'Ranking Mask'!D55,D126))</f>
        <v>NA</v>
      </c>
      <c r="F126" s="8" t="str">
        <f>IF( AND(ISNUMBER(F55),ISNUMBER(G55)),  AVERAGE(F55:G55), F55 )</f>
        <v>NA</v>
      </c>
      <c r="G126" s="14" t="str">
        <f>IF(ISNUMBER(F126*'Ranking Mask'!F55),COUNTIFS('Ranking Mask'!F$4:F$70,"&gt;0",F$75:F$141,"&gt;"&amp;F126)+1,IF(ISNUMBER(F126),'Ranking Mask'!F55,F126))</f>
        <v>NA</v>
      </c>
      <c r="H126" s="9" t="str">
        <f>IF( AND(ISNUMBER(H55),ISNUMBER(I55)),  AVERAGE(H55:I55), H55 )</f>
        <v>NA</v>
      </c>
      <c r="I126" s="15" t="str">
        <f>IF(ISNUMBER(H126*'Ranking Mask'!H55),COUNTIFS('Ranking Mask'!H$4:H$70,"&gt;0",H$75:H$141,"&gt;"&amp;H126)+1,IF(ISNUMBER(H126),'Ranking Mask'!H55,H126))</f>
        <v>NA</v>
      </c>
      <c r="J126" s="8" t="str">
        <f>IF( AND(ISNUMBER(J55),ISNUMBER(K55)),  AVERAGE(J55:K55), J55 )</f>
        <v>NA</v>
      </c>
      <c r="K126" s="14" t="str">
        <f>IF(ISNUMBER(J126*'Ranking Mask'!J55),COUNTIFS('Ranking Mask'!J$4:J$70,"&gt;0",J$75:J$141,"&gt;"&amp;J126)+1,IF(ISNUMBER(J126),'Ranking Mask'!J55,J126))</f>
        <v>NA</v>
      </c>
      <c r="L126" s="9" t="str">
        <f>IF( AND(ISNUMBER(L55),ISNUMBER(M55)),  AVERAGE(L55:M55), L55 )</f>
        <v>NA</v>
      </c>
      <c r="M126" s="15" t="str">
        <f>IF(ISNUMBER(L126*'Ranking Mask'!L55),COUNTIFS('Ranking Mask'!L$4:L$70,"&gt;0",L$75:L$141,"&gt;"&amp;L126)+1,IF(ISNUMBER(L126),'Ranking Mask'!L55,L126))</f>
        <v>NA</v>
      </c>
      <c r="N126" s="8" t="str">
        <f>IF( AND(ISNUMBER(N55),ISNUMBER(O55)),  AVERAGE(N55:O55), N55 )</f>
        <v>NA</v>
      </c>
      <c r="O126" s="14" t="str">
        <f>IF(ISNUMBER(N126*'Ranking Mask'!N55),COUNTIFS('Ranking Mask'!N$4:N$70,"&gt;0",N$75:N$141,"&gt;"&amp;N126)+1,IF(ISNUMBER(N126),'Ranking Mask'!N55,N126))</f>
        <v>NA</v>
      </c>
      <c r="P126" s="9" t="str">
        <f>IF( AND(ISNUMBER(P55),ISNUMBER(Q55)),  AVERAGE(P55:Q55), P55 )</f>
        <v>NA</v>
      </c>
      <c r="Q126" s="15" t="str">
        <f>IF(ISNUMBER(P126*'Ranking Mask'!P55),COUNTIFS('Ranking Mask'!P$4:P$70,"&gt;0",P$75:P$141,"&gt;"&amp;P126)+1,IF(ISNUMBER(P126),'Ranking Mask'!P55,P126))</f>
        <v>NA</v>
      </c>
      <c r="R126" s="8" t="str">
        <f>IF( AND(ISNUMBER(R55),ISNUMBER(S55)),  AVERAGE(R55:S55), R55 )</f>
        <v>NA</v>
      </c>
      <c r="S126" s="14" t="str">
        <f>IF(ISNUMBER(R126*'Ranking Mask'!R55),COUNTIFS('Ranking Mask'!R$4:R$70,"&gt;0",R$75:R$141,"&gt;"&amp;R126)+1,IF(ISNUMBER(R126),'Ranking Mask'!R55,R126))</f>
        <v>NA</v>
      </c>
      <c r="T126" s="9" t="str">
        <f>IF( AND(ISNUMBER(T55),ISNUMBER(U55)),  AVERAGE(T55:U55), T55 )</f>
        <v>NA</v>
      </c>
      <c r="U126" s="15" t="str">
        <f>IF(ISNUMBER(T126*'Ranking Mask'!T55),COUNTIFS('Ranking Mask'!T$4:T$70,"&gt;0",T$75:T$141,"&gt;"&amp;T126)+1,IF(ISNUMBER(T126),'Ranking Mask'!T55,T126))</f>
        <v>NA</v>
      </c>
      <c r="V126" s="8" t="str">
        <f>IF( AND(ISNUMBER(V55),ISNUMBER(W55)),  AVERAGE(V55:W55), V55 )</f>
        <v>NA</v>
      </c>
      <c r="W126" s="14" t="str">
        <f>IF(ISNUMBER(V126*'Ranking Mask'!V55),COUNTIFS('Ranking Mask'!V$4:V$70,"&gt;0",V$75:V$141,"&gt;"&amp;V126)+1,IF(ISNUMBER(V126),'Ranking Mask'!V55,V126))</f>
        <v>NA</v>
      </c>
      <c r="X126" s="9" t="str">
        <f>IF( AND(ISNUMBER(X55),ISNUMBER(Y55)),  AVERAGE(X55:Y55), X55 )</f>
        <v>NA</v>
      </c>
      <c r="Y126" s="15" t="str">
        <f>IF(ISNUMBER(X126*'Ranking Mask'!X55),COUNTIFS('Ranking Mask'!X$4:X$70,"&gt;0",X$75:X$141,"&gt;"&amp;X126)+1,IF(ISNUMBER(X126),'Ranking Mask'!X55,X126))</f>
        <v>NA</v>
      </c>
      <c r="Z126" s="8" t="str">
        <f>IF( AND(ISNUMBER(Z55),ISNUMBER(AA55)),  AVERAGE(Z55:AA55), Z55 )</f>
        <v>NA</v>
      </c>
      <c r="AA126" s="14" t="str">
        <f>IF(ISNUMBER(Z126*'Ranking Mask'!Z55),COUNTIFS('Ranking Mask'!Z$4:Z$70,"&gt;0",Z$75:Z$141,"&gt;"&amp;Z126)+1,IF(ISNUMBER(Z126),'Ranking Mask'!Z55,Z126))</f>
        <v>NA</v>
      </c>
      <c r="AB126" s="9" t="str">
        <f>IF( AND(ISNUMBER(AB55),ISNUMBER(AC55)),  AVERAGE(AB55:AC55), AB55 )</f>
        <v>NA</v>
      </c>
      <c r="AC126" s="15" t="str">
        <f>IF(ISNUMBER(AB126*'Ranking Mask'!AB55),COUNTIFS('Ranking Mask'!AB$4:AB$70,"&gt;0",AB$75:AB$141,"&gt;"&amp;AB126)+1,IF(ISNUMBER(AB126),'Ranking Mask'!AB55,AB126))</f>
        <v>NA</v>
      </c>
      <c r="AD126" s="8" t="str">
        <f>IF( AND(ISNUMBER(AD55),ISNUMBER(AE55)),  AVERAGE(AD55:AE55), AD55 )</f>
        <v>NA</v>
      </c>
      <c r="AE126" s="14" t="str">
        <f>IF(ISNUMBER(AD126*'Ranking Mask'!AD55),COUNTIFS('Ranking Mask'!AD$4:AD$70,"&gt;0",AD$75:AD$141,"&gt;"&amp;AD126)+1,IF(ISNUMBER(AD126),'Ranking Mask'!AD55,AD126))</f>
        <v>NA</v>
      </c>
      <c r="AF126" s="9" t="str">
        <f>IF( AND(ISNUMBER(AF55),ISNUMBER(AG55)),  AVERAGE(AF55:AG55), AF55 )</f>
        <v>NA</v>
      </c>
      <c r="AG126" s="15" t="str">
        <f>IF(ISNUMBER(AF126*'Ranking Mask'!AF55),COUNTIFS('Ranking Mask'!AF$4:AF$70,"&gt;0",AF$75:AF$141,"&gt;"&amp;AF126)+1,IF(ISNUMBER(AF126),'Ranking Mask'!AF55,AF126))</f>
        <v>NA</v>
      </c>
      <c r="AH126" s="8" t="str">
        <f>IF( AND(ISNUMBER(AH55),ISNUMBER(AI55)),  AVERAGE(AH55:AI55), AH55 )</f>
        <v>NA</v>
      </c>
      <c r="AI126" s="14" t="str">
        <f>IF(ISNUMBER(AH126*'Ranking Mask'!AH55),COUNTIFS('Ranking Mask'!AH$4:AH$70,"&gt;0",AH$75:AH$141,"&gt;"&amp;AH126)+1,IF(ISNUMBER(AH126),'Ranking Mask'!AH55,AH126))</f>
        <v>NA</v>
      </c>
      <c r="AJ126" s="9" t="str">
        <f>IF( AND(ISNUMBER(AJ55),ISNUMBER(AK55)),  AVERAGE(AJ55:AK55), AJ55 )</f>
        <v>NA</v>
      </c>
      <c r="AK126" s="15" t="str">
        <f>IF(ISNUMBER(AJ126*'Ranking Mask'!AJ55),COUNTIFS('Ranking Mask'!AJ$4:AJ$70,"&gt;0",AJ$75:AJ$141,"&gt;"&amp;AJ126)+1,IF(ISNUMBER(AJ126),'Ranking Mask'!AJ55,AJ126))</f>
        <v>NA</v>
      </c>
      <c r="AL126" s="8">
        <f>IF( AND(ISNUMBER(AL55),ISNUMBER(AM55)),  AVERAGE(AL55:AM55), AL55 )</f>
        <v>0.89880950000000004</v>
      </c>
      <c r="AM126" s="14">
        <f>IF(ISNUMBER(AL126*'Ranking Mask'!AL55),COUNTIFS('Ranking Mask'!AL$4:AL$70,"&gt;0",AL$75:AL$141,"&gt;"&amp;AL126)+1,IF(ISNUMBER(AL126),'Ranking Mask'!AL55,AL126))</f>
        <v>7</v>
      </c>
      <c r="AN126" s="9" t="str">
        <f>IF( AND(ISNUMBER(AN55),ISNUMBER(AO55)),  AVERAGE(AN55:AO55), AN55 )</f>
        <v>NA</v>
      </c>
      <c r="AO126" s="15" t="str">
        <f>IF(ISNUMBER(AN126*'Ranking Mask'!AN55),COUNTIFS('Ranking Mask'!AN$4:AN$70,"&gt;0",AN$75:AN$141,"&gt;"&amp;AN126)+1,IF(ISNUMBER(AN126),'Ranking Mask'!AN55,AN126))</f>
        <v>NA</v>
      </c>
    </row>
    <row r="127" spans="1:41" x14ac:dyDescent="0.25">
      <c r="A127" s="17" t="str">
        <f>SEG!A56</f>
        <v>PURD-US</v>
      </c>
      <c r="B127" s="8">
        <f>IF( AND(ISNUMBER(B56),ISNUMBER(C56)),  AVERAGE(B56:C56), B56 )</f>
        <v>0</v>
      </c>
      <c r="C127" s="14" t="str">
        <f>IF(ISNUMBER(B127*'Ranking Mask'!B56),COUNTIFS('Ranking Mask'!B$4:B$70,"&gt;0",B$75:B$141,"&gt;"&amp;B127)+1,IF(ISNUMBER(B127),'Ranking Mask'!B56,B127))</f>
        <v>-</v>
      </c>
      <c r="D127" s="9">
        <f>IF( AND(ISNUMBER(D56),ISNUMBER(E56)),  AVERAGE(D56:E56), D56 )</f>
        <v>0</v>
      </c>
      <c r="E127" s="15" t="str">
        <f>IF(ISNUMBER(D127*'Ranking Mask'!D56),COUNTIFS('Ranking Mask'!D$4:D$70,"&gt;0",D$75:D$141,"&gt;"&amp;D127)+1,IF(ISNUMBER(D127),'Ranking Mask'!D56,D127))</f>
        <v>-</v>
      </c>
      <c r="F127" s="8" t="str">
        <f>IF( AND(ISNUMBER(F56),ISNUMBER(G56)),  AVERAGE(F56:G56), F56 )</f>
        <v>NA</v>
      </c>
      <c r="G127" s="14" t="str">
        <f>IF(ISNUMBER(F127*'Ranking Mask'!F56),COUNTIFS('Ranking Mask'!F$4:F$70,"&gt;0",F$75:F$141,"&gt;"&amp;F127)+1,IF(ISNUMBER(F127),'Ranking Mask'!F56,F127))</f>
        <v>NA</v>
      </c>
      <c r="H127" s="9" t="str">
        <f>IF( AND(ISNUMBER(H56),ISNUMBER(I56)),  AVERAGE(H56:I56), H56 )</f>
        <v>NA</v>
      </c>
      <c r="I127" s="15" t="str">
        <f>IF(ISNUMBER(H127*'Ranking Mask'!H56),COUNTIFS('Ranking Mask'!H$4:H$70,"&gt;0",H$75:H$141,"&gt;"&amp;H127)+1,IF(ISNUMBER(H127),'Ranking Mask'!H56,H127))</f>
        <v>NA</v>
      </c>
      <c r="J127" s="8" t="str">
        <f>IF( AND(ISNUMBER(J56),ISNUMBER(K56)),  AVERAGE(J56:K56), J56 )</f>
        <v>NA</v>
      </c>
      <c r="K127" s="14" t="str">
        <f>IF(ISNUMBER(J127*'Ranking Mask'!J56),COUNTIFS('Ranking Mask'!J$4:J$70,"&gt;0",J$75:J$141,"&gt;"&amp;J127)+1,IF(ISNUMBER(J127),'Ranking Mask'!J56,J127))</f>
        <v>NA</v>
      </c>
      <c r="L127" s="9" t="str">
        <f>IF( AND(ISNUMBER(L56),ISNUMBER(M56)),  AVERAGE(L56:M56), L56 )</f>
        <v>NA</v>
      </c>
      <c r="M127" s="15" t="str">
        <f>IF(ISNUMBER(L127*'Ranking Mask'!L56),COUNTIFS('Ranking Mask'!L$4:L$70,"&gt;0",L$75:L$141,"&gt;"&amp;L127)+1,IF(ISNUMBER(L127),'Ranking Mask'!L56,L127))</f>
        <v>NA</v>
      </c>
      <c r="N127" s="8" t="str">
        <f>IF( AND(ISNUMBER(N56),ISNUMBER(O56)),  AVERAGE(N56:O56), N56 )</f>
        <v>NA</v>
      </c>
      <c r="O127" s="14" t="str">
        <f>IF(ISNUMBER(N127*'Ranking Mask'!N56),COUNTIFS('Ranking Mask'!N$4:N$70,"&gt;0",N$75:N$141,"&gt;"&amp;N127)+1,IF(ISNUMBER(N127),'Ranking Mask'!N56,N127))</f>
        <v>NA</v>
      </c>
      <c r="P127" s="9" t="str">
        <f>IF( AND(ISNUMBER(P56),ISNUMBER(Q56)),  AVERAGE(P56:Q56), P56 )</f>
        <v>NA</v>
      </c>
      <c r="Q127" s="15" t="str">
        <f>IF(ISNUMBER(P127*'Ranking Mask'!P56),COUNTIFS('Ranking Mask'!P$4:P$70,"&gt;0",P$75:P$141,"&gt;"&amp;P127)+1,IF(ISNUMBER(P127),'Ranking Mask'!P56,P127))</f>
        <v>NA</v>
      </c>
      <c r="R127" s="8" t="str">
        <f>IF( AND(ISNUMBER(R56),ISNUMBER(S56)),  AVERAGE(R56:S56), R56 )</f>
        <v>NA</v>
      </c>
      <c r="S127" s="14" t="str">
        <f>IF(ISNUMBER(R127*'Ranking Mask'!R56),COUNTIFS('Ranking Mask'!R$4:R$70,"&gt;0",R$75:R$141,"&gt;"&amp;R127)+1,IF(ISNUMBER(R127),'Ranking Mask'!R56,R127))</f>
        <v>NA</v>
      </c>
      <c r="T127" s="9">
        <f>IF( AND(ISNUMBER(T56),ISNUMBER(U56)),  AVERAGE(T56:U56), T56 )</f>
        <v>0</v>
      </c>
      <c r="U127" s="15" t="str">
        <f>IF(ISNUMBER(T127*'Ranking Mask'!T56),COUNTIFS('Ranking Mask'!T$4:T$70,"&gt;0",T$75:T$141,"&gt;"&amp;T127)+1,IF(ISNUMBER(T127),'Ranking Mask'!T56,T127))</f>
        <v>-</v>
      </c>
      <c r="V127" s="8">
        <f>IF( AND(ISNUMBER(V56),ISNUMBER(W56)),  AVERAGE(V56:W56), V56 )</f>
        <v>0</v>
      </c>
      <c r="W127" s="14" t="str">
        <f>IF(ISNUMBER(V127*'Ranking Mask'!V56),COUNTIFS('Ranking Mask'!V$4:V$70,"&gt;0",V$75:V$141,"&gt;"&amp;V127)+1,IF(ISNUMBER(V127),'Ranking Mask'!V56,V127))</f>
        <v>-</v>
      </c>
      <c r="X127" s="9" t="str">
        <f>IF( AND(ISNUMBER(X56),ISNUMBER(Y56)),  AVERAGE(X56:Y56), X56 )</f>
        <v>NA</v>
      </c>
      <c r="Y127" s="15" t="str">
        <f>IF(ISNUMBER(X127*'Ranking Mask'!X56),COUNTIFS('Ranking Mask'!X$4:X$70,"&gt;0",X$75:X$141,"&gt;"&amp;X127)+1,IF(ISNUMBER(X127),'Ranking Mask'!X56,X127))</f>
        <v>NA</v>
      </c>
      <c r="Z127" s="8" t="str">
        <f>IF( AND(ISNUMBER(Z56),ISNUMBER(AA56)),  AVERAGE(Z56:AA56), Z56 )</f>
        <v>NA</v>
      </c>
      <c r="AA127" s="14" t="str">
        <f>IF(ISNUMBER(Z127*'Ranking Mask'!Z56),COUNTIFS('Ranking Mask'!Z$4:Z$70,"&gt;0",Z$75:Z$141,"&gt;"&amp;Z127)+1,IF(ISNUMBER(Z127),'Ranking Mask'!Z56,Z127))</f>
        <v>NA</v>
      </c>
      <c r="AB127" s="9" t="str">
        <f>IF( AND(ISNUMBER(AB56),ISNUMBER(AC56)),  AVERAGE(AB56:AC56), AB56 )</f>
        <v>NA</v>
      </c>
      <c r="AC127" s="15" t="str">
        <f>IF(ISNUMBER(AB127*'Ranking Mask'!AB56),COUNTIFS('Ranking Mask'!AB$4:AB$70,"&gt;0",AB$75:AB$141,"&gt;"&amp;AB127)+1,IF(ISNUMBER(AB127),'Ranking Mask'!AB56,AB127))</f>
        <v>NA</v>
      </c>
      <c r="AD127" s="8" t="str">
        <f>IF( AND(ISNUMBER(AD56),ISNUMBER(AE56)),  AVERAGE(AD56:AE56), AD56 )</f>
        <v>NA</v>
      </c>
      <c r="AE127" s="14" t="str">
        <f>IF(ISNUMBER(AD127*'Ranking Mask'!AD56),COUNTIFS('Ranking Mask'!AD$4:AD$70,"&gt;0",AD$75:AD$141,"&gt;"&amp;AD127)+1,IF(ISNUMBER(AD127),'Ranking Mask'!AD56,AD127))</f>
        <v>NA</v>
      </c>
      <c r="AF127" s="9" t="str">
        <f>IF( AND(ISNUMBER(AF56),ISNUMBER(AG56)),  AVERAGE(AF56:AG56), AF56 )</f>
        <v>NA</v>
      </c>
      <c r="AG127" s="15" t="str">
        <f>IF(ISNUMBER(AF127*'Ranking Mask'!AF56),COUNTIFS('Ranking Mask'!AF$4:AF$70,"&gt;0",AF$75:AF$141,"&gt;"&amp;AF127)+1,IF(ISNUMBER(AF127),'Ranking Mask'!AF56,AF127))</f>
        <v>NA</v>
      </c>
      <c r="AH127" s="8">
        <f>IF( AND(ISNUMBER(AH56),ISNUMBER(AI56)),  AVERAGE(AH56:AI56), AH56 )</f>
        <v>0</v>
      </c>
      <c r="AI127" s="14" t="str">
        <f>IF(ISNUMBER(AH127*'Ranking Mask'!AH56),COUNTIFS('Ranking Mask'!AH$4:AH$70,"&gt;0",AH$75:AH$141,"&gt;"&amp;AH127)+1,IF(ISNUMBER(AH127),'Ranking Mask'!AH56,AH127))</f>
        <v>-</v>
      </c>
      <c r="AJ127" s="9" t="str">
        <f>IF( AND(ISNUMBER(AJ56),ISNUMBER(AK56)),  AVERAGE(AJ56:AK56), AJ56 )</f>
        <v>NA</v>
      </c>
      <c r="AK127" s="15" t="str">
        <f>IF(ISNUMBER(AJ127*'Ranking Mask'!AJ56),COUNTIFS('Ranking Mask'!AJ$4:AJ$70,"&gt;0",AJ$75:AJ$141,"&gt;"&amp;AJ127)+1,IF(ISNUMBER(AJ127),'Ranking Mask'!AJ56,AJ127))</f>
        <v>NA</v>
      </c>
      <c r="AL127" s="8" t="str">
        <f>IF( AND(ISNUMBER(AL56),ISNUMBER(AM56)),  AVERAGE(AL56:AM56), AL56 )</f>
        <v>NA</v>
      </c>
      <c r="AM127" s="14" t="str">
        <f>IF(ISNUMBER(AL127*'Ranking Mask'!AL56),COUNTIFS('Ranking Mask'!AL$4:AL$70,"&gt;0",AL$75:AL$141,"&gt;"&amp;AL127)+1,IF(ISNUMBER(AL127),'Ranking Mask'!AL56,AL127))</f>
        <v>NA</v>
      </c>
      <c r="AN127" s="9" t="str">
        <f>IF( AND(ISNUMBER(AN56),ISNUMBER(AO56)),  AVERAGE(AN56:AO56), AN56 )</f>
        <v>NA</v>
      </c>
      <c r="AO127" s="15" t="str">
        <f>IF(ISNUMBER(AN127*'Ranking Mask'!AN56),COUNTIFS('Ranking Mask'!AN$4:AN$70,"&gt;0",AN$75:AN$141,"&gt;"&amp;AN127)+1,IF(ISNUMBER(AN127),'Ranking Mask'!AN56,AN127))</f>
        <v>NA</v>
      </c>
    </row>
    <row r="128" spans="1:41" x14ac:dyDescent="0.25">
      <c r="A128" s="17" t="str">
        <f>SEG!A57</f>
        <v>PURD-US (*)</v>
      </c>
      <c r="B128" s="8">
        <f>IF( AND(ISNUMBER(B57),ISNUMBER(C57)),  AVERAGE(B57:C57), B57 )</f>
        <v>0</v>
      </c>
      <c r="C128" s="14">
        <f>IF(ISNUMBER(B128*'Ranking Mask'!B57),COUNTIFS('Ranking Mask'!B$4:B$70,"&gt;0",B$75:B$141,"&gt;"&amp;B128)+1,IF(ISNUMBER(B128),'Ranking Mask'!B57,B128))</f>
        <v>13</v>
      </c>
      <c r="D128" s="9">
        <f>IF( AND(ISNUMBER(D57),ISNUMBER(E57)),  AVERAGE(D57:E57), D57 )</f>
        <v>0</v>
      </c>
      <c r="E128" s="15">
        <f>IF(ISNUMBER(D128*'Ranking Mask'!D57),COUNTIFS('Ranking Mask'!D$4:D$70,"&gt;0",D$75:D$141,"&gt;"&amp;D128)+1,IF(ISNUMBER(D128),'Ranking Mask'!D57,D128))</f>
        <v>12</v>
      </c>
      <c r="F128" s="8" t="str">
        <f>IF( AND(ISNUMBER(F57),ISNUMBER(G57)),  AVERAGE(F57:G57), F57 )</f>
        <v>NA</v>
      </c>
      <c r="G128" s="14" t="str">
        <f>IF(ISNUMBER(F128*'Ranking Mask'!F57),COUNTIFS('Ranking Mask'!F$4:F$70,"&gt;0",F$75:F$141,"&gt;"&amp;F128)+1,IF(ISNUMBER(F128),'Ranking Mask'!F57,F128))</f>
        <v>NA</v>
      </c>
      <c r="H128" s="9" t="str">
        <f>IF( AND(ISNUMBER(H57),ISNUMBER(I57)),  AVERAGE(H57:I57), H57 )</f>
        <v>NA</v>
      </c>
      <c r="I128" s="15" t="str">
        <f>IF(ISNUMBER(H128*'Ranking Mask'!H57),COUNTIFS('Ranking Mask'!H$4:H$70,"&gt;0",H$75:H$141,"&gt;"&amp;H128)+1,IF(ISNUMBER(H128),'Ranking Mask'!H57,H128))</f>
        <v>NA</v>
      </c>
      <c r="J128" s="8" t="str">
        <f>IF( AND(ISNUMBER(J57),ISNUMBER(K57)),  AVERAGE(J57:K57), J57 )</f>
        <v>NA</v>
      </c>
      <c r="K128" s="14" t="str">
        <f>IF(ISNUMBER(J128*'Ranking Mask'!J57),COUNTIFS('Ranking Mask'!J$4:J$70,"&gt;0",J$75:J$141,"&gt;"&amp;J128)+1,IF(ISNUMBER(J128),'Ranking Mask'!J57,J128))</f>
        <v>NA</v>
      </c>
      <c r="L128" s="9" t="str">
        <f>IF( AND(ISNUMBER(L57),ISNUMBER(M57)),  AVERAGE(L57:M57), L57 )</f>
        <v>NA</v>
      </c>
      <c r="M128" s="15" t="str">
        <f>IF(ISNUMBER(L128*'Ranking Mask'!L57),COUNTIFS('Ranking Mask'!L$4:L$70,"&gt;0",L$75:L$141,"&gt;"&amp;L128)+1,IF(ISNUMBER(L128),'Ranking Mask'!L57,L128))</f>
        <v>NA</v>
      </c>
      <c r="N128" s="8" t="str">
        <f>IF( AND(ISNUMBER(N57),ISNUMBER(O57)),  AVERAGE(N57:O57), N57 )</f>
        <v>NA</v>
      </c>
      <c r="O128" s="14" t="str">
        <f>IF(ISNUMBER(N128*'Ranking Mask'!N57),COUNTIFS('Ranking Mask'!N$4:N$70,"&gt;0",N$75:N$141,"&gt;"&amp;N128)+1,IF(ISNUMBER(N128),'Ranking Mask'!N57,N128))</f>
        <v>NA</v>
      </c>
      <c r="P128" s="9" t="str">
        <f>IF( AND(ISNUMBER(P57),ISNUMBER(Q57)),  AVERAGE(P57:Q57), P57 )</f>
        <v>NA</v>
      </c>
      <c r="Q128" s="15" t="str">
        <f>IF(ISNUMBER(P128*'Ranking Mask'!P57),COUNTIFS('Ranking Mask'!P$4:P$70,"&gt;0",P$75:P$141,"&gt;"&amp;P128)+1,IF(ISNUMBER(P128),'Ranking Mask'!P57,P128))</f>
        <v>NA</v>
      </c>
      <c r="R128" s="8" t="str">
        <f>IF( AND(ISNUMBER(R57),ISNUMBER(S57)),  AVERAGE(R57:S57), R57 )</f>
        <v>NA</v>
      </c>
      <c r="S128" s="14" t="str">
        <f>IF(ISNUMBER(R128*'Ranking Mask'!R57),COUNTIFS('Ranking Mask'!R$4:R$70,"&gt;0",R$75:R$141,"&gt;"&amp;R128)+1,IF(ISNUMBER(R128),'Ranking Mask'!R57,R128))</f>
        <v>NA</v>
      </c>
      <c r="T128" s="9">
        <f>IF( AND(ISNUMBER(T57),ISNUMBER(U57)),  AVERAGE(T57:U57), T57 )</f>
        <v>0</v>
      </c>
      <c r="U128" s="15">
        <f>IF(ISNUMBER(T128*'Ranking Mask'!T57),COUNTIFS('Ranking Mask'!T$4:T$70,"&gt;0",T$75:T$141,"&gt;"&amp;T128)+1,IF(ISNUMBER(T128),'Ranking Mask'!T57,T128))</f>
        <v>28</v>
      </c>
      <c r="V128" s="8">
        <f>IF( AND(ISNUMBER(V57),ISNUMBER(W57)),  AVERAGE(V57:W57), V57 )</f>
        <v>0</v>
      </c>
      <c r="W128" s="14">
        <f>IF(ISNUMBER(V128*'Ranking Mask'!V57),COUNTIFS('Ranking Mask'!V$4:V$70,"&gt;0",V$75:V$141,"&gt;"&amp;V128)+1,IF(ISNUMBER(V128),'Ranking Mask'!V57,V128))</f>
        <v>14</v>
      </c>
      <c r="X128" s="9" t="str">
        <f>IF( AND(ISNUMBER(X57),ISNUMBER(Y57)),  AVERAGE(X57:Y57), X57 )</f>
        <v>NA</v>
      </c>
      <c r="Y128" s="15" t="str">
        <f>IF(ISNUMBER(X128*'Ranking Mask'!X57),COUNTIFS('Ranking Mask'!X$4:X$70,"&gt;0",X$75:X$141,"&gt;"&amp;X128)+1,IF(ISNUMBER(X128),'Ranking Mask'!X57,X128))</f>
        <v>NA</v>
      </c>
      <c r="Z128" s="8" t="str">
        <f>IF( AND(ISNUMBER(Z57),ISNUMBER(AA57)),  AVERAGE(Z57:AA57), Z57 )</f>
        <v>NA</v>
      </c>
      <c r="AA128" s="14" t="str">
        <f>IF(ISNUMBER(Z128*'Ranking Mask'!Z57),COUNTIFS('Ranking Mask'!Z$4:Z$70,"&gt;0",Z$75:Z$141,"&gt;"&amp;Z128)+1,IF(ISNUMBER(Z128),'Ranking Mask'!Z57,Z128))</f>
        <v>NA</v>
      </c>
      <c r="AB128" s="9" t="str">
        <f>IF( AND(ISNUMBER(AB57),ISNUMBER(AC57)),  AVERAGE(AB57:AC57), AB57 )</f>
        <v>NA</v>
      </c>
      <c r="AC128" s="15" t="str">
        <f>IF(ISNUMBER(AB128*'Ranking Mask'!AB57),COUNTIFS('Ranking Mask'!AB$4:AB$70,"&gt;0",AB$75:AB$141,"&gt;"&amp;AB128)+1,IF(ISNUMBER(AB128),'Ranking Mask'!AB57,AB128))</f>
        <v>NA</v>
      </c>
      <c r="AD128" s="8" t="str">
        <f>IF( AND(ISNUMBER(AD57),ISNUMBER(AE57)),  AVERAGE(AD57:AE57), AD57 )</f>
        <v>NA</v>
      </c>
      <c r="AE128" s="14" t="str">
        <f>IF(ISNUMBER(AD128*'Ranking Mask'!AD57),COUNTIFS('Ranking Mask'!AD$4:AD$70,"&gt;0",AD$75:AD$141,"&gt;"&amp;AD128)+1,IF(ISNUMBER(AD128),'Ranking Mask'!AD57,AD128))</f>
        <v>NA</v>
      </c>
      <c r="AF128" s="9" t="str">
        <f>IF( AND(ISNUMBER(AF57),ISNUMBER(AG57)),  AVERAGE(AF57:AG57), AF57 )</f>
        <v>NA</v>
      </c>
      <c r="AG128" s="15" t="str">
        <f>IF(ISNUMBER(AF128*'Ranking Mask'!AF57),COUNTIFS('Ranking Mask'!AF$4:AF$70,"&gt;0",AF$75:AF$141,"&gt;"&amp;AF128)+1,IF(ISNUMBER(AF128),'Ranking Mask'!AF57,AF128))</f>
        <v>NA</v>
      </c>
      <c r="AH128" s="8">
        <f>IF( AND(ISNUMBER(AH57),ISNUMBER(AI57)),  AVERAGE(AH57:AI57), AH57 )</f>
        <v>0</v>
      </c>
      <c r="AI128" s="14">
        <f>IF(ISNUMBER(AH128*'Ranking Mask'!AH57),COUNTIFS('Ranking Mask'!AH$4:AH$70,"&gt;0",AH$75:AH$141,"&gt;"&amp;AH128)+1,IF(ISNUMBER(AH128),'Ranking Mask'!AH57,AH128))</f>
        <v>20</v>
      </c>
      <c r="AJ128" s="9" t="str">
        <f>IF( AND(ISNUMBER(AJ57),ISNUMBER(AK57)),  AVERAGE(AJ57:AK57), AJ57 )</f>
        <v>NA</v>
      </c>
      <c r="AK128" s="15" t="str">
        <f>IF(ISNUMBER(AJ128*'Ranking Mask'!AJ57),COUNTIFS('Ranking Mask'!AJ$4:AJ$70,"&gt;0",AJ$75:AJ$141,"&gt;"&amp;AJ128)+1,IF(ISNUMBER(AJ128),'Ranking Mask'!AJ57,AJ128))</f>
        <v>NA</v>
      </c>
      <c r="AL128" s="8" t="str">
        <f>IF( AND(ISNUMBER(AL57),ISNUMBER(AM57)),  AVERAGE(AL57:AM57), AL57 )</f>
        <v>NA</v>
      </c>
      <c r="AM128" s="14" t="str">
        <f>IF(ISNUMBER(AL128*'Ranking Mask'!AL57),COUNTIFS('Ranking Mask'!AL$4:AL$70,"&gt;0",AL$75:AL$141,"&gt;"&amp;AL128)+1,IF(ISNUMBER(AL128),'Ranking Mask'!AL57,AL128))</f>
        <v>NA</v>
      </c>
      <c r="AN128" s="9" t="str">
        <f>IF( AND(ISNUMBER(AN57),ISNUMBER(AO57)),  AVERAGE(AN57:AO57), AN57 )</f>
        <v>NA</v>
      </c>
      <c r="AO128" s="15" t="str">
        <f>IF(ISNUMBER(AN128*'Ranking Mask'!AN57),COUNTIFS('Ranking Mask'!AN$4:AN$70,"&gt;0",AN$75:AN$141,"&gt;"&amp;AN128)+1,IF(ISNUMBER(AN128),'Ranking Mask'!AN57,AN128))</f>
        <v>NA</v>
      </c>
    </row>
    <row r="129" spans="1:41" x14ac:dyDescent="0.25">
      <c r="A129" s="17" t="str">
        <f>SEG!A58</f>
        <v>RWTH-GE (1)</v>
      </c>
      <c r="B129" s="8" t="str">
        <f>IF( AND(ISNUMBER(B58),ISNUMBER(C58)),  AVERAGE(B58:C58), B58 )</f>
        <v>NA</v>
      </c>
      <c r="C129" s="14" t="str">
        <f>IF(ISNUMBER(B129*'Ranking Mask'!B58),COUNTIFS('Ranking Mask'!B$4:B$70,"&gt;0",B$75:B$141,"&gt;"&amp;B129)+1,IF(ISNUMBER(B129),'Ranking Mask'!B58,B129))</f>
        <v>NA</v>
      </c>
      <c r="D129" s="9" t="str">
        <f>IF( AND(ISNUMBER(D58),ISNUMBER(E58)),  AVERAGE(D58:E58), D58 )</f>
        <v>NA</v>
      </c>
      <c r="E129" s="15" t="str">
        <f>IF(ISNUMBER(D129*'Ranking Mask'!D58),COUNTIFS('Ranking Mask'!D$4:D$70,"&gt;0",D$75:D$141,"&gt;"&amp;D129)+1,IF(ISNUMBER(D129),'Ranking Mask'!D58,D129))</f>
        <v>NA</v>
      </c>
      <c r="F129" s="8" t="str">
        <f>IF( AND(ISNUMBER(F58),ISNUMBER(G58)),  AVERAGE(F58:G58), F58 )</f>
        <v>NA</v>
      </c>
      <c r="G129" s="14" t="str">
        <f>IF(ISNUMBER(F129*'Ranking Mask'!F58),COUNTIFS('Ranking Mask'!F$4:F$70,"&gt;0",F$75:F$141,"&gt;"&amp;F129)+1,IF(ISNUMBER(F129),'Ranking Mask'!F58,F129))</f>
        <v>NA</v>
      </c>
      <c r="H129" s="9" t="str">
        <f>IF( AND(ISNUMBER(H58),ISNUMBER(I58)),  AVERAGE(H58:I58), H58 )</f>
        <v>NA</v>
      </c>
      <c r="I129" s="15" t="str">
        <f>IF(ISNUMBER(H129*'Ranking Mask'!H58),COUNTIFS('Ranking Mask'!H$4:H$70,"&gt;0",H$75:H$141,"&gt;"&amp;H129)+1,IF(ISNUMBER(H129),'Ranking Mask'!H58,H129))</f>
        <v>NA</v>
      </c>
      <c r="J129" s="8" t="str">
        <f>IF( AND(ISNUMBER(J58),ISNUMBER(K58)),  AVERAGE(J58:K58), J58 )</f>
        <v>NA</v>
      </c>
      <c r="K129" s="14" t="str">
        <f>IF(ISNUMBER(J129*'Ranking Mask'!J58),COUNTIFS('Ranking Mask'!J$4:J$70,"&gt;0",J$75:J$141,"&gt;"&amp;J129)+1,IF(ISNUMBER(J129),'Ranking Mask'!J58,J129))</f>
        <v>NA</v>
      </c>
      <c r="L129" s="9" t="str">
        <f>IF( AND(ISNUMBER(L58),ISNUMBER(M58)),  AVERAGE(L58:M58), L58 )</f>
        <v>NA</v>
      </c>
      <c r="M129" s="15" t="str">
        <f>IF(ISNUMBER(L129*'Ranking Mask'!L58),COUNTIFS('Ranking Mask'!L$4:L$70,"&gt;0",L$75:L$141,"&gt;"&amp;L129)+1,IF(ISNUMBER(L129),'Ranking Mask'!L58,L129))</f>
        <v>NA</v>
      </c>
      <c r="N129" s="8" t="str">
        <f>IF( AND(ISNUMBER(N58),ISNUMBER(O58)),  AVERAGE(N58:O58), N58 )</f>
        <v>NA</v>
      </c>
      <c r="O129" s="14" t="str">
        <f>IF(ISNUMBER(N129*'Ranking Mask'!N58),COUNTIFS('Ranking Mask'!N$4:N$70,"&gt;0",N$75:N$141,"&gt;"&amp;N129)+1,IF(ISNUMBER(N129),'Ranking Mask'!N58,N129))</f>
        <v>NA</v>
      </c>
      <c r="P129" s="9" t="str">
        <f>IF( AND(ISNUMBER(P58),ISNUMBER(Q58)),  AVERAGE(P58:Q58), P58 )</f>
        <v>NA</v>
      </c>
      <c r="Q129" s="15" t="str">
        <f>IF(ISNUMBER(P129*'Ranking Mask'!P58),COUNTIFS('Ranking Mask'!P$4:P$70,"&gt;0",P$75:P$141,"&gt;"&amp;P129)+1,IF(ISNUMBER(P129),'Ranking Mask'!P58,P129))</f>
        <v>NA</v>
      </c>
      <c r="R129" s="8" t="str">
        <f>IF( AND(ISNUMBER(R58),ISNUMBER(S58)),  AVERAGE(R58:S58), R58 )</f>
        <v>NA</v>
      </c>
      <c r="S129" s="14" t="str">
        <f>IF(ISNUMBER(R129*'Ranking Mask'!R58),COUNTIFS('Ranking Mask'!R$4:R$70,"&gt;0",R$75:R$141,"&gt;"&amp;R129)+1,IF(ISNUMBER(R129),'Ranking Mask'!R58,R129))</f>
        <v>NA</v>
      </c>
      <c r="T129" s="9">
        <f>IF( AND(ISNUMBER(T58),ISNUMBER(U58)),  AVERAGE(T58:U58), T58 )</f>
        <v>0.61296550000000005</v>
      </c>
      <c r="U129" s="15">
        <f>IF(ISNUMBER(T129*'Ranking Mask'!T58),COUNTIFS('Ranking Mask'!T$4:T$70,"&gt;0",T$75:T$141,"&gt;"&amp;T129)+1,IF(ISNUMBER(T129),'Ranking Mask'!T58,T129))</f>
        <v>12</v>
      </c>
      <c r="V129" s="8" t="str">
        <f>IF( AND(ISNUMBER(V58),ISNUMBER(W58)),  AVERAGE(V58:W58), V58 )</f>
        <v>NA</v>
      </c>
      <c r="W129" s="14" t="str">
        <f>IF(ISNUMBER(V129*'Ranking Mask'!V58),COUNTIFS('Ranking Mask'!V$4:V$70,"&gt;0",V$75:V$141,"&gt;"&amp;V129)+1,IF(ISNUMBER(V129),'Ranking Mask'!V58,V129))</f>
        <v>NA</v>
      </c>
      <c r="X129" s="9" t="str">
        <f>IF( AND(ISNUMBER(X58),ISNUMBER(Y58)),  AVERAGE(X58:Y58), X58 )</f>
        <v>NA</v>
      </c>
      <c r="Y129" s="15" t="str">
        <f>IF(ISNUMBER(X129*'Ranking Mask'!X58),COUNTIFS('Ranking Mask'!X$4:X$70,"&gt;0",X$75:X$141,"&gt;"&amp;X129)+1,IF(ISNUMBER(X129),'Ranking Mask'!X58,X129))</f>
        <v>NA</v>
      </c>
      <c r="Z129" s="8" t="str">
        <f>IF( AND(ISNUMBER(Z58),ISNUMBER(AA58)),  AVERAGE(Z58:AA58), Z58 )</f>
        <v>NA</v>
      </c>
      <c r="AA129" s="14" t="str">
        <f>IF(ISNUMBER(Z129*'Ranking Mask'!Z58),COUNTIFS('Ranking Mask'!Z$4:Z$70,"&gt;0",Z$75:Z$141,"&gt;"&amp;Z129)+1,IF(ISNUMBER(Z129),'Ranking Mask'!Z58,Z129))</f>
        <v>NA</v>
      </c>
      <c r="AB129" s="9" t="str">
        <f>IF( AND(ISNUMBER(AB58),ISNUMBER(AC58)),  AVERAGE(AB58:AC58), AB58 )</f>
        <v>NA</v>
      </c>
      <c r="AC129" s="15" t="str">
        <f>IF(ISNUMBER(AB129*'Ranking Mask'!AB58),COUNTIFS('Ranking Mask'!AB$4:AB$70,"&gt;0",AB$75:AB$141,"&gt;"&amp;AB129)+1,IF(ISNUMBER(AB129),'Ranking Mask'!AB58,AB129))</f>
        <v>NA</v>
      </c>
      <c r="AD129" s="8" t="str">
        <f>IF( AND(ISNUMBER(AD58),ISNUMBER(AE58)),  AVERAGE(AD58:AE58), AD58 )</f>
        <v>NA</v>
      </c>
      <c r="AE129" s="14" t="str">
        <f>IF(ISNUMBER(AD129*'Ranking Mask'!AD58),COUNTIFS('Ranking Mask'!AD$4:AD$70,"&gt;0",AD$75:AD$141,"&gt;"&amp;AD129)+1,IF(ISNUMBER(AD129),'Ranking Mask'!AD58,AD129))</f>
        <v>NA</v>
      </c>
      <c r="AF129" s="9" t="str">
        <f>IF( AND(ISNUMBER(AF58),ISNUMBER(AG58)),  AVERAGE(AF58:AG58), AF58 )</f>
        <v>NA</v>
      </c>
      <c r="AG129" s="15" t="str">
        <f>IF(ISNUMBER(AF129*'Ranking Mask'!AF58),COUNTIFS('Ranking Mask'!AF$4:AF$70,"&gt;0",AF$75:AF$141,"&gt;"&amp;AF129)+1,IF(ISNUMBER(AF129),'Ranking Mask'!AF58,AF129))</f>
        <v>NA</v>
      </c>
      <c r="AH129" s="8" t="str">
        <f>IF( AND(ISNUMBER(AH58),ISNUMBER(AI58)),  AVERAGE(AH58:AI58), AH58 )</f>
        <v>NA</v>
      </c>
      <c r="AI129" s="14" t="str">
        <f>IF(ISNUMBER(AH129*'Ranking Mask'!AH58),COUNTIFS('Ranking Mask'!AH$4:AH$70,"&gt;0",AH$75:AH$141,"&gt;"&amp;AH129)+1,IF(ISNUMBER(AH129),'Ranking Mask'!AH58,AH129))</f>
        <v>NA</v>
      </c>
      <c r="AJ129" s="9" t="str">
        <f>IF( AND(ISNUMBER(AJ58),ISNUMBER(AK58)),  AVERAGE(AJ58:AK58), AJ58 )</f>
        <v>NA</v>
      </c>
      <c r="AK129" s="15" t="str">
        <f>IF(ISNUMBER(AJ129*'Ranking Mask'!AJ58),COUNTIFS('Ranking Mask'!AJ$4:AJ$70,"&gt;0",AJ$75:AJ$141,"&gt;"&amp;AJ129)+1,IF(ISNUMBER(AJ129),'Ranking Mask'!AJ58,AJ129))</f>
        <v>NA</v>
      </c>
      <c r="AL129" s="8" t="str">
        <f>IF( AND(ISNUMBER(AL58),ISNUMBER(AM58)),  AVERAGE(AL58:AM58), AL58 )</f>
        <v>NA</v>
      </c>
      <c r="AM129" s="14" t="str">
        <f>IF(ISNUMBER(AL129*'Ranking Mask'!AL58),COUNTIFS('Ranking Mask'!AL$4:AL$70,"&gt;0",AL$75:AL$141,"&gt;"&amp;AL129)+1,IF(ISNUMBER(AL129),'Ranking Mask'!AL58,AL129))</f>
        <v>NA</v>
      </c>
      <c r="AN129" s="9" t="str">
        <f>IF( AND(ISNUMBER(AN58),ISNUMBER(AO58)),  AVERAGE(AN58:AO58), AN58 )</f>
        <v>NA</v>
      </c>
      <c r="AO129" s="15" t="str">
        <f>IF(ISNUMBER(AN129*'Ranking Mask'!AN58),COUNTIFS('Ranking Mask'!AN$4:AN$70,"&gt;0",AN$75:AN$141,"&gt;"&amp;AN129)+1,IF(ISNUMBER(AN129),'Ranking Mask'!AN58,AN129))</f>
        <v>NA</v>
      </c>
    </row>
    <row r="130" spans="1:41" x14ac:dyDescent="0.25">
      <c r="A130" s="17" t="str">
        <f>SEG!A59</f>
        <v>RWTH-GE (2)</v>
      </c>
      <c r="B130" s="8" t="str">
        <f>IF( AND(ISNUMBER(B59),ISNUMBER(C59)),  AVERAGE(B59:C59), B59 )</f>
        <v>NA</v>
      </c>
      <c r="C130" s="14" t="str">
        <f>IF(ISNUMBER(B130*'Ranking Mask'!B59),COUNTIFS('Ranking Mask'!B$4:B$70,"&gt;0",B$75:B$141,"&gt;"&amp;B130)+1,IF(ISNUMBER(B130),'Ranking Mask'!B59,B130))</f>
        <v>NA</v>
      </c>
      <c r="D130" s="9" t="str">
        <f>IF( AND(ISNUMBER(D59),ISNUMBER(E59)),  AVERAGE(D59:E59), D59 )</f>
        <v>NA</v>
      </c>
      <c r="E130" s="15" t="str">
        <f>IF(ISNUMBER(D130*'Ranking Mask'!D59),COUNTIFS('Ranking Mask'!D$4:D$70,"&gt;0",D$75:D$141,"&gt;"&amp;D130)+1,IF(ISNUMBER(D130),'Ranking Mask'!D59,D130))</f>
        <v>NA</v>
      </c>
      <c r="F130" s="8" t="str">
        <f>IF( AND(ISNUMBER(F59),ISNUMBER(G59)),  AVERAGE(F59:G59), F59 )</f>
        <v>NA</v>
      </c>
      <c r="G130" s="14" t="str">
        <f>IF(ISNUMBER(F130*'Ranking Mask'!F59),COUNTIFS('Ranking Mask'!F$4:F$70,"&gt;0",F$75:F$141,"&gt;"&amp;F130)+1,IF(ISNUMBER(F130),'Ranking Mask'!F59,F130))</f>
        <v>NA</v>
      </c>
      <c r="H130" s="9" t="str">
        <f>IF( AND(ISNUMBER(H59),ISNUMBER(I59)),  AVERAGE(H59:I59), H59 )</f>
        <v>NA</v>
      </c>
      <c r="I130" s="15" t="str">
        <f>IF(ISNUMBER(H130*'Ranking Mask'!H59),COUNTIFS('Ranking Mask'!H$4:H$70,"&gt;0",H$75:H$141,"&gt;"&amp;H130)+1,IF(ISNUMBER(H130),'Ranking Mask'!H59,H130))</f>
        <v>NA</v>
      </c>
      <c r="J130" s="8" t="str">
        <f>IF( AND(ISNUMBER(J59),ISNUMBER(K59)),  AVERAGE(J59:K59), J59 )</f>
        <v>NA</v>
      </c>
      <c r="K130" s="14" t="str">
        <f>IF(ISNUMBER(J130*'Ranking Mask'!J59),COUNTIFS('Ranking Mask'!J$4:J$70,"&gt;0",J$75:J$141,"&gt;"&amp;J130)+1,IF(ISNUMBER(J130),'Ranking Mask'!J59,J130))</f>
        <v>NA</v>
      </c>
      <c r="L130" s="9" t="str">
        <f>IF( AND(ISNUMBER(L59),ISNUMBER(M59)),  AVERAGE(L59:M59), L59 )</f>
        <v>NA</v>
      </c>
      <c r="M130" s="15" t="str">
        <f>IF(ISNUMBER(L130*'Ranking Mask'!L59),COUNTIFS('Ranking Mask'!L$4:L$70,"&gt;0",L$75:L$141,"&gt;"&amp;L130)+1,IF(ISNUMBER(L130),'Ranking Mask'!L59,L130))</f>
        <v>NA</v>
      </c>
      <c r="N130" s="8" t="str">
        <f>IF( AND(ISNUMBER(N59),ISNUMBER(O59)),  AVERAGE(N59:O59), N59 )</f>
        <v>NA</v>
      </c>
      <c r="O130" s="14" t="str">
        <f>IF(ISNUMBER(N130*'Ranking Mask'!N59),COUNTIFS('Ranking Mask'!N$4:N$70,"&gt;0",N$75:N$141,"&gt;"&amp;N130)+1,IF(ISNUMBER(N130),'Ranking Mask'!N59,N130))</f>
        <v>NA</v>
      </c>
      <c r="P130" s="9" t="str">
        <f>IF( AND(ISNUMBER(P59),ISNUMBER(Q59)),  AVERAGE(P59:Q59), P59 )</f>
        <v>NA</v>
      </c>
      <c r="Q130" s="15" t="str">
        <f>IF(ISNUMBER(P130*'Ranking Mask'!P59),COUNTIFS('Ranking Mask'!P$4:P$70,"&gt;0",P$75:P$141,"&gt;"&amp;P130)+1,IF(ISNUMBER(P130),'Ranking Mask'!P59,P130))</f>
        <v>NA</v>
      </c>
      <c r="R130" s="8" t="str">
        <f>IF( AND(ISNUMBER(R59),ISNUMBER(S59)),  AVERAGE(R59:S59), R59 )</f>
        <v>NA</v>
      </c>
      <c r="S130" s="14" t="str">
        <f>IF(ISNUMBER(R130*'Ranking Mask'!R59),COUNTIFS('Ranking Mask'!R$4:R$70,"&gt;0",R$75:R$141,"&gt;"&amp;R130)+1,IF(ISNUMBER(R130),'Ranking Mask'!R59,R130))</f>
        <v>NA</v>
      </c>
      <c r="T130" s="9" t="str">
        <f>IF( AND(ISNUMBER(T59),ISNUMBER(U59)),  AVERAGE(T59:U59), T59 )</f>
        <v>NA</v>
      </c>
      <c r="U130" s="15" t="str">
        <f>IF(ISNUMBER(T130*'Ranking Mask'!T59),COUNTIFS('Ranking Mask'!T$4:T$70,"&gt;0",T$75:T$141,"&gt;"&amp;T130)+1,IF(ISNUMBER(T130),'Ranking Mask'!T59,T130))</f>
        <v>NA</v>
      </c>
      <c r="V130" s="8">
        <f>IF( AND(ISNUMBER(V59),ISNUMBER(W59)),  AVERAGE(V59:W59), V59 )</f>
        <v>0.33791199999999999</v>
      </c>
      <c r="W130" s="14">
        <f>IF(ISNUMBER(V130*'Ranking Mask'!V59),COUNTIFS('Ranking Mask'!V$4:V$70,"&gt;0",V$75:V$141,"&gt;"&amp;V130)+1,IF(ISNUMBER(V130),'Ranking Mask'!V59,V130))</f>
        <v>10</v>
      </c>
      <c r="X130" s="9" t="str">
        <f>IF( AND(ISNUMBER(X59),ISNUMBER(Y59)),  AVERAGE(X59:Y59), X59 )</f>
        <v>NA</v>
      </c>
      <c r="Y130" s="15" t="str">
        <f>IF(ISNUMBER(X130*'Ranking Mask'!X59),COUNTIFS('Ranking Mask'!X$4:X$70,"&gt;0",X$75:X$141,"&gt;"&amp;X130)+1,IF(ISNUMBER(X130),'Ranking Mask'!X59,X130))</f>
        <v>NA</v>
      </c>
      <c r="Z130" s="8" t="str">
        <f>IF( AND(ISNUMBER(Z59),ISNUMBER(AA59)),  AVERAGE(Z59:AA59), Z59 )</f>
        <v>NA</v>
      </c>
      <c r="AA130" s="14" t="str">
        <f>IF(ISNUMBER(Z130*'Ranking Mask'!Z59),COUNTIFS('Ranking Mask'!Z$4:Z$70,"&gt;0",Z$75:Z$141,"&gt;"&amp;Z130)+1,IF(ISNUMBER(Z130),'Ranking Mask'!Z59,Z130))</f>
        <v>NA</v>
      </c>
      <c r="AB130" s="9" t="str">
        <f>IF( AND(ISNUMBER(AB59),ISNUMBER(AC59)),  AVERAGE(AB59:AC59), AB59 )</f>
        <v>NA</v>
      </c>
      <c r="AC130" s="15" t="str">
        <f>IF(ISNUMBER(AB130*'Ranking Mask'!AB59),COUNTIFS('Ranking Mask'!AB$4:AB$70,"&gt;0",AB$75:AB$141,"&gt;"&amp;AB130)+1,IF(ISNUMBER(AB130),'Ranking Mask'!AB59,AB130))</f>
        <v>NA</v>
      </c>
      <c r="AD130" s="8" t="str">
        <f>IF( AND(ISNUMBER(AD59),ISNUMBER(AE59)),  AVERAGE(AD59:AE59), AD59 )</f>
        <v>NA</v>
      </c>
      <c r="AE130" s="14" t="str">
        <f>IF(ISNUMBER(AD130*'Ranking Mask'!AD59),COUNTIFS('Ranking Mask'!AD$4:AD$70,"&gt;0",AD$75:AD$141,"&gt;"&amp;AD130)+1,IF(ISNUMBER(AD130),'Ranking Mask'!AD59,AD130))</f>
        <v>NA</v>
      </c>
      <c r="AF130" s="9" t="str">
        <f>IF( AND(ISNUMBER(AF59),ISNUMBER(AG59)),  AVERAGE(AF59:AG59), AF59 )</f>
        <v>NA</v>
      </c>
      <c r="AG130" s="15" t="str">
        <f>IF(ISNUMBER(AF130*'Ranking Mask'!AF59),COUNTIFS('Ranking Mask'!AF$4:AF$70,"&gt;0",AF$75:AF$141,"&gt;"&amp;AF130)+1,IF(ISNUMBER(AF130),'Ranking Mask'!AF59,AF130))</f>
        <v>NA</v>
      </c>
      <c r="AH130" s="8" t="str">
        <f>IF( AND(ISNUMBER(AH59),ISNUMBER(AI59)),  AVERAGE(AH59:AI59), AH59 )</f>
        <v>NA</v>
      </c>
      <c r="AI130" s="14" t="str">
        <f>IF(ISNUMBER(AH130*'Ranking Mask'!AH59),COUNTIFS('Ranking Mask'!AH$4:AH$70,"&gt;0",AH$75:AH$141,"&gt;"&amp;AH130)+1,IF(ISNUMBER(AH130),'Ranking Mask'!AH59,AH130))</f>
        <v>NA</v>
      </c>
      <c r="AJ130" s="9" t="str">
        <f>IF( AND(ISNUMBER(AJ59),ISNUMBER(AK59)),  AVERAGE(AJ59:AK59), AJ59 )</f>
        <v>NA</v>
      </c>
      <c r="AK130" s="15" t="str">
        <f>IF(ISNUMBER(AJ130*'Ranking Mask'!AJ59),COUNTIFS('Ranking Mask'!AJ$4:AJ$70,"&gt;0",AJ$75:AJ$141,"&gt;"&amp;AJ130)+1,IF(ISNUMBER(AJ130),'Ranking Mask'!AJ59,AJ130))</f>
        <v>NA</v>
      </c>
      <c r="AL130" s="8" t="str">
        <f>IF( AND(ISNUMBER(AL59),ISNUMBER(AM59)),  AVERAGE(AL59:AM59), AL59 )</f>
        <v>NA</v>
      </c>
      <c r="AM130" s="14" t="str">
        <f>IF(ISNUMBER(AL130*'Ranking Mask'!AL59),COUNTIFS('Ranking Mask'!AL$4:AL$70,"&gt;0",AL$75:AL$141,"&gt;"&amp;AL130)+1,IF(ISNUMBER(AL130),'Ranking Mask'!AL59,AL130))</f>
        <v>NA</v>
      </c>
      <c r="AN130" s="9" t="str">
        <f>IF( AND(ISNUMBER(AN59),ISNUMBER(AO59)),  AVERAGE(AN59:AO59), AN59 )</f>
        <v>NA</v>
      </c>
      <c r="AO130" s="15" t="str">
        <f>IF(ISNUMBER(AN130*'Ranking Mask'!AN59),COUNTIFS('Ranking Mask'!AN$4:AN$70,"&gt;0",AN$75:AN$141,"&gt;"&amp;AN130)+1,IF(ISNUMBER(AN130),'Ranking Mask'!AN59,AN130))</f>
        <v>NA</v>
      </c>
    </row>
    <row r="131" spans="1:41" x14ac:dyDescent="0.25">
      <c r="A131" s="17" t="str">
        <f>SEG!A60</f>
        <v>RWTH-GE (3)</v>
      </c>
      <c r="B131" s="8" t="str">
        <f>IF( AND(ISNUMBER(B60),ISNUMBER(C60)),  AVERAGE(B60:C60), B60 )</f>
        <v>NA</v>
      </c>
      <c r="C131" s="14" t="str">
        <f>IF(ISNUMBER(B131*'Ranking Mask'!B60),COUNTIFS('Ranking Mask'!B$4:B$70,"&gt;0",B$75:B$141,"&gt;"&amp;B131)+1,IF(ISNUMBER(B131),'Ranking Mask'!B60,B131))</f>
        <v>NA</v>
      </c>
      <c r="D131" s="9" t="str">
        <f>IF( AND(ISNUMBER(D60),ISNUMBER(E60)),  AVERAGE(D60:E60), D60 )</f>
        <v>NA</v>
      </c>
      <c r="E131" s="15" t="str">
        <f>IF(ISNUMBER(D131*'Ranking Mask'!D60),COUNTIFS('Ranking Mask'!D$4:D$70,"&gt;0",D$75:D$141,"&gt;"&amp;D131)+1,IF(ISNUMBER(D131),'Ranking Mask'!D60,D131))</f>
        <v>NA</v>
      </c>
      <c r="F131" s="8" t="str">
        <f>IF( AND(ISNUMBER(F60),ISNUMBER(G60)),  AVERAGE(F60:G60), F60 )</f>
        <v>NA</v>
      </c>
      <c r="G131" s="14" t="str">
        <f>IF(ISNUMBER(F131*'Ranking Mask'!F60),COUNTIFS('Ranking Mask'!F$4:F$70,"&gt;0",F$75:F$141,"&gt;"&amp;F131)+1,IF(ISNUMBER(F131),'Ranking Mask'!F60,F131))</f>
        <v>NA</v>
      </c>
      <c r="H131" s="9" t="str">
        <f>IF( AND(ISNUMBER(H60),ISNUMBER(I60)),  AVERAGE(H60:I60), H60 )</f>
        <v>NA</v>
      </c>
      <c r="I131" s="15" t="str">
        <f>IF(ISNUMBER(H131*'Ranking Mask'!H60),COUNTIFS('Ranking Mask'!H$4:H$70,"&gt;0",H$75:H$141,"&gt;"&amp;H131)+1,IF(ISNUMBER(H131),'Ranking Mask'!H60,H131))</f>
        <v>NA</v>
      </c>
      <c r="J131" s="8" t="str">
        <f>IF( AND(ISNUMBER(J60),ISNUMBER(K60)),  AVERAGE(J60:K60), J60 )</f>
        <v>NA</v>
      </c>
      <c r="K131" s="14" t="str">
        <f>IF(ISNUMBER(J131*'Ranking Mask'!J60),COUNTIFS('Ranking Mask'!J$4:J$70,"&gt;0",J$75:J$141,"&gt;"&amp;J131)+1,IF(ISNUMBER(J131),'Ranking Mask'!J60,J131))</f>
        <v>NA</v>
      </c>
      <c r="L131" s="9" t="str">
        <f>IF( AND(ISNUMBER(L60),ISNUMBER(M60)),  AVERAGE(L60:M60), L60 )</f>
        <v>NA</v>
      </c>
      <c r="M131" s="15" t="str">
        <f>IF(ISNUMBER(L131*'Ranking Mask'!L60),COUNTIFS('Ranking Mask'!L$4:L$70,"&gt;0",L$75:L$141,"&gt;"&amp;L131)+1,IF(ISNUMBER(L131),'Ranking Mask'!L60,L131))</f>
        <v>NA</v>
      </c>
      <c r="N131" s="8" t="str">
        <f>IF( AND(ISNUMBER(N60),ISNUMBER(O60)),  AVERAGE(N60:O60), N60 )</f>
        <v>NA</v>
      </c>
      <c r="O131" s="14" t="str">
        <f>IF(ISNUMBER(N131*'Ranking Mask'!N60),COUNTIFS('Ranking Mask'!N$4:N$70,"&gt;0",N$75:N$141,"&gt;"&amp;N131)+1,IF(ISNUMBER(N131),'Ranking Mask'!N60,N131))</f>
        <v>NA</v>
      </c>
      <c r="P131" s="9" t="str">
        <f>IF( AND(ISNUMBER(P60),ISNUMBER(Q60)),  AVERAGE(P60:Q60), P60 )</f>
        <v>NA</v>
      </c>
      <c r="Q131" s="15" t="str">
        <f>IF(ISNUMBER(P131*'Ranking Mask'!P60),COUNTIFS('Ranking Mask'!P$4:P$70,"&gt;0",P$75:P$141,"&gt;"&amp;P131)+1,IF(ISNUMBER(P131),'Ranking Mask'!P60,P131))</f>
        <v>NA</v>
      </c>
      <c r="R131" s="8" t="str">
        <f>IF( AND(ISNUMBER(R60),ISNUMBER(S60)),  AVERAGE(R60:S60), R60 )</f>
        <v>NA</v>
      </c>
      <c r="S131" s="14" t="str">
        <f>IF(ISNUMBER(R131*'Ranking Mask'!R60),COUNTIFS('Ranking Mask'!R$4:R$70,"&gt;0",R$75:R$141,"&gt;"&amp;R131)+1,IF(ISNUMBER(R131),'Ranking Mask'!R60,R131))</f>
        <v>NA</v>
      </c>
      <c r="T131" s="9" t="str">
        <f>IF( AND(ISNUMBER(T60),ISNUMBER(U60)),  AVERAGE(T60:U60), T60 )</f>
        <v>NA</v>
      </c>
      <c r="U131" s="15" t="str">
        <f>IF(ISNUMBER(T131*'Ranking Mask'!T60),COUNTIFS('Ranking Mask'!T$4:T$70,"&gt;0",T$75:T$141,"&gt;"&amp;T131)+1,IF(ISNUMBER(T131),'Ranking Mask'!T60,T131))</f>
        <v>NA</v>
      </c>
      <c r="V131" s="8" t="str">
        <f>IF( AND(ISNUMBER(V60),ISNUMBER(W60)),  AVERAGE(V60:W60), V60 )</f>
        <v>NA</v>
      </c>
      <c r="W131" s="14" t="str">
        <f>IF(ISNUMBER(V131*'Ranking Mask'!V60),COUNTIFS('Ranking Mask'!V$4:V$70,"&gt;0",V$75:V$141,"&gt;"&amp;V131)+1,IF(ISNUMBER(V131),'Ranking Mask'!V60,V131))</f>
        <v>NA</v>
      </c>
      <c r="X131" s="9" t="str">
        <f>IF( AND(ISNUMBER(X60),ISNUMBER(Y60)),  AVERAGE(X60:Y60), X60 )</f>
        <v>NA</v>
      </c>
      <c r="Y131" s="15" t="str">
        <f>IF(ISNUMBER(X131*'Ranking Mask'!X60),COUNTIFS('Ranking Mask'!X$4:X$70,"&gt;0",X$75:X$141,"&gt;"&amp;X131)+1,IF(ISNUMBER(X131),'Ranking Mask'!X60,X131))</f>
        <v>NA</v>
      </c>
      <c r="Z131" s="8" t="str">
        <f>IF( AND(ISNUMBER(Z60),ISNUMBER(AA60)),  AVERAGE(Z60:AA60), Z60 )</f>
        <v>NA</v>
      </c>
      <c r="AA131" s="14" t="str">
        <f>IF(ISNUMBER(Z131*'Ranking Mask'!Z60),COUNTIFS('Ranking Mask'!Z$4:Z$70,"&gt;0",Z$75:Z$141,"&gt;"&amp;Z131)+1,IF(ISNUMBER(Z131),'Ranking Mask'!Z60,Z131))</f>
        <v>NA</v>
      </c>
      <c r="AB131" s="9" t="str">
        <f>IF( AND(ISNUMBER(AB60),ISNUMBER(AC60)),  AVERAGE(AB60:AC60), AB60 )</f>
        <v>NA</v>
      </c>
      <c r="AC131" s="15" t="str">
        <f>IF(ISNUMBER(AB131*'Ranking Mask'!AB60),COUNTIFS('Ranking Mask'!AB$4:AB$70,"&gt;0",AB$75:AB$141,"&gt;"&amp;AB131)+1,IF(ISNUMBER(AB131),'Ranking Mask'!AB60,AB131))</f>
        <v>NA</v>
      </c>
      <c r="AD131" s="8" t="str">
        <f>IF( AND(ISNUMBER(AD60),ISNUMBER(AE60)),  AVERAGE(AD60:AE60), AD60 )</f>
        <v>NA</v>
      </c>
      <c r="AE131" s="14" t="str">
        <f>IF(ISNUMBER(AD131*'Ranking Mask'!AD60),COUNTIFS('Ranking Mask'!AD$4:AD$70,"&gt;0",AD$75:AD$141,"&gt;"&amp;AD131)+1,IF(ISNUMBER(AD131),'Ranking Mask'!AD60,AD131))</f>
        <v>NA</v>
      </c>
      <c r="AF131" s="9" t="str">
        <f>IF( AND(ISNUMBER(AF60),ISNUMBER(AG60)),  AVERAGE(AF60:AG60), AF60 )</f>
        <v>NA</v>
      </c>
      <c r="AG131" s="15" t="str">
        <f>IF(ISNUMBER(AF131*'Ranking Mask'!AF60),COUNTIFS('Ranking Mask'!AF$4:AF$70,"&gt;0",AF$75:AF$141,"&gt;"&amp;AF131)+1,IF(ISNUMBER(AF131),'Ranking Mask'!AF60,AF131))</f>
        <v>NA</v>
      </c>
      <c r="AH131" s="8" t="str">
        <f>IF( AND(ISNUMBER(AH60),ISNUMBER(AI60)),  AVERAGE(AH60:AI60), AH60 )</f>
        <v>NA</v>
      </c>
      <c r="AI131" s="14" t="str">
        <f>IF(ISNUMBER(AH131*'Ranking Mask'!AH60),COUNTIFS('Ranking Mask'!AH$4:AH$70,"&gt;0",AH$75:AH$141,"&gt;"&amp;AH131)+1,IF(ISNUMBER(AH131),'Ranking Mask'!AH60,AH131))</f>
        <v>NA</v>
      </c>
      <c r="AJ131" s="9" t="str">
        <f>IF( AND(ISNUMBER(AJ60),ISNUMBER(AK60)),  AVERAGE(AJ60:AK60), AJ60 )</f>
        <v>NA</v>
      </c>
      <c r="AK131" s="15" t="str">
        <f>IF(ISNUMBER(AJ131*'Ranking Mask'!AJ60),COUNTIFS('Ranking Mask'!AJ$4:AJ$70,"&gt;0",AJ$75:AJ$141,"&gt;"&amp;AJ131)+1,IF(ISNUMBER(AJ131),'Ranking Mask'!AJ60,AJ131))</f>
        <v>NA</v>
      </c>
      <c r="AL131" s="8" t="str">
        <f>IF( AND(ISNUMBER(AL60),ISNUMBER(AM60)),  AVERAGE(AL60:AM60), AL60 )</f>
        <v>NA</v>
      </c>
      <c r="AM131" s="14" t="str">
        <f>IF(ISNUMBER(AL131*'Ranking Mask'!AL60),COUNTIFS('Ranking Mask'!AL$4:AL$70,"&gt;0",AL$75:AL$141,"&gt;"&amp;AL131)+1,IF(ISNUMBER(AL131),'Ranking Mask'!AL60,AL131))</f>
        <v>NA</v>
      </c>
      <c r="AN131" s="9" t="str">
        <f>IF( AND(ISNUMBER(AN60),ISNUMBER(AO60)),  AVERAGE(AN60:AO60), AN60 )</f>
        <v>NA</v>
      </c>
      <c r="AO131" s="15" t="str">
        <f>IF(ISNUMBER(AN131*'Ranking Mask'!AN60),COUNTIFS('Ranking Mask'!AN$4:AN$70,"&gt;0",AN$75:AN$141,"&gt;"&amp;AN131)+1,IF(ISNUMBER(AN131),'Ranking Mask'!AN60,AN131))</f>
        <v>NA</v>
      </c>
    </row>
    <row r="132" spans="1:41" x14ac:dyDescent="0.25">
      <c r="A132" s="17" t="str">
        <f>SEG!A61</f>
        <v>SZU-CN</v>
      </c>
      <c r="B132" s="8">
        <f>IF( AND(ISNUMBER(B61),ISNUMBER(C61)),  AVERAGE(B61:C61), B61 )</f>
        <v>8.0195000000000006E-3</v>
      </c>
      <c r="C132" s="14">
        <f>IF(ISNUMBER(B132*'Ranking Mask'!B61),COUNTIFS('Ranking Mask'!B$4:B$70,"&gt;0",B$75:B$141,"&gt;"&amp;B132)+1,IF(ISNUMBER(B132),'Ranking Mask'!B61,B132))</f>
        <v>11</v>
      </c>
      <c r="D132" s="9">
        <f>IF( AND(ISNUMBER(D61),ISNUMBER(E61)),  AVERAGE(D61:E61), D61 )</f>
        <v>3.6886500000000003E-2</v>
      </c>
      <c r="E132" s="15">
        <f>IF(ISNUMBER(D132*'Ranking Mask'!D61),COUNTIFS('Ranking Mask'!D$4:D$70,"&gt;0",D$75:D$141,"&gt;"&amp;D132)+1,IF(ISNUMBER(D132),'Ranking Mask'!D61,D132))</f>
        <v>10</v>
      </c>
      <c r="F132" s="8" t="str">
        <f>IF( AND(ISNUMBER(F61),ISNUMBER(G61)),  AVERAGE(F61:G61), F61 )</f>
        <v>NA</v>
      </c>
      <c r="G132" s="14" t="str">
        <f>IF(ISNUMBER(F132*'Ranking Mask'!F61),COUNTIFS('Ranking Mask'!F$4:F$70,"&gt;0",F$75:F$141,"&gt;"&amp;F132)+1,IF(ISNUMBER(F132),'Ranking Mask'!F61,F132))</f>
        <v>NA</v>
      </c>
      <c r="H132" s="9" t="str">
        <f>IF( AND(ISNUMBER(H61),ISNUMBER(I61)),  AVERAGE(H61:I61), H61 )</f>
        <v>NA</v>
      </c>
      <c r="I132" s="15" t="str">
        <f>IF(ISNUMBER(H132*'Ranking Mask'!H61),COUNTIFS('Ranking Mask'!H$4:H$70,"&gt;0",H$75:H$141,"&gt;"&amp;H132)+1,IF(ISNUMBER(H132),'Ranking Mask'!H61,H132))</f>
        <v>NA</v>
      </c>
      <c r="J132" s="8" t="str">
        <f>IF( AND(ISNUMBER(J61),ISNUMBER(K61)),  AVERAGE(J61:K61), J61 )</f>
        <v>NA</v>
      </c>
      <c r="K132" s="14" t="str">
        <f>IF(ISNUMBER(J132*'Ranking Mask'!J61),COUNTIFS('Ranking Mask'!J$4:J$70,"&gt;0",J$75:J$141,"&gt;"&amp;J132)+1,IF(ISNUMBER(J132),'Ranking Mask'!J61,J132))</f>
        <v>NA</v>
      </c>
      <c r="L132" s="9" t="str">
        <f>IF( AND(ISNUMBER(L61),ISNUMBER(M61)),  AVERAGE(L61:M61), L61 )</f>
        <v>NA</v>
      </c>
      <c r="M132" s="15" t="str">
        <f>IF(ISNUMBER(L132*'Ranking Mask'!L61),COUNTIFS('Ranking Mask'!L$4:L$70,"&gt;0",L$75:L$141,"&gt;"&amp;L132)+1,IF(ISNUMBER(L132),'Ranking Mask'!L61,L132))</f>
        <v>NA</v>
      </c>
      <c r="N132" s="8" t="str">
        <f>IF( AND(ISNUMBER(N61),ISNUMBER(O61)),  AVERAGE(N61:O61), N61 )</f>
        <v>NA</v>
      </c>
      <c r="O132" s="14" t="str">
        <f>IF(ISNUMBER(N132*'Ranking Mask'!N61),COUNTIFS('Ranking Mask'!N$4:N$70,"&gt;0",N$75:N$141,"&gt;"&amp;N132)+1,IF(ISNUMBER(N132),'Ranking Mask'!N61,N132))</f>
        <v>NA</v>
      </c>
      <c r="P132" s="9" t="str">
        <f>IF( AND(ISNUMBER(P61),ISNUMBER(Q61)),  AVERAGE(P61:Q61), P61 )</f>
        <v>NA</v>
      </c>
      <c r="Q132" s="15" t="str">
        <f>IF(ISNUMBER(P132*'Ranking Mask'!P61),COUNTIFS('Ranking Mask'!P$4:P$70,"&gt;0",P$75:P$141,"&gt;"&amp;P132)+1,IF(ISNUMBER(P132),'Ranking Mask'!P61,P132))</f>
        <v>NA</v>
      </c>
      <c r="R132" s="8" t="str">
        <f>IF( AND(ISNUMBER(R61),ISNUMBER(S61)),  AVERAGE(R61:S61), R61 )</f>
        <v>NA</v>
      </c>
      <c r="S132" s="14" t="str">
        <f>IF(ISNUMBER(R132*'Ranking Mask'!R61),COUNTIFS('Ranking Mask'!R$4:R$70,"&gt;0",R$75:R$141,"&gt;"&amp;R132)+1,IF(ISNUMBER(R132),'Ranking Mask'!R61,R132))</f>
        <v>NA</v>
      </c>
      <c r="T132" s="9">
        <f>IF( AND(ISNUMBER(T61),ISNUMBER(U61)),  AVERAGE(T61:U61), T61 )</f>
        <v>0.1843215</v>
      </c>
      <c r="U132" s="15">
        <f>IF(ISNUMBER(T132*'Ranking Mask'!T61),COUNTIFS('Ranking Mask'!T$4:T$70,"&gt;0",T$75:T$141,"&gt;"&amp;T132)+1,IF(ISNUMBER(T132),'Ranking Mask'!T61,T132))</f>
        <v>20</v>
      </c>
      <c r="V132" s="8" t="str">
        <f>IF( AND(ISNUMBER(V61),ISNUMBER(W61)),  AVERAGE(V61:W61), V61 )</f>
        <v>NA</v>
      </c>
      <c r="W132" s="14" t="str">
        <f>IF(ISNUMBER(V132*'Ranking Mask'!V61),COUNTIFS('Ranking Mask'!V$4:V$70,"&gt;0",V$75:V$141,"&gt;"&amp;V132)+1,IF(ISNUMBER(V132),'Ranking Mask'!V61,V132))</f>
        <v>NA</v>
      </c>
      <c r="X132" s="9" t="str">
        <f>IF( AND(ISNUMBER(X61),ISNUMBER(Y61)),  AVERAGE(X61:Y61), X61 )</f>
        <v>NA</v>
      </c>
      <c r="Y132" s="15" t="str">
        <f>IF(ISNUMBER(X132*'Ranking Mask'!X61),COUNTIFS('Ranking Mask'!X$4:X$70,"&gt;0",X$75:X$141,"&gt;"&amp;X132)+1,IF(ISNUMBER(X132),'Ranking Mask'!X61,X132))</f>
        <v>NA</v>
      </c>
      <c r="Z132" s="8" t="str">
        <f>IF( AND(ISNUMBER(Z61),ISNUMBER(AA61)),  AVERAGE(Z61:AA61), Z61 )</f>
        <v>NA</v>
      </c>
      <c r="AA132" s="14" t="str">
        <f>IF(ISNUMBER(Z132*'Ranking Mask'!Z61),COUNTIFS('Ranking Mask'!Z$4:Z$70,"&gt;0",Z$75:Z$141,"&gt;"&amp;Z132)+1,IF(ISNUMBER(Z132),'Ranking Mask'!Z61,Z132))</f>
        <v>NA</v>
      </c>
      <c r="AB132" s="9" t="str">
        <f>IF( AND(ISNUMBER(AB61),ISNUMBER(AC61)),  AVERAGE(AB61:AC61), AB61 )</f>
        <v>NA</v>
      </c>
      <c r="AC132" s="15" t="str">
        <f>IF(ISNUMBER(AB132*'Ranking Mask'!AB61),COUNTIFS('Ranking Mask'!AB$4:AB$70,"&gt;0",AB$75:AB$141,"&gt;"&amp;AB132)+1,IF(ISNUMBER(AB132),'Ranking Mask'!AB61,AB132))</f>
        <v>NA</v>
      </c>
      <c r="AD132" s="8" t="str">
        <f>IF( AND(ISNUMBER(AD61),ISNUMBER(AE61)),  AVERAGE(AD61:AE61), AD61 )</f>
        <v>NA</v>
      </c>
      <c r="AE132" s="14" t="str">
        <f>IF(ISNUMBER(AD132*'Ranking Mask'!AD61),COUNTIFS('Ranking Mask'!AD$4:AD$70,"&gt;0",AD$75:AD$141,"&gt;"&amp;AD132)+1,IF(ISNUMBER(AD132),'Ranking Mask'!AD61,AD132))</f>
        <v>NA</v>
      </c>
      <c r="AF132" s="9" t="str">
        <f>IF( AND(ISNUMBER(AF61),ISNUMBER(AG61)),  AVERAGE(AF61:AG61), AF61 )</f>
        <v>NA</v>
      </c>
      <c r="AG132" s="15" t="str">
        <f>IF(ISNUMBER(AF132*'Ranking Mask'!AF61),COUNTIFS('Ranking Mask'!AF$4:AF$70,"&gt;0",AF$75:AF$141,"&gt;"&amp;AF132)+1,IF(ISNUMBER(AF132),'Ranking Mask'!AF61,AF132))</f>
        <v>NA</v>
      </c>
      <c r="AH132" s="8">
        <f>IF( AND(ISNUMBER(AH61),ISNUMBER(AI61)),  AVERAGE(AH61:AI61), AH61 )</f>
        <v>5.3948999999999997E-2</v>
      </c>
      <c r="AI132" s="14">
        <f>IF(ISNUMBER(AH132*'Ranking Mask'!AH61),COUNTIFS('Ranking Mask'!AH$4:AH$70,"&gt;0",AH$75:AH$141,"&gt;"&amp;AH132)+1,IF(ISNUMBER(AH132),'Ranking Mask'!AH61,AH132))</f>
        <v>16</v>
      </c>
      <c r="AJ132" s="9" t="str">
        <f>IF( AND(ISNUMBER(AJ61),ISNUMBER(AK61)),  AVERAGE(AJ61:AK61), AJ61 )</f>
        <v>NA</v>
      </c>
      <c r="AK132" s="15" t="str">
        <f>IF(ISNUMBER(AJ132*'Ranking Mask'!AJ61),COUNTIFS('Ranking Mask'!AJ$4:AJ$70,"&gt;0",AJ$75:AJ$141,"&gt;"&amp;AJ132)+1,IF(ISNUMBER(AJ132),'Ranking Mask'!AJ61,AJ132))</f>
        <v>NA</v>
      </c>
      <c r="AL132" s="8">
        <f>IF( AND(ISNUMBER(AL61),ISNUMBER(AM61)),  AVERAGE(AL61:AM61), AL61 )</f>
        <v>0.14129649999999999</v>
      </c>
      <c r="AM132" s="14">
        <f>IF(ISNUMBER(AL132*'Ranking Mask'!AL61),COUNTIFS('Ranking Mask'!AL$4:AL$70,"&gt;0",AL$75:AL$141,"&gt;"&amp;AL132)+1,IF(ISNUMBER(AL132),'Ranking Mask'!AL61,AL132))</f>
        <v>31</v>
      </c>
      <c r="AN132" s="9" t="str">
        <f>IF( AND(ISNUMBER(AN61),ISNUMBER(AO61)),  AVERAGE(AN61:AO61), AN61 )</f>
        <v>NA</v>
      </c>
      <c r="AO132" s="15" t="str">
        <f>IF(ISNUMBER(AN132*'Ranking Mask'!AN61),COUNTIFS('Ranking Mask'!AN$4:AN$70,"&gt;0",AN$75:AN$141,"&gt;"&amp;AN132)+1,IF(ISNUMBER(AN132),'Ranking Mask'!AN61,AN132))</f>
        <v>NA</v>
      </c>
    </row>
    <row r="133" spans="1:41" x14ac:dyDescent="0.25">
      <c r="A133" s="17" t="str">
        <f>SEG!A62</f>
        <v>THU-CN (2)</v>
      </c>
      <c r="B133" s="8" t="str">
        <f>IF( AND(ISNUMBER(B62),ISNUMBER(C62)),  AVERAGE(B62:C62), B62 )</f>
        <v>NA</v>
      </c>
      <c r="C133" s="14" t="str">
        <f>IF(ISNUMBER(B133*'Ranking Mask'!B62),COUNTIFS('Ranking Mask'!B$4:B$70,"&gt;0",B$75:B$141,"&gt;"&amp;B133)+1,IF(ISNUMBER(B133),'Ranking Mask'!B62,B133))</f>
        <v>NA</v>
      </c>
      <c r="D133" s="9" t="str">
        <f>IF( AND(ISNUMBER(D62),ISNUMBER(E62)),  AVERAGE(D62:E62), D62 )</f>
        <v>NA</v>
      </c>
      <c r="E133" s="15" t="str">
        <f>IF(ISNUMBER(D133*'Ranking Mask'!D62),COUNTIFS('Ranking Mask'!D$4:D$70,"&gt;0",D$75:D$141,"&gt;"&amp;D133)+1,IF(ISNUMBER(D133),'Ranking Mask'!D62,D133))</f>
        <v>NA</v>
      </c>
      <c r="F133" s="8" t="str">
        <f>IF( AND(ISNUMBER(F62),ISNUMBER(G62)),  AVERAGE(F62:G62), F62 )</f>
        <v>NA</v>
      </c>
      <c r="G133" s="14" t="str">
        <f>IF(ISNUMBER(F133*'Ranking Mask'!F62),COUNTIFS('Ranking Mask'!F$4:F$70,"&gt;0",F$75:F$141,"&gt;"&amp;F133)+1,IF(ISNUMBER(F133),'Ranking Mask'!F62,F133))</f>
        <v>NA</v>
      </c>
      <c r="H133" s="9" t="str">
        <f>IF( AND(ISNUMBER(H62),ISNUMBER(I62)),  AVERAGE(H62:I62), H62 )</f>
        <v>NA</v>
      </c>
      <c r="I133" s="15" t="str">
        <f>IF(ISNUMBER(H133*'Ranking Mask'!H62),COUNTIFS('Ranking Mask'!H$4:H$70,"&gt;0",H$75:H$141,"&gt;"&amp;H133)+1,IF(ISNUMBER(H133),'Ranking Mask'!H62,H133))</f>
        <v>NA</v>
      </c>
      <c r="J133" s="8" t="str">
        <f>IF( AND(ISNUMBER(J62),ISNUMBER(K62)),  AVERAGE(J62:K62), J62 )</f>
        <v>NA</v>
      </c>
      <c r="K133" s="14" t="str">
        <f>IF(ISNUMBER(J133*'Ranking Mask'!J62),COUNTIFS('Ranking Mask'!J$4:J$70,"&gt;0",J$75:J$141,"&gt;"&amp;J133)+1,IF(ISNUMBER(J133),'Ranking Mask'!J62,J133))</f>
        <v>NA</v>
      </c>
      <c r="L133" s="9" t="str">
        <f>IF( AND(ISNUMBER(L62),ISNUMBER(M62)),  AVERAGE(L62:M62), L62 )</f>
        <v>NA</v>
      </c>
      <c r="M133" s="15" t="str">
        <f>IF(ISNUMBER(L133*'Ranking Mask'!L62),COUNTIFS('Ranking Mask'!L$4:L$70,"&gt;0",L$75:L$141,"&gt;"&amp;L133)+1,IF(ISNUMBER(L133),'Ranking Mask'!L62,L133))</f>
        <v>NA</v>
      </c>
      <c r="N133" s="8" t="str">
        <f>IF( AND(ISNUMBER(N62),ISNUMBER(O62)),  AVERAGE(N62:O62), N62 )</f>
        <v>NA</v>
      </c>
      <c r="O133" s="14" t="str">
        <f>IF(ISNUMBER(N133*'Ranking Mask'!N62),COUNTIFS('Ranking Mask'!N$4:N$70,"&gt;0",N$75:N$141,"&gt;"&amp;N133)+1,IF(ISNUMBER(N133),'Ranking Mask'!N62,N133))</f>
        <v>NA</v>
      </c>
      <c r="P133" s="9" t="str">
        <f>IF( AND(ISNUMBER(P62),ISNUMBER(Q62)),  AVERAGE(P62:Q62), P62 )</f>
        <v>NA</v>
      </c>
      <c r="Q133" s="15" t="str">
        <f>IF(ISNUMBER(P133*'Ranking Mask'!P62),COUNTIFS('Ranking Mask'!P$4:P$70,"&gt;0",P$75:P$141,"&gt;"&amp;P133)+1,IF(ISNUMBER(P133),'Ranking Mask'!P62,P133))</f>
        <v>NA</v>
      </c>
      <c r="R133" s="8" t="str">
        <f>IF( AND(ISNUMBER(R62),ISNUMBER(S62)),  AVERAGE(R62:S62), R62 )</f>
        <v>NA</v>
      </c>
      <c r="S133" s="14" t="str">
        <f>IF(ISNUMBER(R133*'Ranking Mask'!R62),COUNTIFS('Ranking Mask'!R$4:R$70,"&gt;0",R$75:R$141,"&gt;"&amp;R133)+1,IF(ISNUMBER(R133),'Ranking Mask'!R62,R133))</f>
        <v>NA</v>
      </c>
      <c r="T133" s="9">
        <f>IF( AND(ISNUMBER(T62),ISNUMBER(U62)),  AVERAGE(T62:U62), T62 )</f>
        <v>0.25</v>
      </c>
      <c r="U133" s="15">
        <f>IF(ISNUMBER(T133*'Ranking Mask'!T62),COUNTIFS('Ranking Mask'!T$4:T$70,"&gt;0",T$75:T$141,"&gt;"&amp;T133)+1,IF(ISNUMBER(T133),'Ranking Mask'!T62,T133))</f>
        <v>19</v>
      </c>
      <c r="V133" s="8" t="str">
        <f>IF( AND(ISNUMBER(V62),ISNUMBER(W62)),  AVERAGE(V62:W62), V62 )</f>
        <v>NA</v>
      </c>
      <c r="W133" s="14" t="str">
        <f>IF(ISNUMBER(V133*'Ranking Mask'!V62),COUNTIFS('Ranking Mask'!V$4:V$70,"&gt;0",V$75:V$141,"&gt;"&amp;V133)+1,IF(ISNUMBER(V133),'Ranking Mask'!V62,V133))</f>
        <v>NA</v>
      </c>
      <c r="X133" s="9" t="str">
        <f>IF( AND(ISNUMBER(X62),ISNUMBER(Y62)),  AVERAGE(X62:Y62), X62 )</f>
        <v>NA</v>
      </c>
      <c r="Y133" s="15" t="str">
        <f>IF(ISNUMBER(X133*'Ranking Mask'!X62),COUNTIFS('Ranking Mask'!X$4:X$70,"&gt;0",X$75:X$141,"&gt;"&amp;X133)+1,IF(ISNUMBER(X133),'Ranking Mask'!X62,X133))</f>
        <v>NA</v>
      </c>
      <c r="Z133" s="8" t="str">
        <f>IF( AND(ISNUMBER(Z62),ISNUMBER(AA62)),  AVERAGE(Z62:AA62), Z62 )</f>
        <v>NA</v>
      </c>
      <c r="AA133" s="14" t="str">
        <f>IF(ISNUMBER(Z133*'Ranking Mask'!Z62),COUNTIFS('Ranking Mask'!Z$4:Z$70,"&gt;0",Z$75:Z$141,"&gt;"&amp;Z133)+1,IF(ISNUMBER(Z133),'Ranking Mask'!Z62,Z133))</f>
        <v>NA</v>
      </c>
      <c r="AB133" s="9" t="str">
        <f>IF( AND(ISNUMBER(AB62),ISNUMBER(AC62)),  AVERAGE(AB62:AC62), AB62 )</f>
        <v>NA</v>
      </c>
      <c r="AC133" s="15" t="str">
        <f>IF(ISNUMBER(AB133*'Ranking Mask'!AB62),COUNTIFS('Ranking Mask'!AB$4:AB$70,"&gt;0",AB$75:AB$141,"&gt;"&amp;AB133)+1,IF(ISNUMBER(AB133),'Ranking Mask'!AB62,AB133))</f>
        <v>NA</v>
      </c>
      <c r="AD133" s="8" t="str">
        <f>IF( AND(ISNUMBER(AD62),ISNUMBER(AE62)),  AVERAGE(AD62:AE62), AD62 )</f>
        <v>NA</v>
      </c>
      <c r="AE133" s="14" t="str">
        <f>IF(ISNUMBER(AD133*'Ranking Mask'!AD62),COUNTIFS('Ranking Mask'!AD$4:AD$70,"&gt;0",AD$75:AD$141,"&gt;"&amp;AD133)+1,IF(ISNUMBER(AD133),'Ranking Mask'!AD62,AD133))</f>
        <v>NA</v>
      </c>
      <c r="AF133" s="9" t="str">
        <f>IF( AND(ISNUMBER(AF62),ISNUMBER(AG62)),  AVERAGE(AF62:AG62), AF62 )</f>
        <v>NA</v>
      </c>
      <c r="AG133" s="15" t="str">
        <f>IF(ISNUMBER(AF133*'Ranking Mask'!AF62),COUNTIFS('Ranking Mask'!AF$4:AF$70,"&gt;0",AF$75:AF$141,"&gt;"&amp;AF133)+1,IF(ISNUMBER(AF133),'Ranking Mask'!AF62,AF133))</f>
        <v>NA</v>
      </c>
      <c r="AH133" s="8" t="str">
        <f>IF( AND(ISNUMBER(AH62),ISNUMBER(AI62)),  AVERAGE(AH62:AI62), AH62 )</f>
        <v>NA</v>
      </c>
      <c r="AI133" s="14" t="str">
        <f>IF(ISNUMBER(AH133*'Ranking Mask'!AH62),COUNTIFS('Ranking Mask'!AH$4:AH$70,"&gt;0",AH$75:AH$141,"&gt;"&amp;AH133)+1,IF(ISNUMBER(AH133),'Ranking Mask'!AH62,AH133))</f>
        <v>NA</v>
      </c>
      <c r="AJ133" s="9" t="str">
        <f>IF( AND(ISNUMBER(AJ62),ISNUMBER(AK62)),  AVERAGE(AJ62:AK62), AJ62 )</f>
        <v>NA</v>
      </c>
      <c r="AK133" s="15" t="str">
        <f>IF(ISNUMBER(AJ133*'Ranking Mask'!AJ62),COUNTIFS('Ranking Mask'!AJ$4:AJ$70,"&gt;0",AJ$75:AJ$141,"&gt;"&amp;AJ133)+1,IF(ISNUMBER(AJ133),'Ranking Mask'!AJ62,AJ133))</f>
        <v>NA</v>
      </c>
      <c r="AL133" s="8">
        <f>IF( AND(ISNUMBER(AL62),ISNUMBER(AM62)),  AVERAGE(AL62:AM62), AL62 )</f>
        <v>0.57384250000000003</v>
      </c>
      <c r="AM133" s="14">
        <f>IF(ISNUMBER(AL133*'Ranking Mask'!AL62),COUNTIFS('Ranking Mask'!AL$4:AL$70,"&gt;0",AL$75:AL$141,"&gt;"&amp;AL133)+1,IF(ISNUMBER(AL133),'Ranking Mask'!AL62,AL133))</f>
        <v>21</v>
      </c>
      <c r="AN133" s="9" t="str">
        <f>IF( AND(ISNUMBER(AN62),ISNUMBER(AO62)),  AVERAGE(AN62:AO62), AN62 )</f>
        <v>NA</v>
      </c>
      <c r="AO133" s="15" t="str">
        <f>IF(ISNUMBER(AN133*'Ranking Mask'!AN62),COUNTIFS('Ranking Mask'!AN$4:AN$70,"&gt;0",AN$75:AN$141,"&gt;"&amp;AN133)+1,IF(ISNUMBER(AN133),'Ranking Mask'!AN62,AN133))</f>
        <v>NA</v>
      </c>
    </row>
    <row r="134" spans="1:41" x14ac:dyDescent="0.25">
      <c r="A134" s="17" t="str">
        <f>SEG!A63</f>
        <v>TUG-AT</v>
      </c>
      <c r="B134" s="8" t="str">
        <f>IF( AND(ISNUMBER(B63),ISNUMBER(C63)),  AVERAGE(B63:C63), B63 )</f>
        <v>NA</v>
      </c>
      <c r="C134" s="14" t="str">
        <f>IF(ISNUMBER(B134*'Ranking Mask'!B63),COUNTIFS('Ranking Mask'!B$4:B$70,"&gt;0",B$75:B$141,"&gt;"&amp;B134)+1,IF(ISNUMBER(B134),'Ranking Mask'!B63,B134))</f>
        <v>NA</v>
      </c>
      <c r="D134" s="9" t="str">
        <f>IF( AND(ISNUMBER(D63),ISNUMBER(E63)),  AVERAGE(D63:E63), D63 )</f>
        <v>NA</v>
      </c>
      <c r="E134" s="15" t="str">
        <f>IF(ISNUMBER(D134*'Ranking Mask'!D63),COUNTIFS('Ranking Mask'!D$4:D$70,"&gt;0",D$75:D$141,"&gt;"&amp;D134)+1,IF(ISNUMBER(D134),'Ranking Mask'!D63,D134))</f>
        <v>NA</v>
      </c>
      <c r="F134" s="8" t="str">
        <f>IF( AND(ISNUMBER(F63),ISNUMBER(G63)),  AVERAGE(F63:G63), F63 )</f>
        <v>NA</v>
      </c>
      <c r="G134" s="14" t="str">
        <f>IF(ISNUMBER(F134*'Ranking Mask'!F63),COUNTIFS('Ranking Mask'!F$4:F$70,"&gt;0",F$75:F$141,"&gt;"&amp;F134)+1,IF(ISNUMBER(F134),'Ranking Mask'!F63,F134))</f>
        <v>NA</v>
      </c>
      <c r="H134" s="9" t="str">
        <f>IF( AND(ISNUMBER(H63),ISNUMBER(I63)),  AVERAGE(H63:I63), H63 )</f>
        <v>NA</v>
      </c>
      <c r="I134" s="15" t="str">
        <f>IF(ISNUMBER(H134*'Ranking Mask'!H63),COUNTIFS('Ranking Mask'!H$4:H$70,"&gt;0",H$75:H$141,"&gt;"&amp;H134)+1,IF(ISNUMBER(H134),'Ranking Mask'!H63,H134))</f>
        <v>NA</v>
      </c>
      <c r="J134" s="8" t="str">
        <f>IF( AND(ISNUMBER(J63),ISNUMBER(K63)),  AVERAGE(J63:K63), J63 )</f>
        <v>NA</v>
      </c>
      <c r="K134" s="14" t="str">
        <f>IF(ISNUMBER(J134*'Ranking Mask'!J63),COUNTIFS('Ranking Mask'!J$4:J$70,"&gt;0",J$75:J$141,"&gt;"&amp;J134)+1,IF(ISNUMBER(J134),'Ranking Mask'!J63,J134))</f>
        <v>NA</v>
      </c>
      <c r="L134" s="9" t="str">
        <f>IF( AND(ISNUMBER(L63),ISNUMBER(M63)),  AVERAGE(L63:M63), L63 )</f>
        <v>NA</v>
      </c>
      <c r="M134" s="15" t="str">
        <f>IF(ISNUMBER(L134*'Ranking Mask'!L63),COUNTIFS('Ranking Mask'!L$4:L$70,"&gt;0",L$75:L$141,"&gt;"&amp;L134)+1,IF(ISNUMBER(L134),'Ranking Mask'!L63,L134))</f>
        <v>NA</v>
      </c>
      <c r="N134" s="8" t="str">
        <f>IF( AND(ISNUMBER(N63),ISNUMBER(O63)),  AVERAGE(N63:O63), N63 )</f>
        <v>NA</v>
      </c>
      <c r="O134" s="14" t="str">
        <f>IF(ISNUMBER(N134*'Ranking Mask'!N63),COUNTIFS('Ranking Mask'!N$4:N$70,"&gt;0",N$75:N$141,"&gt;"&amp;N134)+1,IF(ISNUMBER(N134),'Ranking Mask'!N63,N134))</f>
        <v>NA</v>
      </c>
      <c r="P134" s="9" t="str">
        <f>IF( AND(ISNUMBER(P63),ISNUMBER(Q63)),  AVERAGE(P63:Q63), P63 )</f>
        <v>NA</v>
      </c>
      <c r="Q134" s="15" t="str">
        <f>IF(ISNUMBER(P134*'Ranking Mask'!P63),COUNTIFS('Ranking Mask'!P$4:P$70,"&gt;0",P$75:P$141,"&gt;"&amp;P134)+1,IF(ISNUMBER(P134),'Ranking Mask'!P63,P134))</f>
        <v>NA</v>
      </c>
      <c r="R134" s="8" t="str">
        <f>IF( AND(ISNUMBER(R63),ISNUMBER(S63)),  AVERAGE(R63:S63), R63 )</f>
        <v>NA</v>
      </c>
      <c r="S134" s="14" t="str">
        <f>IF(ISNUMBER(R134*'Ranking Mask'!R63),COUNTIFS('Ranking Mask'!R$4:R$70,"&gt;0",R$75:R$141,"&gt;"&amp;R134)+1,IF(ISNUMBER(R134),'Ranking Mask'!R63,R134))</f>
        <v>NA</v>
      </c>
      <c r="T134" s="9">
        <f>IF( AND(ISNUMBER(T63),ISNUMBER(U63)),  AVERAGE(T63:U63), T63 )</f>
        <v>0.286611</v>
      </c>
      <c r="U134" s="15">
        <f>IF(ISNUMBER(T134*'Ranking Mask'!T63),COUNTIFS('Ranking Mask'!T$4:T$70,"&gt;0",T$75:T$141,"&gt;"&amp;T134)+1,IF(ISNUMBER(T134),'Ranking Mask'!T63,T134))</f>
        <v>17</v>
      </c>
      <c r="V134" s="8" t="str">
        <f>IF( AND(ISNUMBER(V63),ISNUMBER(W63)),  AVERAGE(V63:W63), V63 )</f>
        <v>NA</v>
      </c>
      <c r="W134" s="14" t="str">
        <f>IF(ISNUMBER(V134*'Ranking Mask'!V63),COUNTIFS('Ranking Mask'!V$4:V$70,"&gt;0",V$75:V$141,"&gt;"&amp;V134)+1,IF(ISNUMBER(V134),'Ranking Mask'!V63,V134))</f>
        <v>NA</v>
      </c>
      <c r="X134" s="9" t="str">
        <f>IF( AND(ISNUMBER(X63),ISNUMBER(Y63)),  AVERAGE(X63:Y63), X63 )</f>
        <v>NA</v>
      </c>
      <c r="Y134" s="15" t="str">
        <f>IF(ISNUMBER(X134*'Ranking Mask'!X63),COUNTIFS('Ranking Mask'!X$4:X$70,"&gt;0",X$75:X$141,"&gt;"&amp;X134)+1,IF(ISNUMBER(X134),'Ranking Mask'!X63,X134))</f>
        <v>NA</v>
      </c>
      <c r="Z134" s="8" t="str">
        <f>IF( AND(ISNUMBER(Z63),ISNUMBER(AA63)),  AVERAGE(Z63:AA63), Z63 )</f>
        <v>NA</v>
      </c>
      <c r="AA134" s="14" t="str">
        <f>IF(ISNUMBER(Z134*'Ranking Mask'!Z63),COUNTIFS('Ranking Mask'!Z$4:Z$70,"&gt;0",Z$75:Z$141,"&gt;"&amp;Z134)+1,IF(ISNUMBER(Z134),'Ranking Mask'!Z63,Z134))</f>
        <v>NA</v>
      </c>
      <c r="AB134" s="9" t="str">
        <f>IF( AND(ISNUMBER(AB63),ISNUMBER(AC63)),  AVERAGE(AB63:AC63), AB63 )</f>
        <v>NA</v>
      </c>
      <c r="AC134" s="15" t="str">
        <f>IF(ISNUMBER(AB134*'Ranking Mask'!AB63),COUNTIFS('Ranking Mask'!AB$4:AB$70,"&gt;0",AB$75:AB$141,"&gt;"&amp;AB134)+1,IF(ISNUMBER(AB134),'Ranking Mask'!AB63,AB134))</f>
        <v>NA</v>
      </c>
      <c r="AD134" s="8" t="str">
        <f>IF( AND(ISNUMBER(AD63),ISNUMBER(AE63)),  AVERAGE(AD63:AE63), AD63 )</f>
        <v>NA</v>
      </c>
      <c r="AE134" s="14" t="str">
        <f>IF(ISNUMBER(AD134*'Ranking Mask'!AD63),COUNTIFS('Ranking Mask'!AD$4:AD$70,"&gt;0",AD$75:AD$141,"&gt;"&amp;AD134)+1,IF(ISNUMBER(AD134),'Ranking Mask'!AD63,AD134))</f>
        <v>NA</v>
      </c>
      <c r="AF134" s="9" t="str">
        <f>IF( AND(ISNUMBER(AF63),ISNUMBER(AG63)),  AVERAGE(AF63:AG63), AF63 )</f>
        <v>NA</v>
      </c>
      <c r="AG134" s="15" t="str">
        <f>IF(ISNUMBER(AF134*'Ranking Mask'!AF63),COUNTIFS('Ranking Mask'!AF$4:AF$70,"&gt;0",AF$75:AF$141,"&gt;"&amp;AF134)+1,IF(ISNUMBER(AF134),'Ranking Mask'!AF63,AF134))</f>
        <v>NA</v>
      </c>
      <c r="AH134" s="8" t="str">
        <f>IF( AND(ISNUMBER(AH63),ISNUMBER(AI63)),  AVERAGE(AH63:AI63), AH63 )</f>
        <v>NA</v>
      </c>
      <c r="AI134" s="14" t="str">
        <f>IF(ISNUMBER(AH134*'Ranking Mask'!AH63),COUNTIFS('Ranking Mask'!AH$4:AH$70,"&gt;0",AH$75:AH$141,"&gt;"&amp;AH134)+1,IF(ISNUMBER(AH134),'Ranking Mask'!AH63,AH134))</f>
        <v>NA</v>
      </c>
      <c r="AJ134" s="9" t="str">
        <f>IF( AND(ISNUMBER(AJ63),ISNUMBER(AK63)),  AVERAGE(AJ63:AK63), AJ63 )</f>
        <v>NA</v>
      </c>
      <c r="AK134" s="15" t="str">
        <f>IF(ISNUMBER(AJ134*'Ranking Mask'!AJ63),COUNTIFS('Ranking Mask'!AJ$4:AJ$70,"&gt;0",AJ$75:AJ$141,"&gt;"&amp;AJ134)+1,IF(ISNUMBER(AJ134),'Ranking Mask'!AJ63,AJ134))</f>
        <v>NA</v>
      </c>
      <c r="AL134" s="8">
        <f>IF( AND(ISNUMBER(AL63),ISNUMBER(AM63)),  AVERAGE(AL63:AM63), AL63 )</f>
        <v>0.72731349999999995</v>
      </c>
      <c r="AM134" s="14">
        <f>IF(ISNUMBER(AL134*'Ranking Mask'!AL63),COUNTIFS('Ranking Mask'!AL$4:AL$70,"&gt;0",AL$75:AL$141,"&gt;"&amp;AL134)+1,IF(ISNUMBER(AL134),'Ranking Mask'!AL63,AL134))</f>
        <v>15</v>
      </c>
      <c r="AN134" s="9" t="str">
        <f>IF( AND(ISNUMBER(AN63),ISNUMBER(AO63)),  AVERAGE(AN63:AO63), AN63 )</f>
        <v>NA</v>
      </c>
      <c r="AO134" s="15" t="str">
        <f>IF(ISNUMBER(AN134*'Ranking Mask'!AN63),COUNTIFS('Ranking Mask'!AN$4:AN$70,"&gt;0",AN$75:AN$141,"&gt;"&amp;AN134)+1,IF(ISNUMBER(AN134),'Ranking Mask'!AN63,AN134))</f>
        <v>NA</v>
      </c>
    </row>
    <row r="135" spans="1:41" x14ac:dyDescent="0.25">
      <c r="A135" s="17" t="str">
        <f>SEG!A64</f>
        <v>UCSB-US</v>
      </c>
      <c r="B135" s="8" t="str">
        <f>IF( AND(ISNUMBER(B64),ISNUMBER(C64)),  AVERAGE(B64:C64), B64 )</f>
        <v>NA</v>
      </c>
      <c r="C135" s="14" t="str">
        <f>IF(ISNUMBER(B135*'Ranking Mask'!B64),COUNTIFS('Ranking Mask'!B$4:B$70,"&gt;0",B$75:B$141,"&gt;"&amp;B135)+1,IF(ISNUMBER(B135),'Ranking Mask'!B64,B135))</f>
        <v>NA</v>
      </c>
      <c r="D135" s="9" t="str">
        <f>IF( AND(ISNUMBER(D64),ISNUMBER(E64)),  AVERAGE(D64:E64), D64 )</f>
        <v>NA</v>
      </c>
      <c r="E135" s="15" t="str">
        <f>IF(ISNUMBER(D135*'Ranking Mask'!D64),COUNTIFS('Ranking Mask'!D$4:D$70,"&gt;0",D$75:D$141,"&gt;"&amp;D135)+1,IF(ISNUMBER(D135),'Ranking Mask'!D64,D135))</f>
        <v>NA</v>
      </c>
      <c r="F135" s="8" t="str">
        <f>IF( AND(ISNUMBER(F64),ISNUMBER(G64)),  AVERAGE(F64:G64), F64 )</f>
        <v>NA</v>
      </c>
      <c r="G135" s="14" t="str">
        <f>IF(ISNUMBER(F135*'Ranking Mask'!F64),COUNTIFS('Ranking Mask'!F$4:F$70,"&gt;0",F$75:F$141,"&gt;"&amp;F135)+1,IF(ISNUMBER(F135),'Ranking Mask'!F64,F135))</f>
        <v>NA</v>
      </c>
      <c r="H135" s="9" t="str">
        <f>IF( AND(ISNUMBER(H64),ISNUMBER(I64)),  AVERAGE(H64:I64), H64 )</f>
        <v>NA</v>
      </c>
      <c r="I135" s="15" t="str">
        <f>IF(ISNUMBER(H135*'Ranking Mask'!H64),COUNTIFS('Ranking Mask'!H$4:H$70,"&gt;0",H$75:H$141,"&gt;"&amp;H135)+1,IF(ISNUMBER(H135),'Ranking Mask'!H64,H135))</f>
        <v>NA</v>
      </c>
      <c r="J135" s="8" t="str">
        <f>IF( AND(ISNUMBER(J64),ISNUMBER(K64)),  AVERAGE(J64:K64), J64 )</f>
        <v>NA</v>
      </c>
      <c r="K135" s="14" t="str">
        <f>IF(ISNUMBER(J135*'Ranking Mask'!J64),COUNTIFS('Ranking Mask'!J$4:J$70,"&gt;0",J$75:J$141,"&gt;"&amp;J135)+1,IF(ISNUMBER(J135),'Ranking Mask'!J64,J135))</f>
        <v>NA</v>
      </c>
      <c r="L135" s="9" t="str">
        <f>IF( AND(ISNUMBER(L64),ISNUMBER(M64)),  AVERAGE(L64:M64), L64 )</f>
        <v>NA</v>
      </c>
      <c r="M135" s="15" t="str">
        <f>IF(ISNUMBER(L135*'Ranking Mask'!L64),COUNTIFS('Ranking Mask'!L$4:L$70,"&gt;0",L$75:L$141,"&gt;"&amp;L135)+1,IF(ISNUMBER(L135),'Ranking Mask'!L64,L135))</f>
        <v>NA</v>
      </c>
      <c r="N135" s="8" t="str">
        <f>IF( AND(ISNUMBER(N64),ISNUMBER(O64)),  AVERAGE(N64:O64), N64 )</f>
        <v>NA</v>
      </c>
      <c r="O135" s="14" t="str">
        <f>IF(ISNUMBER(N135*'Ranking Mask'!N64),COUNTIFS('Ranking Mask'!N$4:N$70,"&gt;0",N$75:N$141,"&gt;"&amp;N135)+1,IF(ISNUMBER(N135),'Ranking Mask'!N64,N135))</f>
        <v>NA</v>
      </c>
      <c r="P135" s="9" t="str">
        <f>IF( AND(ISNUMBER(P64),ISNUMBER(Q64)),  AVERAGE(P64:Q64), P64 )</f>
        <v>NA</v>
      </c>
      <c r="Q135" s="15" t="str">
        <f>IF(ISNUMBER(P135*'Ranking Mask'!P64),COUNTIFS('Ranking Mask'!P$4:P$70,"&gt;0",P$75:P$141,"&gt;"&amp;P135)+1,IF(ISNUMBER(P135),'Ranking Mask'!P64,P135))</f>
        <v>NA</v>
      </c>
      <c r="R135" s="8" t="str">
        <f>IF( AND(ISNUMBER(R64),ISNUMBER(S64)),  AVERAGE(R64:S64), R64 )</f>
        <v>NA</v>
      </c>
      <c r="S135" s="14" t="str">
        <f>IF(ISNUMBER(R135*'Ranking Mask'!R64),COUNTIFS('Ranking Mask'!R$4:R$70,"&gt;0",R$75:R$141,"&gt;"&amp;R135)+1,IF(ISNUMBER(R135),'Ranking Mask'!R64,R135))</f>
        <v>NA</v>
      </c>
      <c r="T135" s="9" t="str">
        <f>IF( AND(ISNUMBER(T64),ISNUMBER(U64)),  AVERAGE(T64:U64), T64 )</f>
        <v>NA</v>
      </c>
      <c r="U135" s="15" t="str">
        <f>IF(ISNUMBER(T135*'Ranking Mask'!T64),COUNTIFS('Ranking Mask'!T$4:T$70,"&gt;0",T$75:T$141,"&gt;"&amp;T135)+1,IF(ISNUMBER(T135),'Ranking Mask'!T64,T135))</f>
        <v>NA</v>
      </c>
      <c r="V135" s="8">
        <f>IF( AND(ISNUMBER(V64),ISNUMBER(W64)),  AVERAGE(V64:W64), V64 )</f>
        <v>0.17372850000000001</v>
      </c>
      <c r="W135" s="14">
        <f>IF(ISNUMBER(V135*'Ranking Mask'!V64),COUNTIFS('Ranking Mask'!V$4:V$70,"&gt;0",V$75:V$141,"&gt;"&amp;V135)+1,IF(ISNUMBER(V135),'Ranking Mask'!V64,V135))</f>
        <v>12</v>
      </c>
      <c r="X135" s="9" t="str">
        <f>IF( AND(ISNUMBER(X64),ISNUMBER(Y64)),  AVERAGE(X64:Y64), X64 )</f>
        <v>NA</v>
      </c>
      <c r="Y135" s="15" t="str">
        <f>IF(ISNUMBER(X135*'Ranking Mask'!X64),COUNTIFS('Ranking Mask'!X$4:X$70,"&gt;0",X$75:X$141,"&gt;"&amp;X135)+1,IF(ISNUMBER(X135),'Ranking Mask'!X64,X135))</f>
        <v>NA</v>
      </c>
      <c r="Z135" s="8" t="str">
        <f>IF( AND(ISNUMBER(Z64),ISNUMBER(AA64)),  AVERAGE(Z64:AA64), Z64 )</f>
        <v>NA</v>
      </c>
      <c r="AA135" s="14" t="str">
        <f>IF(ISNUMBER(Z135*'Ranking Mask'!Z64),COUNTIFS('Ranking Mask'!Z$4:Z$70,"&gt;0",Z$75:Z$141,"&gt;"&amp;Z135)+1,IF(ISNUMBER(Z135),'Ranking Mask'!Z64,Z135))</f>
        <v>NA</v>
      </c>
      <c r="AB135" s="9" t="str">
        <f>IF( AND(ISNUMBER(AB64),ISNUMBER(AC64)),  AVERAGE(AB64:AC64), AB64 )</f>
        <v>NA</v>
      </c>
      <c r="AC135" s="15" t="str">
        <f>IF(ISNUMBER(AB135*'Ranking Mask'!AB64),COUNTIFS('Ranking Mask'!AB$4:AB$70,"&gt;0",AB$75:AB$141,"&gt;"&amp;AB135)+1,IF(ISNUMBER(AB135),'Ranking Mask'!AB64,AB135))</f>
        <v>NA</v>
      </c>
      <c r="AD135" s="8" t="str">
        <f>IF( AND(ISNUMBER(AD64),ISNUMBER(AE64)),  AVERAGE(AD64:AE64), AD64 )</f>
        <v>NA</v>
      </c>
      <c r="AE135" s="14" t="str">
        <f>IF(ISNUMBER(AD135*'Ranking Mask'!AD64),COUNTIFS('Ranking Mask'!AD$4:AD$70,"&gt;0",AD$75:AD$141,"&gt;"&amp;AD135)+1,IF(ISNUMBER(AD135),'Ranking Mask'!AD64,AD135))</f>
        <v>NA</v>
      </c>
      <c r="AF135" s="9" t="str">
        <f>IF( AND(ISNUMBER(AF64),ISNUMBER(AG64)),  AVERAGE(AF64:AG64), AF64 )</f>
        <v>NA</v>
      </c>
      <c r="AG135" s="15" t="str">
        <f>IF(ISNUMBER(AF135*'Ranking Mask'!AF64),COUNTIFS('Ranking Mask'!AF$4:AF$70,"&gt;0",AF$75:AF$141,"&gt;"&amp;AF135)+1,IF(ISNUMBER(AF135),'Ranking Mask'!AF64,AF135))</f>
        <v>NA</v>
      </c>
      <c r="AH135" s="8" t="str">
        <f>IF( AND(ISNUMBER(AH64),ISNUMBER(AI64)),  AVERAGE(AH64:AI64), AH64 )</f>
        <v>NA</v>
      </c>
      <c r="AI135" s="14" t="str">
        <f>IF(ISNUMBER(AH135*'Ranking Mask'!AH64),COUNTIFS('Ranking Mask'!AH$4:AH$70,"&gt;0",AH$75:AH$141,"&gt;"&amp;AH135)+1,IF(ISNUMBER(AH135),'Ranking Mask'!AH64,AH135))</f>
        <v>NA</v>
      </c>
      <c r="AJ135" s="9" t="str">
        <f>IF( AND(ISNUMBER(AJ64),ISNUMBER(AK64)),  AVERAGE(AJ64:AK64), AJ64 )</f>
        <v>NA</v>
      </c>
      <c r="AK135" s="15" t="str">
        <f>IF(ISNUMBER(AJ135*'Ranking Mask'!AJ64),COUNTIFS('Ranking Mask'!AJ$4:AJ$70,"&gt;0",AJ$75:AJ$141,"&gt;"&amp;AJ135)+1,IF(ISNUMBER(AJ135),'Ranking Mask'!AJ64,AJ135))</f>
        <v>NA</v>
      </c>
      <c r="AL135" s="8" t="str">
        <f>IF( AND(ISNUMBER(AL64),ISNUMBER(AM64)),  AVERAGE(AL64:AM64), AL64 )</f>
        <v>NA</v>
      </c>
      <c r="AM135" s="14" t="str">
        <f>IF(ISNUMBER(AL135*'Ranking Mask'!AL64),COUNTIFS('Ranking Mask'!AL$4:AL$70,"&gt;0",AL$75:AL$141,"&gt;"&amp;AL135)+1,IF(ISNUMBER(AL135),'Ranking Mask'!AL64,AL135))</f>
        <v>NA</v>
      </c>
      <c r="AN135" s="9" t="str">
        <f>IF( AND(ISNUMBER(AN64),ISNUMBER(AO64)),  AVERAGE(AN64:AO64), AN64 )</f>
        <v>NA</v>
      </c>
      <c r="AO135" s="15" t="str">
        <f>IF(ISNUMBER(AN135*'Ranking Mask'!AN64),COUNTIFS('Ranking Mask'!AN$4:AN$70,"&gt;0",AN$75:AN$141,"&gt;"&amp;AN135)+1,IF(ISNUMBER(AN135),'Ranking Mask'!AN64,AN135))</f>
        <v>NA</v>
      </c>
    </row>
    <row r="136" spans="1:41" x14ac:dyDescent="0.25">
      <c r="A136" s="17" t="str">
        <f>SEG!A65</f>
        <v>UFRGS-BR</v>
      </c>
      <c r="B136" s="8" t="str">
        <f>IF( AND(ISNUMBER(B65),ISNUMBER(C65)),  AVERAGE(B65:C65), B65 )</f>
        <v>NA</v>
      </c>
      <c r="C136" s="14" t="str">
        <f>IF(ISNUMBER(B136*'Ranking Mask'!B65),COUNTIFS('Ranking Mask'!B$4:B$70,"&gt;0",B$75:B$141,"&gt;"&amp;B136)+1,IF(ISNUMBER(B136),'Ranking Mask'!B65,B136))</f>
        <v>NA</v>
      </c>
      <c r="D136" s="9" t="str">
        <f>IF( AND(ISNUMBER(D65),ISNUMBER(E65)),  AVERAGE(D65:E65), D65 )</f>
        <v>NA</v>
      </c>
      <c r="E136" s="15" t="str">
        <f>IF(ISNUMBER(D136*'Ranking Mask'!D65),COUNTIFS('Ranking Mask'!D$4:D$70,"&gt;0",D$75:D$141,"&gt;"&amp;D136)+1,IF(ISNUMBER(D136),'Ranking Mask'!D65,D136))</f>
        <v>NA</v>
      </c>
      <c r="F136" s="8" t="str">
        <f>IF( AND(ISNUMBER(F65),ISNUMBER(G65)),  AVERAGE(F65:G65), F65 )</f>
        <v>NA</v>
      </c>
      <c r="G136" s="14" t="str">
        <f>IF(ISNUMBER(F136*'Ranking Mask'!F65),COUNTIFS('Ranking Mask'!F$4:F$70,"&gt;0",F$75:F$141,"&gt;"&amp;F136)+1,IF(ISNUMBER(F136),'Ranking Mask'!F65,F136))</f>
        <v>NA</v>
      </c>
      <c r="H136" s="9" t="str">
        <f>IF( AND(ISNUMBER(H65),ISNUMBER(I65)),  AVERAGE(H65:I65), H65 )</f>
        <v>NA</v>
      </c>
      <c r="I136" s="15" t="str">
        <f>IF(ISNUMBER(H136*'Ranking Mask'!H65),COUNTIFS('Ranking Mask'!H$4:H$70,"&gt;0",H$75:H$141,"&gt;"&amp;H136)+1,IF(ISNUMBER(H136),'Ranking Mask'!H65,H136))</f>
        <v>NA</v>
      </c>
      <c r="J136" s="8" t="str">
        <f>IF( AND(ISNUMBER(J65),ISNUMBER(K65)),  AVERAGE(J65:K65), J65 )</f>
        <v>NA</v>
      </c>
      <c r="K136" s="14" t="str">
        <f>IF(ISNUMBER(J136*'Ranking Mask'!J65),COUNTIFS('Ranking Mask'!J$4:J$70,"&gt;0",J$75:J$141,"&gt;"&amp;J136)+1,IF(ISNUMBER(J136),'Ranking Mask'!J65,J136))</f>
        <v>NA</v>
      </c>
      <c r="L136" s="9" t="str">
        <f>IF( AND(ISNUMBER(L65),ISNUMBER(M65)),  AVERAGE(L65:M65), L65 )</f>
        <v>NA</v>
      </c>
      <c r="M136" s="15" t="str">
        <f>IF(ISNUMBER(L136*'Ranking Mask'!L65),COUNTIFS('Ranking Mask'!L$4:L$70,"&gt;0",L$75:L$141,"&gt;"&amp;L136)+1,IF(ISNUMBER(L136),'Ranking Mask'!L65,L136))</f>
        <v>NA</v>
      </c>
      <c r="N136" s="8" t="str">
        <f>IF( AND(ISNUMBER(N65),ISNUMBER(O65)),  AVERAGE(N65:O65), N65 )</f>
        <v>NA</v>
      </c>
      <c r="O136" s="14" t="str">
        <f>IF(ISNUMBER(N136*'Ranking Mask'!N65),COUNTIFS('Ranking Mask'!N$4:N$70,"&gt;0",N$75:N$141,"&gt;"&amp;N136)+1,IF(ISNUMBER(N136),'Ranking Mask'!N65,N136))</f>
        <v>NA</v>
      </c>
      <c r="P136" s="9" t="str">
        <f>IF( AND(ISNUMBER(P65),ISNUMBER(Q65)),  AVERAGE(P65:Q65), P65 )</f>
        <v>NA</v>
      </c>
      <c r="Q136" s="15" t="str">
        <f>IF(ISNUMBER(P136*'Ranking Mask'!P65),COUNTIFS('Ranking Mask'!P$4:P$70,"&gt;0",P$75:P$141,"&gt;"&amp;P136)+1,IF(ISNUMBER(P136),'Ranking Mask'!P65,P136))</f>
        <v>NA</v>
      </c>
      <c r="R136" s="8" t="str">
        <f>IF( AND(ISNUMBER(R65),ISNUMBER(S65)),  AVERAGE(R65:S65), R65 )</f>
        <v>NA</v>
      </c>
      <c r="S136" s="14" t="str">
        <f>IF(ISNUMBER(R136*'Ranking Mask'!R65),COUNTIFS('Ranking Mask'!R$4:R$70,"&gt;0",R$75:R$141,"&gt;"&amp;R136)+1,IF(ISNUMBER(R136),'Ranking Mask'!R65,R136))</f>
        <v>NA</v>
      </c>
      <c r="T136" s="9">
        <f>IF( AND(ISNUMBER(T65),ISNUMBER(U65)),  AVERAGE(T65:U65), T65 )</f>
        <v>0.578121</v>
      </c>
      <c r="U136" s="15">
        <f>IF(ISNUMBER(T136*'Ranking Mask'!T65),COUNTIFS('Ranking Mask'!T$4:T$70,"&gt;0",T$75:T$141,"&gt;"&amp;T136)+1,IF(ISNUMBER(T136),'Ranking Mask'!T65,T136))</f>
        <v>13</v>
      </c>
      <c r="V136" s="8" t="str">
        <f>IF( AND(ISNUMBER(V65),ISNUMBER(W65)),  AVERAGE(V65:W65), V65 )</f>
        <v>NA</v>
      </c>
      <c r="W136" s="14" t="str">
        <f>IF(ISNUMBER(V136*'Ranking Mask'!V65),COUNTIFS('Ranking Mask'!V$4:V$70,"&gt;0",V$75:V$141,"&gt;"&amp;V136)+1,IF(ISNUMBER(V136),'Ranking Mask'!V65,V136))</f>
        <v>NA</v>
      </c>
      <c r="X136" s="9" t="str">
        <f>IF( AND(ISNUMBER(X65),ISNUMBER(Y65)),  AVERAGE(X65:Y65), X65 )</f>
        <v>NA</v>
      </c>
      <c r="Y136" s="15" t="str">
        <f>IF(ISNUMBER(X136*'Ranking Mask'!X65),COUNTIFS('Ranking Mask'!X$4:X$70,"&gt;0",X$75:X$141,"&gt;"&amp;X136)+1,IF(ISNUMBER(X136),'Ranking Mask'!X65,X136))</f>
        <v>NA</v>
      </c>
      <c r="Z136" s="8" t="str">
        <f>IF( AND(ISNUMBER(Z65),ISNUMBER(AA65)),  AVERAGE(Z65:AA65), Z65 )</f>
        <v>NA</v>
      </c>
      <c r="AA136" s="14" t="str">
        <f>IF(ISNUMBER(Z136*'Ranking Mask'!Z65),COUNTIFS('Ranking Mask'!Z$4:Z$70,"&gt;0",Z$75:Z$141,"&gt;"&amp;Z136)+1,IF(ISNUMBER(Z136),'Ranking Mask'!Z65,Z136))</f>
        <v>NA</v>
      </c>
      <c r="AB136" s="9" t="str">
        <f>IF( AND(ISNUMBER(AB65),ISNUMBER(AC65)),  AVERAGE(AB65:AC65), AB65 )</f>
        <v>NA</v>
      </c>
      <c r="AC136" s="15" t="str">
        <f>IF(ISNUMBER(AB136*'Ranking Mask'!AB65),COUNTIFS('Ranking Mask'!AB$4:AB$70,"&gt;0",AB$75:AB$141,"&gt;"&amp;AB136)+1,IF(ISNUMBER(AB136),'Ranking Mask'!AB65,AB136))</f>
        <v>NA</v>
      </c>
      <c r="AD136" s="8" t="str">
        <f>IF( AND(ISNUMBER(AD65),ISNUMBER(AE65)),  AVERAGE(AD65:AE65), AD65 )</f>
        <v>NA</v>
      </c>
      <c r="AE136" s="14" t="str">
        <f>IF(ISNUMBER(AD136*'Ranking Mask'!AD65),COUNTIFS('Ranking Mask'!AD$4:AD$70,"&gt;0",AD$75:AD$141,"&gt;"&amp;AD136)+1,IF(ISNUMBER(AD136),'Ranking Mask'!AD65,AD136))</f>
        <v>NA</v>
      </c>
      <c r="AF136" s="9" t="str">
        <f>IF( AND(ISNUMBER(AF65),ISNUMBER(AG65)),  AVERAGE(AF65:AG65), AF65 )</f>
        <v>NA</v>
      </c>
      <c r="AG136" s="15" t="str">
        <f>IF(ISNUMBER(AF136*'Ranking Mask'!AF65),COUNTIFS('Ranking Mask'!AF$4:AF$70,"&gt;0",AF$75:AF$141,"&gt;"&amp;AF136)+1,IF(ISNUMBER(AF136),'Ranking Mask'!AF65,AF136))</f>
        <v>NA</v>
      </c>
      <c r="AH136" s="8" t="str">
        <f>IF( AND(ISNUMBER(AH65),ISNUMBER(AI65)),  AVERAGE(AH65:AI65), AH65 )</f>
        <v>NA</v>
      </c>
      <c r="AI136" s="14" t="str">
        <f>IF(ISNUMBER(AH136*'Ranking Mask'!AH65),COUNTIFS('Ranking Mask'!AH$4:AH$70,"&gt;0",AH$75:AH$141,"&gt;"&amp;AH136)+1,IF(ISNUMBER(AH136),'Ranking Mask'!AH65,AH136))</f>
        <v>NA</v>
      </c>
      <c r="AJ136" s="9" t="str">
        <f>IF( AND(ISNUMBER(AJ65),ISNUMBER(AK65)),  AVERAGE(AJ65:AK65), AJ65 )</f>
        <v>NA</v>
      </c>
      <c r="AK136" s="15" t="str">
        <f>IF(ISNUMBER(AJ136*'Ranking Mask'!AJ65),COUNTIFS('Ranking Mask'!AJ$4:AJ$70,"&gt;0",AJ$75:AJ$141,"&gt;"&amp;AJ136)+1,IF(ISNUMBER(AJ136),'Ranking Mask'!AJ65,AJ136))</f>
        <v>NA</v>
      </c>
      <c r="AL136" s="8" t="str">
        <f>IF( AND(ISNUMBER(AL65),ISNUMBER(AM65)),  AVERAGE(AL65:AM65), AL65 )</f>
        <v>NA</v>
      </c>
      <c r="AM136" s="14" t="str">
        <f>IF(ISNUMBER(AL136*'Ranking Mask'!AL65),COUNTIFS('Ranking Mask'!AL$4:AL$70,"&gt;0",AL$75:AL$141,"&gt;"&amp;AL136)+1,IF(ISNUMBER(AL136),'Ranking Mask'!AL65,AL136))</f>
        <v>NA</v>
      </c>
      <c r="AN136" s="9" t="str">
        <f>IF( AND(ISNUMBER(AN65),ISNUMBER(AO65)),  AVERAGE(AN65:AO65), AN65 )</f>
        <v>NA</v>
      </c>
      <c r="AO136" s="15" t="str">
        <f>IF(ISNUMBER(AN136*'Ranking Mask'!AN65),COUNTIFS('Ranking Mask'!AN$4:AN$70,"&gt;0",AN$75:AN$141,"&gt;"&amp;AN136)+1,IF(ISNUMBER(AN136),'Ranking Mask'!AN65,AN136))</f>
        <v>NA</v>
      </c>
    </row>
    <row r="137" spans="1:41" x14ac:dyDescent="0.25">
      <c r="A137" s="17" t="str">
        <f>SEG!A66</f>
        <v>UP-PT</v>
      </c>
      <c r="B137" s="8" t="str">
        <f>IF( AND(ISNUMBER(B66),ISNUMBER(C66)),  AVERAGE(B66:C66), B66 )</f>
        <v>NA</v>
      </c>
      <c r="C137" s="14" t="str">
        <f>IF(ISNUMBER(B137*'Ranking Mask'!B66),COUNTIFS('Ranking Mask'!B$4:B$70,"&gt;0",B$75:B$141,"&gt;"&amp;B137)+1,IF(ISNUMBER(B137),'Ranking Mask'!B66,B137))</f>
        <v>NA</v>
      </c>
      <c r="D137" s="9" t="str">
        <f>IF( AND(ISNUMBER(D66),ISNUMBER(E66)),  AVERAGE(D66:E66), D66 )</f>
        <v>NA</v>
      </c>
      <c r="E137" s="15" t="str">
        <f>IF(ISNUMBER(D137*'Ranking Mask'!D66),COUNTIFS('Ranking Mask'!D$4:D$70,"&gt;0",D$75:D$141,"&gt;"&amp;D137)+1,IF(ISNUMBER(D137),'Ranking Mask'!D66,D137))</f>
        <v>NA</v>
      </c>
      <c r="F137" s="8" t="str">
        <f>IF( AND(ISNUMBER(F66),ISNUMBER(G66)),  AVERAGE(F66:G66), F66 )</f>
        <v>NA</v>
      </c>
      <c r="G137" s="14" t="str">
        <f>IF(ISNUMBER(F137*'Ranking Mask'!F66),COUNTIFS('Ranking Mask'!F$4:F$70,"&gt;0",F$75:F$141,"&gt;"&amp;F137)+1,IF(ISNUMBER(F137),'Ranking Mask'!F66,F137))</f>
        <v>NA</v>
      </c>
      <c r="H137" s="9" t="str">
        <f>IF( AND(ISNUMBER(H66),ISNUMBER(I66)),  AVERAGE(H66:I66), H66 )</f>
        <v>NA</v>
      </c>
      <c r="I137" s="15" t="str">
        <f>IF(ISNUMBER(H137*'Ranking Mask'!H66),COUNTIFS('Ranking Mask'!H$4:H$70,"&gt;0",H$75:H$141,"&gt;"&amp;H137)+1,IF(ISNUMBER(H137),'Ranking Mask'!H66,H137))</f>
        <v>NA</v>
      </c>
      <c r="J137" s="8" t="str">
        <f>IF( AND(ISNUMBER(J66),ISNUMBER(K66)),  AVERAGE(J66:K66), J66 )</f>
        <v>NA</v>
      </c>
      <c r="K137" s="14" t="str">
        <f>IF(ISNUMBER(J137*'Ranking Mask'!J66),COUNTIFS('Ranking Mask'!J$4:J$70,"&gt;0",J$75:J$141,"&gt;"&amp;J137)+1,IF(ISNUMBER(J137),'Ranking Mask'!J66,J137))</f>
        <v>NA</v>
      </c>
      <c r="L137" s="9" t="str">
        <f>IF( AND(ISNUMBER(L66),ISNUMBER(M66)),  AVERAGE(L66:M66), L66 )</f>
        <v>NA</v>
      </c>
      <c r="M137" s="15" t="str">
        <f>IF(ISNUMBER(L137*'Ranking Mask'!L66),COUNTIFS('Ranking Mask'!L$4:L$70,"&gt;0",L$75:L$141,"&gt;"&amp;L137)+1,IF(ISNUMBER(L137),'Ranking Mask'!L66,L137))</f>
        <v>NA</v>
      </c>
      <c r="N137" s="8" t="str">
        <f>IF( AND(ISNUMBER(N66),ISNUMBER(O66)),  AVERAGE(N66:O66), N66 )</f>
        <v>NA</v>
      </c>
      <c r="O137" s="14" t="str">
        <f>IF(ISNUMBER(N137*'Ranking Mask'!N66),COUNTIFS('Ranking Mask'!N$4:N$70,"&gt;0",N$75:N$141,"&gt;"&amp;N137)+1,IF(ISNUMBER(N137),'Ranking Mask'!N66,N137))</f>
        <v>NA</v>
      </c>
      <c r="P137" s="9" t="str">
        <f>IF( AND(ISNUMBER(P66),ISNUMBER(Q66)),  AVERAGE(P66:Q66), P66 )</f>
        <v>NA</v>
      </c>
      <c r="Q137" s="15" t="str">
        <f>IF(ISNUMBER(P137*'Ranking Mask'!P66),COUNTIFS('Ranking Mask'!P$4:P$70,"&gt;0",P$75:P$141,"&gt;"&amp;P137)+1,IF(ISNUMBER(P137),'Ranking Mask'!P66,P137))</f>
        <v>NA</v>
      </c>
      <c r="R137" s="8" t="str">
        <f>IF( AND(ISNUMBER(R66),ISNUMBER(S66)),  AVERAGE(R66:S66), R66 )</f>
        <v>NA</v>
      </c>
      <c r="S137" s="14" t="str">
        <f>IF(ISNUMBER(R137*'Ranking Mask'!R66),COUNTIFS('Ranking Mask'!R$4:R$70,"&gt;0",R$75:R$141,"&gt;"&amp;R137)+1,IF(ISNUMBER(R137),'Ranking Mask'!R66,R137))</f>
        <v>NA</v>
      </c>
      <c r="T137" s="9">
        <f>IF( AND(ISNUMBER(T66),ISNUMBER(U66)),  AVERAGE(T66:U66), T66 )</f>
        <v>0.45528000000000002</v>
      </c>
      <c r="U137" s="15">
        <f>IF(ISNUMBER(T137*'Ranking Mask'!T66),COUNTIFS('Ranking Mask'!T$4:T$70,"&gt;0",T$75:T$141,"&gt;"&amp;T137)+1,IF(ISNUMBER(T137),'Ranking Mask'!T66,T137))</f>
        <v>15</v>
      </c>
      <c r="V137" s="8">
        <f>IF( AND(ISNUMBER(V66),ISNUMBER(W66)),  AVERAGE(V66:W66), V66 )</f>
        <v>0.57944099999999998</v>
      </c>
      <c r="W137" s="14">
        <f>IF(ISNUMBER(V137*'Ranking Mask'!V66),COUNTIFS('Ranking Mask'!V$4:V$70,"&gt;0",V$75:V$141,"&gt;"&amp;V137)+1,IF(ISNUMBER(V137),'Ranking Mask'!V66,V137))</f>
        <v>7</v>
      </c>
      <c r="X137" s="9" t="str">
        <f>IF( AND(ISNUMBER(X66),ISNUMBER(Y66)),  AVERAGE(X66:Y66), X66 )</f>
        <v>NA</v>
      </c>
      <c r="Y137" s="15" t="str">
        <f>IF(ISNUMBER(X137*'Ranking Mask'!X66),COUNTIFS('Ranking Mask'!X$4:X$70,"&gt;0",X$75:X$141,"&gt;"&amp;X137)+1,IF(ISNUMBER(X137),'Ranking Mask'!X66,X137))</f>
        <v>NA</v>
      </c>
      <c r="Z137" s="8" t="str">
        <f>IF( AND(ISNUMBER(Z66),ISNUMBER(AA66)),  AVERAGE(Z66:AA66), Z66 )</f>
        <v>NA</v>
      </c>
      <c r="AA137" s="14" t="str">
        <f>IF(ISNUMBER(Z137*'Ranking Mask'!Z66),COUNTIFS('Ranking Mask'!Z$4:Z$70,"&gt;0",Z$75:Z$141,"&gt;"&amp;Z137)+1,IF(ISNUMBER(Z137),'Ranking Mask'!Z66,Z137))</f>
        <v>NA</v>
      </c>
      <c r="AB137" s="9" t="str">
        <f>IF( AND(ISNUMBER(AB66),ISNUMBER(AC66)),  AVERAGE(AB66:AC66), AB66 )</f>
        <v>NA</v>
      </c>
      <c r="AC137" s="15" t="str">
        <f>IF(ISNUMBER(AB137*'Ranking Mask'!AB66),COUNTIFS('Ranking Mask'!AB$4:AB$70,"&gt;0",AB$75:AB$141,"&gt;"&amp;AB137)+1,IF(ISNUMBER(AB137),'Ranking Mask'!AB66,AB137))</f>
        <v>NA</v>
      </c>
      <c r="AD137" s="8" t="str">
        <f>IF( AND(ISNUMBER(AD66),ISNUMBER(AE66)),  AVERAGE(AD66:AE66), AD66 )</f>
        <v>NA</v>
      </c>
      <c r="AE137" s="14" t="str">
        <f>IF(ISNUMBER(AD137*'Ranking Mask'!AD66),COUNTIFS('Ranking Mask'!AD$4:AD$70,"&gt;0",AD$75:AD$141,"&gt;"&amp;AD137)+1,IF(ISNUMBER(AD137),'Ranking Mask'!AD66,AD137))</f>
        <v>NA</v>
      </c>
      <c r="AF137" s="9" t="str">
        <f>IF( AND(ISNUMBER(AF66),ISNUMBER(AG66)),  AVERAGE(AF66:AG66), AF66 )</f>
        <v>NA</v>
      </c>
      <c r="AG137" s="15" t="str">
        <f>IF(ISNUMBER(AF137*'Ranking Mask'!AF66),COUNTIFS('Ranking Mask'!AF$4:AF$70,"&gt;0",AF$75:AF$141,"&gt;"&amp;AF137)+1,IF(ISNUMBER(AF137),'Ranking Mask'!AF66,AF137))</f>
        <v>NA</v>
      </c>
      <c r="AH137" s="8">
        <f>IF( AND(ISNUMBER(AH66),ISNUMBER(AI66)),  AVERAGE(AH66:AI66), AH66 )</f>
        <v>0.35956549999999998</v>
      </c>
      <c r="AI137" s="14">
        <f>IF(ISNUMBER(AH137*'Ranking Mask'!AH66),COUNTIFS('Ranking Mask'!AH$4:AH$70,"&gt;0",AH$75:AH$141,"&gt;"&amp;AH137)+1,IF(ISNUMBER(AH137),'Ranking Mask'!AH66,AH137))</f>
        <v>9</v>
      </c>
      <c r="AJ137" s="9" t="str">
        <f>IF( AND(ISNUMBER(AJ66),ISNUMBER(AK66)),  AVERAGE(AJ66:AK66), AJ66 )</f>
        <v>NA</v>
      </c>
      <c r="AK137" s="15" t="str">
        <f>IF(ISNUMBER(AJ137*'Ranking Mask'!AJ66),COUNTIFS('Ranking Mask'!AJ$4:AJ$70,"&gt;0",AJ$75:AJ$141,"&gt;"&amp;AJ137)+1,IF(ISNUMBER(AJ137),'Ranking Mask'!AJ66,AJ137))</f>
        <v>NA</v>
      </c>
      <c r="AL137" s="8">
        <f>IF( AND(ISNUMBER(AL66),ISNUMBER(AM66)),  AVERAGE(AL66:AM66), AL66 )</f>
        <v>0.3175925</v>
      </c>
      <c r="AM137" s="14">
        <f>IF(ISNUMBER(AL137*'Ranking Mask'!AL66),COUNTIFS('Ranking Mask'!AL$4:AL$70,"&gt;0",AL$75:AL$141,"&gt;"&amp;AL137)+1,IF(ISNUMBER(AL137),'Ranking Mask'!AL66,AL137))</f>
        <v>29</v>
      </c>
      <c r="AN137" s="9">
        <f>IF( AND(ISNUMBER(AN66),ISNUMBER(AO66)),  AVERAGE(AN66:AO66), AN66 )</f>
        <v>0.19705349999999999</v>
      </c>
      <c r="AO137" s="15">
        <f>IF(ISNUMBER(AN137*'Ranking Mask'!AN66),COUNTIFS('Ranking Mask'!AN$4:AN$70,"&gt;0",AN$75:AN$141,"&gt;"&amp;AN137)+1,IF(ISNUMBER(AN137),'Ranking Mask'!AN66,AN137))</f>
        <v>9</v>
      </c>
    </row>
    <row r="138" spans="1:41" x14ac:dyDescent="0.25">
      <c r="A138" s="17" t="str">
        <f>SEG!A67</f>
        <v>UPM-ES</v>
      </c>
      <c r="B138" s="8" t="str">
        <f>IF( AND(ISNUMBER(B67),ISNUMBER(C67)),  AVERAGE(B67:C67), B67 )</f>
        <v>NA</v>
      </c>
      <c r="C138" s="14" t="str">
        <f>IF(ISNUMBER(B138*'Ranking Mask'!B67),COUNTIFS('Ranking Mask'!B$4:B$70,"&gt;0",B$75:B$141,"&gt;"&amp;B138)+1,IF(ISNUMBER(B138),'Ranking Mask'!B67,B138))</f>
        <v>NA</v>
      </c>
      <c r="D138" s="9" t="str">
        <f>IF( AND(ISNUMBER(D67),ISNUMBER(E67)),  AVERAGE(D67:E67), D67 )</f>
        <v>NA</v>
      </c>
      <c r="E138" s="15" t="str">
        <f>IF(ISNUMBER(D138*'Ranking Mask'!D67),COUNTIFS('Ranking Mask'!D$4:D$70,"&gt;0",D$75:D$141,"&gt;"&amp;D138)+1,IF(ISNUMBER(D138),'Ranking Mask'!D67,D138))</f>
        <v>NA</v>
      </c>
      <c r="F138" s="8" t="str">
        <f>IF( AND(ISNUMBER(F67),ISNUMBER(G67)),  AVERAGE(F67:G67), F67 )</f>
        <v>NA</v>
      </c>
      <c r="G138" s="14" t="str">
        <f>IF(ISNUMBER(F138*'Ranking Mask'!F67),COUNTIFS('Ranking Mask'!F$4:F$70,"&gt;0",F$75:F$141,"&gt;"&amp;F138)+1,IF(ISNUMBER(F138),'Ranking Mask'!F67,F138))</f>
        <v>NA</v>
      </c>
      <c r="H138" s="9" t="str">
        <f>IF( AND(ISNUMBER(H67),ISNUMBER(I67)),  AVERAGE(H67:I67), H67 )</f>
        <v>NA</v>
      </c>
      <c r="I138" s="15" t="str">
        <f>IF(ISNUMBER(H138*'Ranking Mask'!H67),COUNTIFS('Ranking Mask'!H$4:H$70,"&gt;0",H$75:H$141,"&gt;"&amp;H138)+1,IF(ISNUMBER(H138),'Ranking Mask'!H67,H138))</f>
        <v>NA</v>
      </c>
      <c r="J138" s="8" t="str">
        <f>IF( AND(ISNUMBER(J67),ISNUMBER(K67)),  AVERAGE(J67:K67), J67 )</f>
        <v>NA</v>
      </c>
      <c r="K138" s="14" t="str">
        <f>IF(ISNUMBER(J138*'Ranking Mask'!J67),COUNTIFS('Ranking Mask'!J$4:J$70,"&gt;0",J$75:J$141,"&gt;"&amp;J138)+1,IF(ISNUMBER(J138),'Ranking Mask'!J67,J138))</f>
        <v>NA</v>
      </c>
      <c r="L138" s="9" t="str">
        <f>IF( AND(ISNUMBER(L67),ISNUMBER(M67)),  AVERAGE(L67:M67), L67 )</f>
        <v>NA</v>
      </c>
      <c r="M138" s="15" t="str">
        <f>IF(ISNUMBER(L138*'Ranking Mask'!L67),COUNTIFS('Ranking Mask'!L$4:L$70,"&gt;0",L$75:L$141,"&gt;"&amp;L138)+1,IF(ISNUMBER(L138),'Ranking Mask'!L67,L138))</f>
        <v>NA</v>
      </c>
      <c r="N138" s="8" t="str">
        <f>IF( AND(ISNUMBER(N67),ISNUMBER(O67)),  AVERAGE(N67:O67), N67 )</f>
        <v>NA</v>
      </c>
      <c r="O138" s="14" t="str">
        <f>IF(ISNUMBER(N138*'Ranking Mask'!N67),COUNTIFS('Ranking Mask'!N$4:N$70,"&gt;0",N$75:N$141,"&gt;"&amp;N138)+1,IF(ISNUMBER(N138),'Ranking Mask'!N67,N138))</f>
        <v>NA</v>
      </c>
      <c r="P138" s="9" t="str">
        <f>IF( AND(ISNUMBER(P67),ISNUMBER(Q67)),  AVERAGE(P67:Q67), P67 )</f>
        <v>NA</v>
      </c>
      <c r="Q138" s="15" t="str">
        <f>IF(ISNUMBER(P138*'Ranking Mask'!P67),COUNTIFS('Ranking Mask'!P$4:P$70,"&gt;0",P$75:P$141,"&gt;"&amp;P138)+1,IF(ISNUMBER(P138),'Ranking Mask'!P67,P138))</f>
        <v>NA</v>
      </c>
      <c r="R138" s="8" t="str">
        <f>IF( AND(ISNUMBER(R67),ISNUMBER(S67)),  AVERAGE(R67:S67), R67 )</f>
        <v>NA</v>
      </c>
      <c r="S138" s="14" t="str">
        <f>IF(ISNUMBER(R138*'Ranking Mask'!R67),COUNTIFS('Ranking Mask'!R$4:R$70,"&gt;0",R$75:R$141,"&gt;"&amp;R138)+1,IF(ISNUMBER(R138),'Ranking Mask'!R67,R138))</f>
        <v>NA</v>
      </c>
      <c r="T138" s="9">
        <f>IF( AND(ISNUMBER(T67),ISNUMBER(U67)),  AVERAGE(T67:U67), T67 )</f>
        <v>0.12548999999999999</v>
      </c>
      <c r="U138" s="15">
        <f>IF(ISNUMBER(T138*'Ranking Mask'!T67),COUNTIFS('Ranking Mask'!T$4:T$70,"&gt;0",T$75:T$141,"&gt;"&amp;T138)+1,IF(ISNUMBER(T138),'Ranking Mask'!T67,T138))</f>
        <v>22</v>
      </c>
      <c r="V138" s="8" t="str">
        <f>IF( AND(ISNUMBER(V67),ISNUMBER(W67)),  AVERAGE(V67:W67), V67 )</f>
        <v>NA</v>
      </c>
      <c r="W138" s="14" t="str">
        <f>IF(ISNUMBER(V138*'Ranking Mask'!V67),COUNTIFS('Ranking Mask'!V$4:V$70,"&gt;0",V$75:V$141,"&gt;"&amp;V138)+1,IF(ISNUMBER(V138),'Ranking Mask'!V67,V138))</f>
        <v>NA</v>
      </c>
      <c r="X138" s="9" t="str">
        <f>IF( AND(ISNUMBER(X67),ISNUMBER(Y67)),  AVERAGE(X67:Y67), X67 )</f>
        <v>NA</v>
      </c>
      <c r="Y138" s="15" t="str">
        <f>IF(ISNUMBER(X138*'Ranking Mask'!X67),COUNTIFS('Ranking Mask'!X$4:X$70,"&gt;0",X$75:X$141,"&gt;"&amp;X138)+1,IF(ISNUMBER(X138),'Ranking Mask'!X67,X138))</f>
        <v>NA</v>
      </c>
      <c r="Z138" s="8" t="str">
        <f>IF( AND(ISNUMBER(Z67),ISNUMBER(AA67)),  AVERAGE(Z67:AA67), Z67 )</f>
        <v>NA</v>
      </c>
      <c r="AA138" s="14" t="str">
        <f>IF(ISNUMBER(Z138*'Ranking Mask'!Z67),COUNTIFS('Ranking Mask'!Z$4:Z$70,"&gt;0",Z$75:Z$141,"&gt;"&amp;Z138)+1,IF(ISNUMBER(Z138),'Ranking Mask'!Z67,Z138))</f>
        <v>NA</v>
      </c>
      <c r="AB138" s="9" t="str">
        <f>IF( AND(ISNUMBER(AB67),ISNUMBER(AC67)),  AVERAGE(AB67:AC67), AB67 )</f>
        <v>NA</v>
      </c>
      <c r="AC138" s="15" t="str">
        <f>IF(ISNUMBER(AB138*'Ranking Mask'!AB67),COUNTIFS('Ranking Mask'!AB$4:AB$70,"&gt;0",AB$75:AB$141,"&gt;"&amp;AB138)+1,IF(ISNUMBER(AB138),'Ranking Mask'!AB67,AB138))</f>
        <v>NA</v>
      </c>
      <c r="AD138" s="8" t="str">
        <f>IF( AND(ISNUMBER(AD67),ISNUMBER(AE67)),  AVERAGE(AD67:AE67), AD67 )</f>
        <v>NA</v>
      </c>
      <c r="AE138" s="14" t="str">
        <f>IF(ISNUMBER(AD138*'Ranking Mask'!AD67),COUNTIFS('Ranking Mask'!AD$4:AD$70,"&gt;0",AD$75:AD$141,"&gt;"&amp;AD138)+1,IF(ISNUMBER(AD138),'Ranking Mask'!AD67,AD138))</f>
        <v>NA</v>
      </c>
      <c r="AF138" s="9" t="str">
        <f>IF( AND(ISNUMBER(AF67),ISNUMBER(AG67)),  AVERAGE(AF67:AG67), AF67 )</f>
        <v>NA</v>
      </c>
      <c r="AG138" s="15" t="str">
        <f>IF(ISNUMBER(AF138*'Ranking Mask'!AF67),COUNTIFS('Ranking Mask'!AF$4:AF$70,"&gt;0",AF$75:AF$141,"&gt;"&amp;AF138)+1,IF(ISNUMBER(AF138),'Ranking Mask'!AF67,AF138))</f>
        <v>NA</v>
      </c>
      <c r="AH138" s="8" t="str">
        <f>IF( AND(ISNUMBER(AH67),ISNUMBER(AI67)),  AVERAGE(AH67:AI67), AH67 )</f>
        <v>NA</v>
      </c>
      <c r="AI138" s="14" t="str">
        <f>IF(ISNUMBER(AH138*'Ranking Mask'!AH67),COUNTIFS('Ranking Mask'!AH$4:AH$70,"&gt;0",AH$75:AH$141,"&gt;"&amp;AH138)+1,IF(ISNUMBER(AH138),'Ranking Mask'!AH67,AH138))</f>
        <v>NA</v>
      </c>
      <c r="AJ138" s="9" t="str">
        <f>IF( AND(ISNUMBER(AJ67),ISNUMBER(AK67)),  AVERAGE(AJ67:AK67), AJ67 )</f>
        <v>NA</v>
      </c>
      <c r="AK138" s="15" t="str">
        <f>IF(ISNUMBER(AJ138*'Ranking Mask'!AJ67),COUNTIFS('Ranking Mask'!AJ$4:AJ$70,"&gt;0",AJ$75:AJ$141,"&gt;"&amp;AJ138)+1,IF(ISNUMBER(AJ138),'Ranking Mask'!AJ67,AJ138))</f>
        <v>NA</v>
      </c>
      <c r="AL138" s="8" t="str">
        <f>IF( AND(ISNUMBER(AL67),ISNUMBER(AM67)),  AVERAGE(AL67:AM67), AL67 )</f>
        <v>NA</v>
      </c>
      <c r="AM138" s="14" t="str">
        <f>IF(ISNUMBER(AL138*'Ranking Mask'!AL67),COUNTIFS('Ranking Mask'!AL$4:AL$70,"&gt;0",AL$75:AL$141,"&gt;"&amp;AL138)+1,IF(ISNUMBER(AL138),'Ranking Mask'!AL67,AL138))</f>
        <v>NA</v>
      </c>
      <c r="AN138" s="9" t="str">
        <f>IF( AND(ISNUMBER(AN67),ISNUMBER(AO67)),  AVERAGE(AN67:AO67), AN67 )</f>
        <v>NA</v>
      </c>
      <c r="AO138" s="15" t="str">
        <f>IF(ISNUMBER(AN138*'Ranking Mask'!AN67),COUNTIFS('Ranking Mask'!AN$4:AN$70,"&gt;0",AN$75:AN$141,"&gt;"&amp;AN138)+1,IF(ISNUMBER(AN138),'Ranking Mask'!AN67,AN138))</f>
        <v>NA</v>
      </c>
    </row>
    <row r="139" spans="1:41" x14ac:dyDescent="0.25">
      <c r="A139" s="17" t="str">
        <f>SEG!A68</f>
        <v>USYD-AU</v>
      </c>
      <c r="B139" s="8" t="str">
        <f>IF( AND(ISNUMBER(B68),ISNUMBER(C68)),  AVERAGE(B68:C68), B68 )</f>
        <v>NA</v>
      </c>
      <c r="C139" s="14" t="str">
        <f>IF(ISNUMBER(B139*'Ranking Mask'!B68),COUNTIFS('Ranking Mask'!B$4:B$70,"&gt;0",B$75:B$141,"&gt;"&amp;B139)+1,IF(ISNUMBER(B139),'Ranking Mask'!B68,B139))</f>
        <v>NA</v>
      </c>
      <c r="D139" s="9" t="str">
        <f>IF( AND(ISNUMBER(D68),ISNUMBER(E68)),  AVERAGE(D68:E68), D68 )</f>
        <v>NA</v>
      </c>
      <c r="E139" s="15" t="str">
        <f>IF(ISNUMBER(D139*'Ranking Mask'!D68),COUNTIFS('Ranking Mask'!D$4:D$70,"&gt;0",D$75:D$141,"&gt;"&amp;D139)+1,IF(ISNUMBER(D139),'Ranking Mask'!D68,D139))</f>
        <v>NA</v>
      </c>
      <c r="F139" s="8" t="str">
        <f>IF( AND(ISNUMBER(F68),ISNUMBER(G68)),  AVERAGE(F68:G68), F68 )</f>
        <v>NA</v>
      </c>
      <c r="G139" s="14" t="str">
        <f>IF(ISNUMBER(F139*'Ranking Mask'!F68),COUNTIFS('Ranking Mask'!F$4:F$70,"&gt;0",F$75:F$141,"&gt;"&amp;F139)+1,IF(ISNUMBER(F139),'Ranking Mask'!F68,F139))</f>
        <v>NA</v>
      </c>
      <c r="H139" s="9" t="str">
        <f>IF( AND(ISNUMBER(H68),ISNUMBER(I68)),  AVERAGE(H68:I68), H68 )</f>
        <v>NA</v>
      </c>
      <c r="I139" s="15" t="str">
        <f>IF(ISNUMBER(H139*'Ranking Mask'!H68),COUNTIFS('Ranking Mask'!H$4:H$70,"&gt;0",H$75:H$141,"&gt;"&amp;H139)+1,IF(ISNUMBER(H139),'Ranking Mask'!H68,H139))</f>
        <v>NA</v>
      </c>
      <c r="J139" s="8" t="str">
        <f>IF( AND(ISNUMBER(J68),ISNUMBER(K68)),  AVERAGE(J68:K68), J68 )</f>
        <v>NA</v>
      </c>
      <c r="K139" s="14" t="str">
        <f>IF(ISNUMBER(J139*'Ranking Mask'!J68),COUNTIFS('Ranking Mask'!J$4:J$70,"&gt;0",J$75:J$141,"&gt;"&amp;J139)+1,IF(ISNUMBER(J139),'Ranking Mask'!J68,J139))</f>
        <v>NA</v>
      </c>
      <c r="L139" s="9" t="str">
        <f>IF( AND(ISNUMBER(L68),ISNUMBER(M68)),  AVERAGE(L68:M68), L68 )</f>
        <v>NA</v>
      </c>
      <c r="M139" s="15" t="str">
        <f>IF(ISNUMBER(L139*'Ranking Mask'!L68),COUNTIFS('Ranking Mask'!L$4:L$70,"&gt;0",L$75:L$141,"&gt;"&amp;L139)+1,IF(ISNUMBER(L139),'Ranking Mask'!L68,L139))</f>
        <v>NA</v>
      </c>
      <c r="N139" s="8" t="str">
        <f>IF( AND(ISNUMBER(N68),ISNUMBER(O68)),  AVERAGE(N68:O68), N68 )</f>
        <v>NA</v>
      </c>
      <c r="O139" s="14" t="str">
        <f>IF(ISNUMBER(N139*'Ranking Mask'!N68),COUNTIFS('Ranking Mask'!N$4:N$70,"&gt;0",N$75:N$141,"&gt;"&amp;N139)+1,IF(ISNUMBER(N139),'Ranking Mask'!N68,N139))</f>
        <v>NA</v>
      </c>
      <c r="P139" s="9" t="str">
        <f>IF( AND(ISNUMBER(P68),ISNUMBER(Q68)),  AVERAGE(P68:Q68), P68 )</f>
        <v>NA</v>
      </c>
      <c r="Q139" s="15" t="str">
        <f>IF(ISNUMBER(P139*'Ranking Mask'!P68),COUNTIFS('Ranking Mask'!P$4:P$70,"&gt;0",P$75:P$141,"&gt;"&amp;P139)+1,IF(ISNUMBER(P139),'Ranking Mask'!P68,P139))</f>
        <v>NA</v>
      </c>
      <c r="R139" s="8" t="str">
        <f>IF( AND(ISNUMBER(R68),ISNUMBER(S68)),  AVERAGE(R68:S68), R68 )</f>
        <v>NA</v>
      </c>
      <c r="S139" s="14" t="str">
        <f>IF(ISNUMBER(R139*'Ranking Mask'!R68),COUNTIFS('Ranking Mask'!R$4:R$70,"&gt;0",R$75:R$141,"&gt;"&amp;R139)+1,IF(ISNUMBER(R139),'Ranking Mask'!R68,R139))</f>
        <v>NA</v>
      </c>
      <c r="T139" s="9" t="str">
        <f>IF( AND(ISNUMBER(T68),ISNUMBER(U68)),  AVERAGE(T68:U68), T68 )</f>
        <v>NA</v>
      </c>
      <c r="U139" s="15" t="str">
        <f>IF(ISNUMBER(T139*'Ranking Mask'!T68),COUNTIFS('Ranking Mask'!T$4:T$70,"&gt;0",T$75:T$141,"&gt;"&amp;T139)+1,IF(ISNUMBER(T139),'Ranking Mask'!T68,T139))</f>
        <v>NA</v>
      </c>
      <c r="V139" s="8" t="str">
        <f>IF( AND(ISNUMBER(V68),ISNUMBER(W68)),  AVERAGE(V68:W68), V68 )</f>
        <v>NA</v>
      </c>
      <c r="W139" s="14" t="str">
        <f>IF(ISNUMBER(V139*'Ranking Mask'!V68),COUNTIFS('Ranking Mask'!V$4:V$70,"&gt;0",V$75:V$141,"&gt;"&amp;V139)+1,IF(ISNUMBER(V139),'Ranking Mask'!V68,V139))</f>
        <v>NA</v>
      </c>
      <c r="X139" s="9" t="str">
        <f>IF( AND(ISNUMBER(X68),ISNUMBER(Y68)),  AVERAGE(X68:Y68), X68 )</f>
        <v>NA</v>
      </c>
      <c r="Y139" s="15" t="str">
        <f>IF(ISNUMBER(X139*'Ranking Mask'!X68),COUNTIFS('Ranking Mask'!X$4:X$70,"&gt;0",X$75:X$141,"&gt;"&amp;X139)+1,IF(ISNUMBER(X139),'Ranking Mask'!X68,X139))</f>
        <v>NA</v>
      </c>
      <c r="Z139" s="8" t="str">
        <f>IF( AND(ISNUMBER(Z68),ISNUMBER(AA68)),  AVERAGE(Z68:AA68), Z68 )</f>
        <v>NA</v>
      </c>
      <c r="AA139" s="14" t="str">
        <f>IF(ISNUMBER(Z139*'Ranking Mask'!Z68),COUNTIFS('Ranking Mask'!Z$4:Z$70,"&gt;0",Z$75:Z$141,"&gt;"&amp;Z139)+1,IF(ISNUMBER(Z139),'Ranking Mask'!Z68,Z139))</f>
        <v>NA</v>
      </c>
      <c r="AB139" s="9" t="str">
        <f>IF( AND(ISNUMBER(AB68),ISNUMBER(AC68)),  AVERAGE(AB68:AC68), AB68 )</f>
        <v>NA</v>
      </c>
      <c r="AC139" s="15" t="str">
        <f>IF(ISNUMBER(AB139*'Ranking Mask'!AB68),COUNTIFS('Ranking Mask'!AB$4:AB$70,"&gt;0",AB$75:AB$141,"&gt;"&amp;AB139)+1,IF(ISNUMBER(AB139),'Ranking Mask'!AB68,AB139))</f>
        <v>NA</v>
      </c>
      <c r="AD139" s="8" t="str">
        <f>IF( AND(ISNUMBER(AD68),ISNUMBER(AE68)),  AVERAGE(AD68:AE68), AD68 )</f>
        <v>NA</v>
      </c>
      <c r="AE139" s="14" t="str">
        <f>IF(ISNUMBER(AD139*'Ranking Mask'!AD68),COUNTIFS('Ranking Mask'!AD$4:AD$70,"&gt;0",AD$75:AD$141,"&gt;"&amp;AD139)+1,IF(ISNUMBER(AD139),'Ranking Mask'!AD68,AD139))</f>
        <v>NA</v>
      </c>
      <c r="AF139" s="9" t="str">
        <f>IF( AND(ISNUMBER(AF68),ISNUMBER(AG68)),  AVERAGE(AF68:AG68), AF68 )</f>
        <v>NA</v>
      </c>
      <c r="AG139" s="15" t="str">
        <f>IF(ISNUMBER(AF139*'Ranking Mask'!AF68),COUNTIFS('Ranking Mask'!AF$4:AF$70,"&gt;0",AF$75:AF$141,"&gt;"&amp;AF139)+1,IF(ISNUMBER(AF139),'Ranking Mask'!AF68,AF139))</f>
        <v>NA</v>
      </c>
      <c r="AH139" s="8" t="str">
        <f>IF( AND(ISNUMBER(AH68),ISNUMBER(AI68)),  AVERAGE(AH68:AI68), AH68 )</f>
        <v>NA</v>
      </c>
      <c r="AI139" s="14" t="str">
        <f>IF(ISNUMBER(AH139*'Ranking Mask'!AH68),COUNTIFS('Ranking Mask'!AH$4:AH$70,"&gt;0",AH$75:AH$141,"&gt;"&amp;AH139)+1,IF(ISNUMBER(AH139),'Ranking Mask'!AH68,AH139))</f>
        <v>NA</v>
      </c>
      <c r="AJ139" s="9" t="str">
        <f>IF( AND(ISNUMBER(AJ68),ISNUMBER(AK68)),  AVERAGE(AJ68:AK68), AJ68 )</f>
        <v>NA</v>
      </c>
      <c r="AK139" s="15" t="str">
        <f>IF(ISNUMBER(AJ139*'Ranking Mask'!AJ68),COUNTIFS('Ranking Mask'!AJ$4:AJ$70,"&gt;0",AJ$75:AJ$141,"&gt;"&amp;AJ139)+1,IF(ISNUMBER(AJ139),'Ranking Mask'!AJ68,AJ139))</f>
        <v>NA</v>
      </c>
      <c r="AL139" s="8">
        <f>IF( AND(ISNUMBER(AL68),ISNUMBER(AM68)),  AVERAGE(AL68:AM68), AL68 )</f>
        <v>0.72187500000000004</v>
      </c>
      <c r="AM139" s="14">
        <f>IF(ISNUMBER(AL139*'Ranking Mask'!AL68),COUNTIFS('Ranking Mask'!AL$4:AL$70,"&gt;0",AL$75:AL$141,"&gt;"&amp;AL139)+1,IF(ISNUMBER(AL139),'Ranking Mask'!AL68,AL139))</f>
        <v>16</v>
      </c>
      <c r="AN139" s="9" t="str">
        <f>IF( AND(ISNUMBER(AN68),ISNUMBER(AO68)),  AVERAGE(AN68:AO68), AN68 )</f>
        <v>NA</v>
      </c>
      <c r="AO139" s="15" t="str">
        <f>IF(ISNUMBER(AN139*'Ranking Mask'!AN68),COUNTIFS('Ranking Mask'!AN$4:AN$70,"&gt;0",AN$75:AN$141,"&gt;"&amp;AN139)+1,IF(ISNUMBER(AN139),'Ranking Mask'!AN68,AN139))</f>
        <v>NA</v>
      </c>
    </row>
    <row r="140" spans="1:41" x14ac:dyDescent="0.25">
      <c r="A140" s="17" t="str">
        <f>SEG!A69</f>
        <v>UVA-NL</v>
      </c>
      <c r="B140" s="8" t="str">
        <f>IF( AND(ISNUMBER(B69),ISNUMBER(C69)),  AVERAGE(B69:C69), B69 )</f>
        <v>NA</v>
      </c>
      <c r="C140" s="14" t="str">
        <f>IF(ISNUMBER(B140*'Ranking Mask'!B69),COUNTIFS('Ranking Mask'!B$4:B$70,"&gt;0",B$75:B$141,"&gt;"&amp;B140)+1,IF(ISNUMBER(B140),'Ranking Mask'!B69,B140))</f>
        <v>NA</v>
      </c>
      <c r="D140" s="9" t="str">
        <f>IF( AND(ISNUMBER(D69),ISNUMBER(E69)),  AVERAGE(D69:E69), D69 )</f>
        <v>NA</v>
      </c>
      <c r="E140" s="15" t="str">
        <f>IF(ISNUMBER(D140*'Ranking Mask'!D69),COUNTIFS('Ranking Mask'!D$4:D$70,"&gt;0",D$75:D$141,"&gt;"&amp;D140)+1,IF(ISNUMBER(D140),'Ranking Mask'!D69,D140))</f>
        <v>NA</v>
      </c>
      <c r="F140" s="8" t="str">
        <f>IF( AND(ISNUMBER(F69),ISNUMBER(G69)),  AVERAGE(F69:G69), F69 )</f>
        <v>NA</v>
      </c>
      <c r="G140" s="14" t="str">
        <f>IF(ISNUMBER(F140*'Ranking Mask'!F69),COUNTIFS('Ranking Mask'!F$4:F$70,"&gt;0",F$75:F$141,"&gt;"&amp;F140)+1,IF(ISNUMBER(F140),'Ranking Mask'!F69,F140))</f>
        <v>NA</v>
      </c>
      <c r="H140" s="9" t="str">
        <f>IF( AND(ISNUMBER(H69),ISNUMBER(I69)),  AVERAGE(H69:I69), H69 )</f>
        <v>NA</v>
      </c>
      <c r="I140" s="15" t="str">
        <f>IF(ISNUMBER(H140*'Ranking Mask'!H69),COUNTIFS('Ranking Mask'!H$4:H$70,"&gt;0",H$75:H$141,"&gt;"&amp;H140)+1,IF(ISNUMBER(H140),'Ranking Mask'!H69,H140))</f>
        <v>NA</v>
      </c>
      <c r="J140" s="8" t="str">
        <f>IF( AND(ISNUMBER(J69),ISNUMBER(K69)),  AVERAGE(J69:K69), J69 )</f>
        <v>NA</v>
      </c>
      <c r="K140" s="14" t="str">
        <f>IF(ISNUMBER(J140*'Ranking Mask'!J69),COUNTIFS('Ranking Mask'!J$4:J$70,"&gt;0",J$75:J$141,"&gt;"&amp;J140)+1,IF(ISNUMBER(J140),'Ranking Mask'!J69,J140))</f>
        <v>NA</v>
      </c>
      <c r="L140" s="9" t="str">
        <f>IF( AND(ISNUMBER(L69),ISNUMBER(M69)),  AVERAGE(L69:M69), L69 )</f>
        <v>NA</v>
      </c>
      <c r="M140" s="15" t="str">
        <f>IF(ISNUMBER(L140*'Ranking Mask'!L69),COUNTIFS('Ranking Mask'!L$4:L$70,"&gt;0",L$75:L$141,"&gt;"&amp;L140)+1,IF(ISNUMBER(L140),'Ranking Mask'!L69,L140))</f>
        <v>NA</v>
      </c>
      <c r="N140" s="8" t="str">
        <f>IF( AND(ISNUMBER(N69),ISNUMBER(O69)),  AVERAGE(N69:O69), N69 )</f>
        <v>NA</v>
      </c>
      <c r="O140" s="14" t="str">
        <f>IF(ISNUMBER(N140*'Ranking Mask'!N69),COUNTIFS('Ranking Mask'!N$4:N$70,"&gt;0",N$75:N$141,"&gt;"&amp;N140)+1,IF(ISNUMBER(N140),'Ranking Mask'!N69,N140))</f>
        <v>NA</v>
      </c>
      <c r="P140" s="9" t="str">
        <f>IF( AND(ISNUMBER(P69),ISNUMBER(Q69)),  AVERAGE(P69:Q69), P69 )</f>
        <v>NA</v>
      </c>
      <c r="Q140" s="15" t="str">
        <f>IF(ISNUMBER(P140*'Ranking Mask'!P69),COUNTIFS('Ranking Mask'!P$4:P$70,"&gt;0",P$75:P$141,"&gt;"&amp;P140)+1,IF(ISNUMBER(P140),'Ranking Mask'!P69,P140))</f>
        <v>NA</v>
      </c>
      <c r="R140" s="8" t="str">
        <f>IF( AND(ISNUMBER(R69),ISNUMBER(S69)),  AVERAGE(R69:S69), R69 )</f>
        <v>NA</v>
      </c>
      <c r="S140" s="14" t="str">
        <f>IF(ISNUMBER(R140*'Ranking Mask'!R69),COUNTIFS('Ranking Mask'!R$4:R$70,"&gt;0",R$75:R$141,"&gt;"&amp;R140)+1,IF(ISNUMBER(R140),'Ranking Mask'!R69,R140))</f>
        <v>NA</v>
      </c>
      <c r="T140" s="9" t="str">
        <f>IF( AND(ISNUMBER(T69),ISNUMBER(U69)),  AVERAGE(T69:U69), T69 )</f>
        <v>NA</v>
      </c>
      <c r="U140" s="15" t="str">
        <f>IF(ISNUMBER(T140*'Ranking Mask'!T69),COUNTIFS('Ranking Mask'!T$4:T$70,"&gt;0",T$75:T$141,"&gt;"&amp;T140)+1,IF(ISNUMBER(T140),'Ranking Mask'!T69,T140))</f>
        <v>NA</v>
      </c>
      <c r="V140" s="8" t="str">
        <f>IF( AND(ISNUMBER(V69),ISNUMBER(W69)),  AVERAGE(V69:W69), V69 )</f>
        <v>NA</v>
      </c>
      <c r="W140" s="14" t="str">
        <f>IF(ISNUMBER(V140*'Ranking Mask'!V69),COUNTIFS('Ranking Mask'!V$4:V$70,"&gt;0",V$75:V$141,"&gt;"&amp;V140)+1,IF(ISNUMBER(V140),'Ranking Mask'!V69,V140))</f>
        <v>NA</v>
      </c>
      <c r="X140" s="9" t="str">
        <f>IF( AND(ISNUMBER(X69),ISNUMBER(Y69)),  AVERAGE(X69:Y69), X69 )</f>
        <v>NA</v>
      </c>
      <c r="Y140" s="15" t="str">
        <f>IF(ISNUMBER(X140*'Ranking Mask'!X69),COUNTIFS('Ranking Mask'!X$4:X$70,"&gt;0",X$75:X$141,"&gt;"&amp;X140)+1,IF(ISNUMBER(X140),'Ranking Mask'!X69,X140))</f>
        <v>NA</v>
      </c>
      <c r="Z140" s="8" t="str">
        <f>IF( AND(ISNUMBER(Z69),ISNUMBER(AA69)),  AVERAGE(Z69:AA69), Z69 )</f>
        <v>NA</v>
      </c>
      <c r="AA140" s="14" t="str">
        <f>IF(ISNUMBER(Z140*'Ranking Mask'!Z69),COUNTIFS('Ranking Mask'!Z$4:Z$70,"&gt;0",Z$75:Z$141,"&gt;"&amp;Z140)+1,IF(ISNUMBER(Z140),'Ranking Mask'!Z69,Z140))</f>
        <v>NA</v>
      </c>
      <c r="AB140" s="9" t="str">
        <f>IF( AND(ISNUMBER(AB69),ISNUMBER(AC69)),  AVERAGE(AB69:AC69), AB69 )</f>
        <v>NA</v>
      </c>
      <c r="AC140" s="15" t="str">
        <f>IF(ISNUMBER(AB140*'Ranking Mask'!AB69),COUNTIFS('Ranking Mask'!AB$4:AB$70,"&gt;0",AB$75:AB$141,"&gt;"&amp;AB140)+1,IF(ISNUMBER(AB140),'Ranking Mask'!AB69,AB140))</f>
        <v>NA</v>
      </c>
      <c r="AD140" s="8" t="str">
        <f>IF( AND(ISNUMBER(AD69),ISNUMBER(AE69)),  AVERAGE(AD69:AE69), AD69 )</f>
        <v>NA</v>
      </c>
      <c r="AE140" s="14" t="str">
        <f>IF(ISNUMBER(AD140*'Ranking Mask'!AD69),COUNTIFS('Ranking Mask'!AD$4:AD$70,"&gt;0",AD$75:AD$141,"&gt;"&amp;AD140)+1,IF(ISNUMBER(AD140),'Ranking Mask'!AD69,AD140))</f>
        <v>NA</v>
      </c>
      <c r="AF140" s="9" t="str">
        <f>IF( AND(ISNUMBER(AF69),ISNUMBER(AG69)),  AVERAGE(AF69:AG69), AF69 )</f>
        <v>NA</v>
      </c>
      <c r="AG140" s="15" t="str">
        <f>IF(ISNUMBER(AF140*'Ranking Mask'!AF69),COUNTIFS('Ranking Mask'!AF$4:AF$70,"&gt;0",AF$75:AF$141,"&gt;"&amp;AF140)+1,IF(ISNUMBER(AF140),'Ranking Mask'!AF69,AF140))</f>
        <v>NA</v>
      </c>
      <c r="AH140" s="8">
        <f>IF( AND(ISNUMBER(AH69),ISNUMBER(AI69)),  AVERAGE(AH69:AI69), AH69 )</f>
        <v>0.42936300000000005</v>
      </c>
      <c r="AI140" s="14">
        <f>IF(ISNUMBER(AH140*'Ranking Mask'!AH69),COUNTIFS('Ranking Mask'!AH$4:AH$70,"&gt;0",AH$75:AH$141,"&gt;"&amp;AH140)+1,IF(ISNUMBER(AH140),'Ranking Mask'!AH69,AH140))</f>
        <v>8</v>
      </c>
      <c r="AJ140" s="9" t="str">
        <f>IF( AND(ISNUMBER(AJ69),ISNUMBER(AK69)),  AVERAGE(AJ69:AK69), AJ69 )</f>
        <v>NA</v>
      </c>
      <c r="AK140" s="15" t="str">
        <f>IF(ISNUMBER(AJ140*'Ranking Mask'!AJ69),COUNTIFS('Ranking Mask'!AJ$4:AJ$70,"&gt;0",AJ$75:AJ$141,"&gt;"&amp;AJ140)+1,IF(ISNUMBER(AJ140),'Ranking Mask'!AJ69,AJ140))</f>
        <v>NA</v>
      </c>
      <c r="AL140" s="8">
        <f>IF( AND(ISNUMBER(AL69),ISNUMBER(AM69)),  AVERAGE(AL69:AM69), AL69 )</f>
        <v>0.90522349999999996</v>
      </c>
      <c r="AM140" s="14">
        <f>IF(ISNUMBER(AL140*'Ranking Mask'!AL69),COUNTIFS('Ranking Mask'!AL$4:AL$70,"&gt;0",AL$75:AL$141,"&gt;"&amp;AL140)+1,IF(ISNUMBER(AL140),'Ranking Mask'!AL69,AL140))</f>
        <v>4</v>
      </c>
      <c r="AN140" s="9" t="str">
        <f>IF( AND(ISNUMBER(AN69),ISNUMBER(AO69)),  AVERAGE(AN69:AO69), AN69 )</f>
        <v>NA</v>
      </c>
      <c r="AO140" s="15" t="str">
        <f>IF(ISNUMBER(AN140*'Ranking Mask'!AN69),COUNTIFS('Ranking Mask'!AN$4:AN$70,"&gt;0",AN$75:AN$141,"&gt;"&amp;AN140)+1,IF(ISNUMBER(AN140),'Ranking Mask'!AN69,AN140))</f>
        <v>NA</v>
      </c>
    </row>
    <row r="141" spans="1:41" x14ac:dyDescent="0.25">
      <c r="A141" s="17" t="str">
        <f>SEG!A70</f>
        <v>UZH-CH</v>
      </c>
      <c r="B141" s="8" t="str">
        <f>IF( AND(ISNUMBER(B70),ISNUMBER(C70)),  AVERAGE(B70:C70), B70 )</f>
        <v>NA</v>
      </c>
      <c r="C141" s="14" t="str">
        <f>IF(ISNUMBER(B141*'Ranking Mask'!B70),COUNTIFS('Ranking Mask'!B$4:B$70,"&gt;0",B$75:B$141,"&gt;"&amp;B141)+1,IF(ISNUMBER(B141),'Ranking Mask'!B70,B141))</f>
        <v>NA</v>
      </c>
      <c r="D141" s="9" t="str">
        <f>IF( AND(ISNUMBER(D70),ISNUMBER(E70)),  AVERAGE(D70:E70), D70 )</f>
        <v>NA</v>
      </c>
      <c r="E141" s="15" t="str">
        <f>IF(ISNUMBER(D141*'Ranking Mask'!D70),COUNTIFS('Ranking Mask'!D$4:D$70,"&gt;0",D$75:D$141,"&gt;"&amp;D141)+1,IF(ISNUMBER(D141),'Ranking Mask'!D70,D141))</f>
        <v>NA</v>
      </c>
      <c r="F141" s="8" t="str">
        <f>IF( AND(ISNUMBER(F70),ISNUMBER(G70)),  AVERAGE(F70:G70), F70 )</f>
        <v>NA</v>
      </c>
      <c r="G141" s="14" t="str">
        <f>IF(ISNUMBER(F141*'Ranking Mask'!F70),COUNTIFS('Ranking Mask'!F$4:F$70,"&gt;0",F$75:F$141,"&gt;"&amp;F141)+1,IF(ISNUMBER(F141),'Ranking Mask'!F70,F141))</f>
        <v>NA</v>
      </c>
      <c r="H141" s="9" t="str">
        <f>IF( AND(ISNUMBER(H70),ISNUMBER(I70)),  AVERAGE(H70:I70), H70 )</f>
        <v>NA</v>
      </c>
      <c r="I141" s="15" t="str">
        <f>IF(ISNUMBER(H141*'Ranking Mask'!H70),COUNTIFS('Ranking Mask'!H$4:H$70,"&gt;0",H$75:H$141,"&gt;"&amp;H141)+1,IF(ISNUMBER(H141),'Ranking Mask'!H70,H141))</f>
        <v>NA</v>
      </c>
      <c r="J141" s="8" t="str">
        <f>IF( AND(ISNUMBER(J70),ISNUMBER(K70)),  AVERAGE(J70:K70), J70 )</f>
        <v>NA</v>
      </c>
      <c r="K141" s="14" t="str">
        <f>IF(ISNUMBER(J141*'Ranking Mask'!J70),COUNTIFS('Ranking Mask'!J$4:J$70,"&gt;0",J$75:J$141,"&gt;"&amp;J141)+1,IF(ISNUMBER(J141),'Ranking Mask'!J70,J141))</f>
        <v>NA</v>
      </c>
      <c r="L141" s="9" t="str">
        <f>IF( AND(ISNUMBER(L70),ISNUMBER(M70)),  AVERAGE(L70:M70), L70 )</f>
        <v>NA</v>
      </c>
      <c r="M141" s="15" t="str">
        <f>IF(ISNUMBER(L141*'Ranking Mask'!L70),COUNTIFS('Ranking Mask'!L$4:L$70,"&gt;0",L$75:L$141,"&gt;"&amp;L141)+1,IF(ISNUMBER(L141),'Ranking Mask'!L70,L141))</f>
        <v>NA</v>
      </c>
      <c r="N141" s="8" t="str">
        <f>IF( AND(ISNUMBER(N70),ISNUMBER(O70)),  AVERAGE(N70:O70), N70 )</f>
        <v>NA</v>
      </c>
      <c r="O141" s="14" t="str">
        <f>IF(ISNUMBER(N141*'Ranking Mask'!N70),COUNTIFS('Ranking Mask'!N$4:N$70,"&gt;0",N$75:N$141,"&gt;"&amp;N141)+1,IF(ISNUMBER(N141),'Ranking Mask'!N70,N141))</f>
        <v>NA</v>
      </c>
      <c r="P141" s="9" t="str">
        <f>IF( AND(ISNUMBER(P70),ISNUMBER(Q70)),  AVERAGE(P70:Q70), P70 )</f>
        <v>NA</v>
      </c>
      <c r="Q141" s="15" t="str">
        <f>IF(ISNUMBER(P141*'Ranking Mask'!P70),COUNTIFS('Ranking Mask'!P$4:P$70,"&gt;0",P$75:P$141,"&gt;"&amp;P141)+1,IF(ISNUMBER(P141),'Ranking Mask'!P70,P141))</f>
        <v>NA</v>
      </c>
      <c r="R141" s="8" t="str">
        <f>IF( AND(ISNUMBER(R70),ISNUMBER(S70)),  AVERAGE(R70:S70), R70 )</f>
        <v>NA</v>
      </c>
      <c r="S141" s="14" t="str">
        <f>IF(ISNUMBER(R141*'Ranking Mask'!R70),COUNTIFS('Ranking Mask'!R$4:R$70,"&gt;0",R$75:R$141,"&gt;"&amp;R141)+1,IF(ISNUMBER(R141),'Ranking Mask'!R70,R141))</f>
        <v>NA</v>
      </c>
      <c r="T141" s="9">
        <f>IF( AND(ISNUMBER(T70),ISNUMBER(U70)),  AVERAGE(T70:U70), T70 )</f>
        <v>0.77290949999999992</v>
      </c>
      <c r="U141" s="15">
        <f>IF(ISNUMBER(T141*'Ranking Mask'!T70),COUNTIFS('Ranking Mask'!T$4:T$70,"&gt;0",T$75:T$141,"&gt;"&amp;T141)+1,IF(ISNUMBER(T141),'Ranking Mask'!T70,T141))</f>
        <v>7</v>
      </c>
      <c r="V141" s="8" t="str">
        <f>IF( AND(ISNUMBER(V70),ISNUMBER(W70)),  AVERAGE(V70:W70), V70 )</f>
        <v>NA</v>
      </c>
      <c r="W141" s="14" t="str">
        <f>IF(ISNUMBER(V141*'Ranking Mask'!V70),COUNTIFS('Ranking Mask'!V$4:V$70,"&gt;0",V$75:V$141,"&gt;"&amp;V141)+1,IF(ISNUMBER(V141),'Ranking Mask'!V70,V141))</f>
        <v>NA</v>
      </c>
      <c r="X141" s="9" t="str">
        <f>IF( AND(ISNUMBER(X70),ISNUMBER(Y70)),  AVERAGE(X70:Y70), X70 )</f>
        <v>NA</v>
      </c>
      <c r="Y141" s="15" t="str">
        <f>IF(ISNUMBER(X141*'Ranking Mask'!X70),COUNTIFS('Ranking Mask'!X$4:X$70,"&gt;0",X$75:X$141,"&gt;"&amp;X141)+1,IF(ISNUMBER(X141),'Ranking Mask'!X70,X141))</f>
        <v>NA</v>
      </c>
      <c r="Z141" s="8" t="str">
        <f>IF( AND(ISNUMBER(Z70),ISNUMBER(AA70)),  AVERAGE(Z70:AA70), Z70 )</f>
        <v>NA</v>
      </c>
      <c r="AA141" s="14" t="str">
        <f>IF(ISNUMBER(Z141*'Ranking Mask'!Z70),COUNTIFS('Ranking Mask'!Z$4:Z$70,"&gt;0",Z$75:Z$141,"&gt;"&amp;Z141)+1,IF(ISNUMBER(Z141),'Ranking Mask'!Z70,Z141))</f>
        <v>NA</v>
      </c>
      <c r="AB141" s="9" t="str">
        <f>IF( AND(ISNUMBER(AB70),ISNUMBER(AC70)),  AVERAGE(AB70:AC70), AB70 )</f>
        <v>NA</v>
      </c>
      <c r="AC141" s="15" t="str">
        <f>IF(ISNUMBER(AB141*'Ranking Mask'!AB70),COUNTIFS('Ranking Mask'!AB$4:AB$70,"&gt;0",AB$75:AB$141,"&gt;"&amp;AB141)+1,IF(ISNUMBER(AB141),'Ranking Mask'!AB70,AB141))</f>
        <v>NA</v>
      </c>
      <c r="AD141" s="8" t="str">
        <f>IF( AND(ISNUMBER(AD70),ISNUMBER(AE70)),  AVERAGE(AD70:AE70), AD70 )</f>
        <v>NA</v>
      </c>
      <c r="AE141" s="14" t="str">
        <f>IF(ISNUMBER(AD141*'Ranking Mask'!AD70),COUNTIFS('Ranking Mask'!AD$4:AD$70,"&gt;0",AD$75:AD$141,"&gt;"&amp;AD141)+1,IF(ISNUMBER(AD141),'Ranking Mask'!AD70,AD141))</f>
        <v>NA</v>
      </c>
      <c r="AF141" s="9" t="str">
        <f>IF( AND(ISNUMBER(AF70),ISNUMBER(AG70)),  AVERAGE(AF70:AG70), AF70 )</f>
        <v>NA</v>
      </c>
      <c r="AG141" s="15" t="str">
        <f>IF(ISNUMBER(AF141*'Ranking Mask'!AF70),COUNTIFS('Ranking Mask'!AF$4:AF$70,"&gt;0",AF$75:AF$141,"&gt;"&amp;AF141)+1,IF(ISNUMBER(AF141),'Ranking Mask'!AF70,AF141))</f>
        <v>NA</v>
      </c>
      <c r="AH141" s="8" t="str">
        <f>IF( AND(ISNUMBER(AH70),ISNUMBER(AI70)),  AVERAGE(AH70:AI70), AH70 )</f>
        <v>NA</v>
      </c>
      <c r="AI141" s="14" t="str">
        <f>IF(ISNUMBER(AH141*'Ranking Mask'!AH70),COUNTIFS('Ranking Mask'!AH$4:AH$70,"&gt;0",AH$75:AH$141,"&gt;"&amp;AH141)+1,IF(ISNUMBER(AH141),'Ranking Mask'!AH70,AH141))</f>
        <v>NA</v>
      </c>
      <c r="AJ141" s="9" t="str">
        <f>IF( AND(ISNUMBER(AJ70),ISNUMBER(AK70)),  AVERAGE(AJ70:AK70), AJ70 )</f>
        <v>NA</v>
      </c>
      <c r="AK141" s="15" t="str">
        <f>IF(ISNUMBER(AJ141*'Ranking Mask'!AJ70),COUNTIFS('Ranking Mask'!AJ$4:AJ$70,"&gt;0",AJ$75:AJ$141,"&gt;"&amp;AJ141)+1,IF(ISNUMBER(AJ141),'Ranking Mask'!AJ70,AJ141))</f>
        <v>NA</v>
      </c>
      <c r="AL141" s="8">
        <f>IF( AND(ISNUMBER(AL70),ISNUMBER(AM70)),  AVERAGE(AL70:AM70), AL70 )</f>
        <v>0.63148699999999991</v>
      </c>
      <c r="AM141" s="14">
        <f>IF(ISNUMBER(AL141*'Ranking Mask'!AL70),COUNTIFS('Ranking Mask'!AL$4:AL$70,"&gt;0",AL$75:AL$141,"&gt;"&amp;AL141)+1,IF(ISNUMBER(AL141),'Ranking Mask'!AL70,AL141))</f>
        <v>19</v>
      </c>
      <c r="AN141" s="9" t="str">
        <f>IF( AND(ISNUMBER(AN70),ISNUMBER(AO70)),  AVERAGE(AN70:AO70), AN70 )</f>
        <v>NA</v>
      </c>
      <c r="AO141" s="15" t="str">
        <f>IF(ISNUMBER(AN141*'Ranking Mask'!AN70),COUNTIFS('Ranking Mask'!AN$4:AN$70,"&gt;0",AN$75:AN$141,"&gt;"&amp;AN141)+1,IF(ISNUMBER(AN141),'Ranking Mask'!AN70,AN141))</f>
        <v>NA</v>
      </c>
    </row>
  </sheetData>
  <mergeCells count="4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AL1:AM1"/>
    <mergeCell ref="AN1:AO1"/>
    <mergeCell ref="A3:AO3"/>
    <mergeCell ref="B72:C72"/>
    <mergeCell ref="D72:E72"/>
    <mergeCell ref="F72:G72"/>
    <mergeCell ref="H72:I72"/>
    <mergeCell ref="J72:K72"/>
    <mergeCell ref="L72:M72"/>
    <mergeCell ref="N72:O72"/>
    <mergeCell ref="Z1:AA1"/>
    <mergeCell ref="AB1:AC1"/>
    <mergeCell ref="AD1:AE1"/>
    <mergeCell ref="AF1:AG1"/>
    <mergeCell ref="AH1:AI1"/>
    <mergeCell ref="AJ1:AK1"/>
    <mergeCell ref="AN72:AO72"/>
    <mergeCell ref="A74:AO74"/>
    <mergeCell ref="AB72:AC72"/>
    <mergeCell ref="AD72:AE72"/>
    <mergeCell ref="AF72:AG72"/>
    <mergeCell ref="AH72:AI72"/>
    <mergeCell ref="AJ72:AK72"/>
    <mergeCell ref="AL72:AM72"/>
    <mergeCell ref="P72:Q72"/>
    <mergeCell ref="R72:S72"/>
    <mergeCell ref="T72:U72"/>
    <mergeCell ref="V72:W72"/>
    <mergeCell ref="X72:Y72"/>
    <mergeCell ref="Z72:AA72"/>
  </mergeCells>
  <conditionalFormatting sqref="B75:AO141">
    <cfRule type="cellIs" priority="1" stopIfTrue="1" operator="equal">
      <formula>"NA"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27B0E-208E-4563-8536-50A7999E4065}">
  <sheetPr>
    <pageSetUpPr fitToPage="1"/>
  </sheetPr>
  <dimension ref="A1:AO70"/>
  <sheetViews>
    <sheetView zoomScale="78" zoomScaleNormal="78" zoomScalePageLayoutView="90" workbookViewId="0"/>
  </sheetViews>
  <sheetFormatPr defaultColWidth="11" defaultRowHeight="15.75" x14ac:dyDescent="0.25"/>
  <cols>
    <col min="1" max="1" width="16.125" customWidth="1"/>
    <col min="2" max="41" width="9" customWidth="1"/>
  </cols>
  <sheetData>
    <row r="1" spans="1:41" x14ac:dyDescent="0.25">
      <c r="A1" s="4" t="s">
        <v>4</v>
      </c>
      <c r="B1" s="28" t="s">
        <v>56</v>
      </c>
      <c r="C1" s="28"/>
      <c r="D1" s="29" t="s">
        <v>57</v>
      </c>
      <c r="E1" s="29"/>
      <c r="F1" s="26" t="s">
        <v>5</v>
      </c>
      <c r="G1" s="26"/>
      <c r="H1" s="31" t="s">
        <v>67</v>
      </c>
      <c r="I1" s="31"/>
      <c r="J1" s="26" t="s">
        <v>6</v>
      </c>
      <c r="K1" s="26"/>
      <c r="L1" s="27" t="s">
        <v>50</v>
      </c>
      <c r="M1" s="27"/>
      <c r="N1" s="26" t="s">
        <v>7</v>
      </c>
      <c r="O1" s="26"/>
      <c r="P1" s="27" t="s">
        <v>8</v>
      </c>
      <c r="Q1" s="27"/>
      <c r="R1" s="26" t="s">
        <v>9</v>
      </c>
      <c r="S1" s="26"/>
      <c r="T1" s="27" t="s">
        <v>10</v>
      </c>
      <c r="U1" s="27"/>
      <c r="V1" s="26" t="s">
        <v>11</v>
      </c>
      <c r="W1" s="26"/>
      <c r="X1" s="27" t="s">
        <v>12</v>
      </c>
      <c r="Y1" s="27"/>
      <c r="Z1" s="26" t="s">
        <v>13</v>
      </c>
      <c r="AA1" s="26"/>
      <c r="AB1" s="27" t="s">
        <v>51</v>
      </c>
      <c r="AC1" s="27"/>
      <c r="AD1" s="26" t="s">
        <v>58</v>
      </c>
      <c r="AE1" s="26"/>
      <c r="AF1" s="27" t="s">
        <v>14</v>
      </c>
      <c r="AG1" s="27"/>
      <c r="AH1" s="26" t="s">
        <v>15</v>
      </c>
      <c r="AI1" s="26"/>
      <c r="AJ1" s="27" t="s">
        <v>52</v>
      </c>
      <c r="AK1" s="27"/>
      <c r="AL1" s="26" t="s">
        <v>16</v>
      </c>
      <c r="AM1" s="26"/>
      <c r="AN1" s="27" t="s">
        <v>17</v>
      </c>
      <c r="AO1" s="27"/>
    </row>
    <row r="2" spans="1:41" x14ac:dyDescent="0.25">
      <c r="A2" s="4"/>
      <c r="B2" s="26" t="s">
        <v>123</v>
      </c>
      <c r="C2" s="26"/>
      <c r="D2" s="27" t="s">
        <v>123</v>
      </c>
      <c r="E2" s="27"/>
      <c r="F2" s="26" t="s">
        <v>123</v>
      </c>
      <c r="G2" s="26"/>
      <c r="H2" s="27" t="s">
        <v>123</v>
      </c>
      <c r="I2" s="27"/>
      <c r="J2" s="26" t="s">
        <v>123</v>
      </c>
      <c r="K2" s="26"/>
      <c r="L2" s="27" t="s">
        <v>123</v>
      </c>
      <c r="M2" s="27"/>
      <c r="N2" s="26" t="s">
        <v>123</v>
      </c>
      <c r="O2" s="26"/>
      <c r="P2" s="27" t="s">
        <v>123</v>
      </c>
      <c r="Q2" s="27"/>
      <c r="R2" s="26" t="s">
        <v>123</v>
      </c>
      <c r="S2" s="26"/>
      <c r="T2" s="27" t="s">
        <v>123</v>
      </c>
      <c r="U2" s="27"/>
      <c r="V2" s="26" t="s">
        <v>123</v>
      </c>
      <c r="W2" s="26"/>
      <c r="X2" s="27" t="s">
        <v>123</v>
      </c>
      <c r="Y2" s="27"/>
      <c r="Z2" s="26" t="s">
        <v>123</v>
      </c>
      <c r="AA2" s="26"/>
      <c r="AB2" s="27" t="s">
        <v>123</v>
      </c>
      <c r="AC2" s="27"/>
      <c r="AD2" s="26" t="s">
        <v>123</v>
      </c>
      <c r="AE2" s="26"/>
      <c r="AF2" s="27" t="s">
        <v>123</v>
      </c>
      <c r="AG2" s="27"/>
      <c r="AH2" s="26" t="s">
        <v>123</v>
      </c>
      <c r="AI2" s="26"/>
      <c r="AJ2" s="27" t="s">
        <v>123</v>
      </c>
      <c r="AK2" s="27"/>
      <c r="AL2" s="26" t="s">
        <v>123</v>
      </c>
      <c r="AM2" s="26"/>
      <c r="AN2" s="27" t="s">
        <v>123</v>
      </c>
      <c r="AO2" s="27"/>
    </row>
    <row r="3" spans="1:41" x14ac:dyDescent="0.25">
      <c r="A3" s="30" t="s">
        <v>135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</row>
    <row r="4" spans="1:41" x14ac:dyDescent="0.25">
      <c r="A4" s="17" t="str">
        <f>SEG!A4</f>
        <v>AC (6)</v>
      </c>
      <c r="B4" s="33" t="str">
        <f>IF(ISNUMBER('Cell Tracking Benchmark'!B146), 1, 'Cell Tracking Benchmark'!B146)</f>
        <v>NA</v>
      </c>
      <c r="C4" s="33"/>
      <c r="D4" s="32" t="str">
        <f>IF(ISNUMBER('Cell Tracking Benchmark'!D146), 1, 'Cell Tracking Benchmark'!D146)</f>
        <v>NA</v>
      </c>
      <c r="E4" s="32"/>
      <c r="F4" s="33" t="str">
        <f>IF(ISNUMBER('Cell Tracking Benchmark'!F146), 1, 'Cell Tracking Benchmark'!F146)</f>
        <v>NA</v>
      </c>
      <c r="G4" s="33"/>
      <c r="H4" s="32" t="str">
        <f>IF(ISNUMBER('Cell Tracking Benchmark'!H146), 1, 'Cell Tracking Benchmark'!H146)</f>
        <v>NA</v>
      </c>
      <c r="I4" s="32"/>
      <c r="J4" s="33" t="str">
        <f>IF(ISNUMBER('Cell Tracking Benchmark'!J146), 1, 'Cell Tracking Benchmark'!J146)</f>
        <v>NA</v>
      </c>
      <c r="K4" s="33"/>
      <c r="L4" s="32" t="str">
        <f>IF(ISNUMBER('Cell Tracking Benchmark'!L146), 1, 'Cell Tracking Benchmark'!L146)</f>
        <v>NA</v>
      </c>
      <c r="M4" s="32"/>
      <c r="N4" s="33" t="str">
        <f>IF(ISNUMBER('Cell Tracking Benchmark'!N146), 1, 'Cell Tracking Benchmark'!N146)</f>
        <v>NA</v>
      </c>
      <c r="O4" s="33"/>
      <c r="P4" s="32">
        <f>IF(ISNUMBER('Cell Tracking Benchmark'!P146), 1, 'Cell Tracking Benchmark'!P146)</f>
        <v>1</v>
      </c>
      <c r="Q4" s="32"/>
      <c r="R4" s="33" t="str">
        <f>IF(ISNUMBER('Cell Tracking Benchmark'!R146), 1, 'Cell Tracking Benchmark'!R146)</f>
        <v>NA</v>
      </c>
      <c r="S4" s="33"/>
      <c r="T4" s="32" t="str">
        <f>IF(ISNUMBER('Cell Tracking Benchmark'!T146), 1, 'Cell Tracking Benchmark'!T146)</f>
        <v>NA</v>
      </c>
      <c r="U4" s="32"/>
      <c r="V4" s="33">
        <f>IF(ISNUMBER('Cell Tracking Benchmark'!V146), 1, 'Cell Tracking Benchmark'!V146)</f>
        <v>1</v>
      </c>
      <c r="W4" s="33"/>
      <c r="X4" s="32" t="str">
        <f>IF(ISNUMBER('Cell Tracking Benchmark'!X146), 1, 'Cell Tracking Benchmark'!X146)</f>
        <v>NA</v>
      </c>
      <c r="Y4" s="32"/>
      <c r="Z4" s="33">
        <f>IF(ISNUMBER('Cell Tracking Benchmark'!Z146), 1, 'Cell Tracking Benchmark'!Z146)</f>
        <v>1</v>
      </c>
      <c r="AA4" s="33"/>
      <c r="AB4" s="32">
        <f>IF(ISNUMBER('Cell Tracking Benchmark'!AB146), 1, 'Cell Tracking Benchmark'!AB146)</f>
        <v>1</v>
      </c>
      <c r="AC4" s="32"/>
      <c r="AD4" s="33">
        <f>IF(ISNUMBER('Cell Tracking Benchmark'!AD146), 1, 'Cell Tracking Benchmark'!AD146)</f>
        <v>1</v>
      </c>
      <c r="AE4" s="33"/>
      <c r="AF4" s="32" t="str">
        <f>IF(ISNUMBER('Cell Tracking Benchmark'!AF146), 1, 'Cell Tracking Benchmark'!AF146)</f>
        <v>NA</v>
      </c>
      <c r="AG4" s="32"/>
      <c r="AH4" s="33" t="str">
        <f>IF(ISNUMBER('Cell Tracking Benchmark'!AH146), 1, 'Cell Tracking Benchmark'!AH146)</f>
        <v>NA</v>
      </c>
      <c r="AI4" s="33"/>
      <c r="AJ4" s="32" t="str">
        <f>IF(ISNUMBER('Cell Tracking Benchmark'!AJ146), 1, 'Cell Tracking Benchmark'!AJ146)</f>
        <v>NA</v>
      </c>
      <c r="AK4" s="32"/>
      <c r="AL4" s="33" t="str">
        <f>IF(ISNUMBER('Cell Tracking Benchmark'!AL146), 1, 'Cell Tracking Benchmark'!AL146)</f>
        <v>NA</v>
      </c>
      <c r="AM4" s="33"/>
      <c r="AN4" s="32" t="str">
        <f>IF(ISNUMBER('Cell Tracking Benchmark'!AN146), 1, 'Cell Tracking Benchmark'!AN146)</f>
        <v>NA</v>
      </c>
      <c r="AO4" s="32"/>
    </row>
    <row r="5" spans="1:41" x14ac:dyDescent="0.25">
      <c r="A5" s="17" t="str">
        <f>SEG!A5</f>
        <v>AC (7)</v>
      </c>
      <c r="B5" s="33">
        <f>IF(ISNUMBER('Cell Tracking Benchmark'!B147), 1, 'Cell Tracking Benchmark'!B147)</f>
        <v>1</v>
      </c>
      <c r="C5" s="33"/>
      <c r="D5" s="32" t="str">
        <f>IF(ISNUMBER('Cell Tracking Benchmark'!D147), 1, 'Cell Tracking Benchmark'!D147)</f>
        <v>NA</v>
      </c>
      <c r="E5" s="32"/>
      <c r="F5" s="33" t="str">
        <f>IF(ISNUMBER('Cell Tracking Benchmark'!F147), 1, 'Cell Tracking Benchmark'!F147)</f>
        <v>NA</v>
      </c>
      <c r="G5" s="33"/>
      <c r="H5" s="32" t="str">
        <f>IF(ISNUMBER('Cell Tracking Benchmark'!H147), 1, 'Cell Tracking Benchmark'!H147)</f>
        <v>NA</v>
      </c>
      <c r="I5" s="32"/>
      <c r="J5" s="33" t="str">
        <f>IF(ISNUMBER('Cell Tracking Benchmark'!J147), 1, 'Cell Tracking Benchmark'!J147)</f>
        <v>NA</v>
      </c>
      <c r="K5" s="33"/>
      <c r="L5" s="32" t="str">
        <f>IF(ISNUMBER('Cell Tracking Benchmark'!L147), 1, 'Cell Tracking Benchmark'!L147)</f>
        <v>NA</v>
      </c>
      <c r="M5" s="32"/>
      <c r="N5" s="33" t="str">
        <f>IF(ISNUMBER('Cell Tracking Benchmark'!N147), 1, 'Cell Tracking Benchmark'!N147)</f>
        <v>NA</v>
      </c>
      <c r="O5" s="33"/>
      <c r="P5" s="32" t="str">
        <f>IF(ISNUMBER('Cell Tracking Benchmark'!P147), 1, 'Cell Tracking Benchmark'!P147)</f>
        <v>NA</v>
      </c>
      <c r="Q5" s="32"/>
      <c r="R5" s="33" t="str">
        <f>IF(ISNUMBER('Cell Tracking Benchmark'!R147), 1, 'Cell Tracking Benchmark'!R147)</f>
        <v>NA</v>
      </c>
      <c r="S5" s="33"/>
      <c r="T5" s="32" t="str">
        <f>IF(ISNUMBER('Cell Tracking Benchmark'!T147), 1, 'Cell Tracking Benchmark'!T147)</f>
        <v>NA</v>
      </c>
      <c r="U5" s="32"/>
      <c r="V5" s="33" t="str">
        <f>IF(ISNUMBER('Cell Tracking Benchmark'!V147), 1, 'Cell Tracking Benchmark'!V147)</f>
        <v>NA</v>
      </c>
      <c r="W5" s="33"/>
      <c r="X5" s="32" t="str">
        <f>IF(ISNUMBER('Cell Tracking Benchmark'!X147), 1, 'Cell Tracking Benchmark'!X147)</f>
        <v>NA</v>
      </c>
      <c r="Y5" s="32"/>
      <c r="Z5" s="33" t="str">
        <f>IF(ISNUMBER('Cell Tracking Benchmark'!Z147), 1, 'Cell Tracking Benchmark'!Z147)</f>
        <v>NA</v>
      </c>
      <c r="AA5" s="33"/>
      <c r="AB5" s="32" t="str">
        <f>IF(ISNUMBER('Cell Tracking Benchmark'!AB147), 1, 'Cell Tracking Benchmark'!AB147)</f>
        <v>NA</v>
      </c>
      <c r="AC5" s="32"/>
      <c r="AD5" s="33" t="str">
        <f>IF(ISNUMBER('Cell Tracking Benchmark'!AD147), 1, 'Cell Tracking Benchmark'!AD147)</f>
        <v>NA</v>
      </c>
      <c r="AE5" s="33"/>
      <c r="AF5" s="32" t="str">
        <f>IF(ISNUMBER('Cell Tracking Benchmark'!AF147), 1, 'Cell Tracking Benchmark'!AF147)</f>
        <v>NA</v>
      </c>
      <c r="AG5" s="32"/>
      <c r="AH5" s="33" t="str">
        <f>IF(ISNUMBER('Cell Tracking Benchmark'!AH147), 1, 'Cell Tracking Benchmark'!AH147)</f>
        <v>NA</v>
      </c>
      <c r="AI5" s="33"/>
      <c r="AJ5" s="32" t="str">
        <f>IF(ISNUMBER('Cell Tracking Benchmark'!AJ147), 1, 'Cell Tracking Benchmark'!AJ147)</f>
        <v>NA</v>
      </c>
      <c r="AK5" s="32"/>
      <c r="AL5" s="33" t="str">
        <f>IF(ISNUMBER('Cell Tracking Benchmark'!AL147), 1, 'Cell Tracking Benchmark'!AL147)</f>
        <v>NA</v>
      </c>
      <c r="AM5" s="33"/>
      <c r="AN5" s="32" t="str">
        <f>IF(ISNUMBER('Cell Tracking Benchmark'!AN147), 1, 'Cell Tracking Benchmark'!AN147)</f>
        <v>NA</v>
      </c>
      <c r="AO5" s="32"/>
    </row>
    <row r="6" spans="1:41" x14ac:dyDescent="0.25">
      <c r="A6" s="17" t="str">
        <f>SEG!A6</f>
        <v>AC (8)</v>
      </c>
      <c r="B6" s="33">
        <f>IF(ISNUMBER('Cell Tracking Benchmark'!B148), 1, 'Cell Tracking Benchmark'!B148)</f>
        <v>1</v>
      </c>
      <c r="C6" s="33"/>
      <c r="D6" s="32">
        <f>IF(ISNUMBER('Cell Tracking Benchmark'!D148), 1, 'Cell Tracking Benchmark'!D148)</f>
        <v>1</v>
      </c>
      <c r="E6" s="32"/>
      <c r="F6" s="33">
        <f>IF(ISNUMBER('Cell Tracking Benchmark'!F148), 1, 'Cell Tracking Benchmark'!F148)</f>
        <v>1</v>
      </c>
      <c r="G6" s="33"/>
      <c r="H6" s="32" t="str">
        <f>IF(ISNUMBER('Cell Tracking Benchmark'!H148), 1, 'Cell Tracking Benchmark'!H148)</f>
        <v>NA</v>
      </c>
      <c r="I6" s="32"/>
      <c r="J6" s="33">
        <f>IF(ISNUMBER('Cell Tracking Benchmark'!J148), 1, 'Cell Tracking Benchmark'!J148)</f>
        <v>1</v>
      </c>
      <c r="K6" s="33"/>
      <c r="L6" s="32" t="str">
        <f>IF(ISNUMBER('Cell Tracking Benchmark'!L148), 1, 'Cell Tracking Benchmark'!L148)</f>
        <v>NA</v>
      </c>
      <c r="M6" s="32"/>
      <c r="N6" s="33" t="str">
        <f>IF(ISNUMBER('Cell Tracking Benchmark'!N148), 1, 'Cell Tracking Benchmark'!N148)</f>
        <v>NA</v>
      </c>
      <c r="O6" s="33"/>
      <c r="P6" s="32" t="str">
        <f>IF(ISNUMBER('Cell Tracking Benchmark'!P148), 1, 'Cell Tracking Benchmark'!P148)</f>
        <v>NA</v>
      </c>
      <c r="Q6" s="32"/>
      <c r="R6" s="33">
        <f>IF(ISNUMBER('Cell Tracking Benchmark'!R148), 1, 'Cell Tracking Benchmark'!R148)</f>
        <v>1</v>
      </c>
      <c r="S6" s="33"/>
      <c r="T6" s="32">
        <f>IF(ISNUMBER('Cell Tracking Benchmark'!T148), 1, 'Cell Tracking Benchmark'!T148)</f>
        <v>1</v>
      </c>
      <c r="U6" s="32"/>
      <c r="V6" s="33" t="str">
        <f>IF(ISNUMBER('Cell Tracking Benchmark'!V148), 1, 'Cell Tracking Benchmark'!V148)</f>
        <v>NA</v>
      </c>
      <c r="W6" s="33"/>
      <c r="X6" s="32" t="str">
        <f>IF(ISNUMBER('Cell Tracking Benchmark'!X148), 1, 'Cell Tracking Benchmark'!X148)</f>
        <v>NA</v>
      </c>
      <c r="Y6" s="32"/>
      <c r="Z6" s="33" t="str">
        <f>IF(ISNUMBER('Cell Tracking Benchmark'!Z148), 1, 'Cell Tracking Benchmark'!Z148)</f>
        <v>NA</v>
      </c>
      <c r="AA6" s="33"/>
      <c r="AB6" s="32" t="str">
        <f>IF(ISNUMBER('Cell Tracking Benchmark'!AB148), 1, 'Cell Tracking Benchmark'!AB148)</f>
        <v>NA</v>
      </c>
      <c r="AC6" s="32"/>
      <c r="AD6" s="33" t="str">
        <f>IF(ISNUMBER('Cell Tracking Benchmark'!AD148), 1, 'Cell Tracking Benchmark'!AD148)</f>
        <v>NA</v>
      </c>
      <c r="AE6" s="33"/>
      <c r="AF6" s="32">
        <f>IF(ISNUMBER('Cell Tracking Benchmark'!AF148), 1, 'Cell Tracking Benchmark'!AF148)</f>
        <v>1</v>
      </c>
      <c r="AG6" s="32"/>
      <c r="AH6" s="33">
        <f>IF(ISNUMBER('Cell Tracking Benchmark'!AH148), 1, 'Cell Tracking Benchmark'!AH148)</f>
        <v>1</v>
      </c>
      <c r="AI6" s="33"/>
      <c r="AJ6" s="32" t="str">
        <f>IF(ISNUMBER('Cell Tracking Benchmark'!AJ148), 1, 'Cell Tracking Benchmark'!AJ148)</f>
        <v>NA</v>
      </c>
      <c r="AK6" s="32"/>
      <c r="AL6" s="33">
        <f>IF(ISNUMBER('Cell Tracking Benchmark'!AL148), 1, 'Cell Tracking Benchmark'!AL148)</f>
        <v>1</v>
      </c>
      <c r="AM6" s="33"/>
      <c r="AN6" s="32" t="str">
        <f>IF(ISNUMBER('Cell Tracking Benchmark'!AN148), 1, 'Cell Tracking Benchmark'!AN148)</f>
        <v>NA</v>
      </c>
      <c r="AO6" s="32"/>
    </row>
    <row r="7" spans="1:41" x14ac:dyDescent="0.25">
      <c r="A7" s="17" t="str">
        <f>SEG!A7</f>
        <v>BGU-IL (1)</v>
      </c>
      <c r="B7" s="33" t="str">
        <f>IF(ISNUMBER('Cell Tracking Benchmark'!B149), 1, 'Cell Tracking Benchmark'!B149)</f>
        <v>NA</v>
      </c>
      <c r="C7" s="33"/>
      <c r="D7" s="32" t="str">
        <f>IF(ISNUMBER('Cell Tracking Benchmark'!D149), 1, 'Cell Tracking Benchmark'!D149)</f>
        <v>NA</v>
      </c>
      <c r="E7" s="32"/>
      <c r="F7" s="33" t="str">
        <f>IF(ISNUMBER('Cell Tracking Benchmark'!F149), 1, 'Cell Tracking Benchmark'!F149)</f>
        <v>NA</v>
      </c>
      <c r="G7" s="33"/>
      <c r="H7" s="32" t="str">
        <f>IF(ISNUMBER('Cell Tracking Benchmark'!H149), 1, 'Cell Tracking Benchmark'!H149)</f>
        <v>NA</v>
      </c>
      <c r="I7" s="32"/>
      <c r="J7" s="33">
        <f>IF(ISNUMBER('Cell Tracking Benchmark'!J149), 1, 'Cell Tracking Benchmark'!J149)</f>
        <v>1</v>
      </c>
      <c r="K7" s="33"/>
      <c r="L7" s="32" t="str">
        <f>IF(ISNUMBER('Cell Tracking Benchmark'!L149), 1, 'Cell Tracking Benchmark'!L149)</f>
        <v>NA</v>
      </c>
      <c r="M7" s="32"/>
      <c r="N7" s="33" t="str">
        <f>IF(ISNUMBER('Cell Tracking Benchmark'!N149), 1, 'Cell Tracking Benchmark'!N149)</f>
        <v>NA</v>
      </c>
      <c r="O7" s="33"/>
      <c r="P7" s="32" t="str">
        <f>IF(ISNUMBER('Cell Tracking Benchmark'!P149), 1, 'Cell Tracking Benchmark'!P149)</f>
        <v>NA</v>
      </c>
      <c r="Q7" s="32"/>
      <c r="R7" s="33">
        <f>IF(ISNUMBER('Cell Tracking Benchmark'!R149), 1, 'Cell Tracking Benchmark'!R149)</f>
        <v>1</v>
      </c>
      <c r="S7" s="33"/>
      <c r="T7" s="32" t="str">
        <f>IF(ISNUMBER('Cell Tracking Benchmark'!T149), 1, 'Cell Tracking Benchmark'!T149)</f>
        <v>NA</v>
      </c>
      <c r="U7" s="32"/>
      <c r="V7" s="33" t="str">
        <f>IF(ISNUMBER('Cell Tracking Benchmark'!V149), 1, 'Cell Tracking Benchmark'!V149)</f>
        <v>NA</v>
      </c>
      <c r="W7" s="33"/>
      <c r="X7" s="32" t="str">
        <f>IF(ISNUMBER('Cell Tracking Benchmark'!X149), 1, 'Cell Tracking Benchmark'!X149)</f>
        <v>NA</v>
      </c>
      <c r="Y7" s="32"/>
      <c r="Z7" s="33" t="str">
        <f>IF(ISNUMBER('Cell Tracking Benchmark'!Z149), 1, 'Cell Tracking Benchmark'!Z149)</f>
        <v>NA</v>
      </c>
      <c r="AA7" s="33"/>
      <c r="AB7" s="32" t="str">
        <f>IF(ISNUMBER('Cell Tracking Benchmark'!AB149), 1, 'Cell Tracking Benchmark'!AB149)</f>
        <v>NA</v>
      </c>
      <c r="AC7" s="32"/>
      <c r="AD7" s="33" t="str">
        <f>IF(ISNUMBER('Cell Tracking Benchmark'!AD149), 1, 'Cell Tracking Benchmark'!AD149)</f>
        <v>NA</v>
      </c>
      <c r="AE7" s="33"/>
      <c r="AF7" s="32" t="str">
        <f>IF(ISNUMBER('Cell Tracking Benchmark'!AF149), 1, 'Cell Tracking Benchmark'!AF149)</f>
        <v>NA</v>
      </c>
      <c r="AG7" s="32"/>
      <c r="AH7" s="33" t="str">
        <f>IF(ISNUMBER('Cell Tracking Benchmark'!AH149), 1, 'Cell Tracking Benchmark'!AH149)</f>
        <v>NA</v>
      </c>
      <c r="AI7" s="33"/>
      <c r="AJ7" s="32" t="str">
        <f>IF(ISNUMBER('Cell Tracking Benchmark'!AJ149), 1, 'Cell Tracking Benchmark'!AJ149)</f>
        <v>NA</v>
      </c>
      <c r="AK7" s="32"/>
      <c r="AL7" s="33">
        <f>IF(ISNUMBER('Cell Tracking Benchmark'!AL149), 1, 'Cell Tracking Benchmark'!AL149)</f>
        <v>1</v>
      </c>
      <c r="AM7" s="33"/>
      <c r="AN7" s="32" t="str">
        <f>IF(ISNUMBER('Cell Tracking Benchmark'!AN149), 1, 'Cell Tracking Benchmark'!AN149)</f>
        <v>NA</v>
      </c>
      <c r="AO7" s="32"/>
    </row>
    <row r="8" spans="1:41" x14ac:dyDescent="0.25">
      <c r="A8" s="17" t="str">
        <f>SEG!A8</f>
        <v>BGU-IL (2)</v>
      </c>
      <c r="B8" s="33" t="str">
        <f>IF(ISNUMBER('Cell Tracking Benchmark'!B150), 1, 'Cell Tracking Benchmark'!B150)</f>
        <v>NA</v>
      </c>
      <c r="C8" s="33"/>
      <c r="D8" s="32" t="str">
        <f>IF(ISNUMBER('Cell Tracking Benchmark'!D150), 1, 'Cell Tracking Benchmark'!D150)</f>
        <v>NA</v>
      </c>
      <c r="E8" s="32"/>
      <c r="F8" s="33">
        <f>IF(ISNUMBER('Cell Tracking Benchmark'!F150), 1, 'Cell Tracking Benchmark'!F150)</f>
        <v>1</v>
      </c>
      <c r="G8" s="33"/>
      <c r="H8" s="32" t="str">
        <f>IF(ISNUMBER('Cell Tracking Benchmark'!H150), 1, 'Cell Tracking Benchmark'!H150)</f>
        <v>NA</v>
      </c>
      <c r="I8" s="32"/>
      <c r="J8" s="33" t="str">
        <f>IF(ISNUMBER('Cell Tracking Benchmark'!J150), 1, 'Cell Tracking Benchmark'!J150)</f>
        <v>NA</v>
      </c>
      <c r="K8" s="33"/>
      <c r="L8" s="32" t="str">
        <f>IF(ISNUMBER('Cell Tracking Benchmark'!L150), 1, 'Cell Tracking Benchmark'!L150)</f>
        <v>NA</v>
      </c>
      <c r="M8" s="32"/>
      <c r="N8" s="33" t="str">
        <f>IF(ISNUMBER('Cell Tracking Benchmark'!N150), 1, 'Cell Tracking Benchmark'!N150)</f>
        <v>NA</v>
      </c>
      <c r="O8" s="33"/>
      <c r="P8" s="32" t="str">
        <f>IF(ISNUMBER('Cell Tracking Benchmark'!P150), 1, 'Cell Tracking Benchmark'!P150)</f>
        <v>NA</v>
      </c>
      <c r="Q8" s="32"/>
      <c r="R8" s="33">
        <f>IF(ISNUMBER('Cell Tracking Benchmark'!R150), 1, 'Cell Tracking Benchmark'!R150)</f>
        <v>1</v>
      </c>
      <c r="S8" s="33"/>
      <c r="T8" s="32">
        <f>IF(ISNUMBER('Cell Tracking Benchmark'!T150), 1, 'Cell Tracking Benchmark'!T150)</f>
        <v>1</v>
      </c>
      <c r="U8" s="32"/>
      <c r="V8" s="33" t="str">
        <f>IF(ISNUMBER('Cell Tracking Benchmark'!V150), 1, 'Cell Tracking Benchmark'!V150)</f>
        <v>NA</v>
      </c>
      <c r="W8" s="33"/>
      <c r="X8" s="32" t="str">
        <f>IF(ISNUMBER('Cell Tracking Benchmark'!X150), 1, 'Cell Tracking Benchmark'!X150)</f>
        <v>NA</v>
      </c>
      <c r="Y8" s="32"/>
      <c r="Z8" s="33" t="str">
        <f>IF(ISNUMBER('Cell Tracking Benchmark'!Z150), 1, 'Cell Tracking Benchmark'!Z150)</f>
        <v>NA</v>
      </c>
      <c r="AA8" s="33"/>
      <c r="AB8" s="32" t="str">
        <f>IF(ISNUMBER('Cell Tracking Benchmark'!AB150), 1, 'Cell Tracking Benchmark'!AB150)</f>
        <v>NA</v>
      </c>
      <c r="AC8" s="32"/>
      <c r="AD8" s="33" t="str">
        <f>IF(ISNUMBER('Cell Tracking Benchmark'!AD150), 1, 'Cell Tracking Benchmark'!AD150)</f>
        <v>NA</v>
      </c>
      <c r="AE8" s="33"/>
      <c r="AF8" s="32" t="str">
        <f>IF(ISNUMBER('Cell Tracking Benchmark'!AF150), 1, 'Cell Tracking Benchmark'!AF150)</f>
        <v>NA</v>
      </c>
      <c r="AG8" s="32"/>
      <c r="AH8" s="33">
        <f>IF(ISNUMBER('Cell Tracking Benchmark'!AH150), 1, 'Cell Tracking Benchmark'!AH150)</f>
        <v>1</v>
      </c>
      <c r="AI8" s="33"/>
      <c r="AJ8" s="32" t="str">
        <f>IF(ISNUMBER('Cell Tracking Benchmark'!AJ150), 1, 'Cell Tracking Benchmark'!AJ150)</f>
        <v>NA</v>
      </c>
      <c r="AK8" s="32"/>
      <c r="AL8" s="33">
        <f>IF(ISNUMBER('Cell Tracking Benchmark'!AL150), 1, 'Cell Tracking Benchmark'!AL150)</f>
        <v>1</v>
      </c>
      <c r="AM8" s="33"/>
      <c r="AN8" s="32" t="str">
        <f>IF(ISNUMBER('Cell Tracking Benchmark'!AN150), 1, 'Cell Tracking Benchmark'!AN150)</f>
        <v>NA</v>
      </c>
      <c r="AO8" s="32"/>
    </row>
    <row r="9" spans="1:41" x14ac:dyDescent="0.25">
      <c r="A9" s="17" t="str">
        <f>SEG!A9</f>
        <v>BGU-IL (3)</v>
      </c>
      <c r="B9" s="33" t="str">
        <f>IF(ISNUMBER('Cell Tracking Benchmark'!B151), 1, 'Cell Tracking Benchmark'!B151)</f>
        <v>NA</v>
      </c>
      <c r="C9" s="33"/>
      <c r="D9" s="32" t="str">
        <f>IF(ISNUMBER('Cell Tracking Benchmark'!D151), 1, 'Cell Tracking Benchmark'!D151)</f>
        <v>NA</v>
      </c>
      <c r="E9" s="32"/>
      <c r="F9" s="33">
        <f>IF(ISNUMBER('Cell Tracking Benchmark'!F151), 1, 'Cell Tracking Benchmark'!F151)</f>
        <v>1</v>
      </c>
      <c r="G9" s="33"/>
      <c r="H9" s="32" t="str">
        <f>IF(ISNUMBER('Cell Tracking Benchmark'!H151), 1, 'Cell Tracking Benchmark'!H151)</f>
        <v>NA</v>
      </c>
      <c r="I9" s="32"/>
      <c r="J9" s="33" t="str">
        <f>IF(ISNUMBER('Cell Tracking Benchmark'!J151), 1, 'Cell Tracking Benchmark'!J151)</f>
        <v>NA</v>
      </c>
      <c r="K9" s="33"/>
      <c r="L9" s="32" t="str">
        <f>IF(ISNUMBER('Cell Tracking Benchmark'!L151), 1, 'Cell Tracking Benchmark'!L151)</f>
        <v>NA</v>
      </c>
      <c r="M9" s="32"/>
      <c r="N9" s="33" t="str">
        <f>IF(ISNUMBER('Cell Tracking Benchmark'!N151), 1, 'Cell Tracking Benchmark'!N151)</f>
        <v>NA</v>
      </c>
      <c r="O9" s="33"/>
      <c r="P9" s="32" t="str">
        <f>IF(ISNUMBER('Cell Tracking Benchmark'!P151), 1, 'Cell Tracking Benchmark'!P151)</f>
        <v>NA</v>
      </c>
      <c r="Q9" s="32"/>
      <c r="R9" s="33">
        <f>IF(ISNUMBER('Cell Tracking Benchmark'!R151), 1, 'Cell Tracking Benchmark'!R151)</f>
        <v>1</v>
      </c>
      <c r="S9" s="33"/>
      <c r="T9" s="32">
        <f>IF(ISNUMBER('Cell Tracking Benchmark'!T151), 1, 'Cell Tracking Benchmark'!T151)</f>
        <v>1</v>
      </c>
      <c r="U9" s="32"/>
      <c r="V9" s="33" t="str">
        <f>IF(ISNUMBER('Cell Tracking Benchmark'!V151), 1, 'Cell Tracking Benchmark'!V151)</f>
        <v>NA</v>
      </c>
      <c r="W9" s="33"/>
      <c r="X9" s="32" t="str">
        <f>IF(ISNUMBER('Cell Tracking Benchmark'!X151), 1, 'Cell Tracking Benchmark'!X151)</f>
        <v>NA</v>
      </c>
      <c r="Y9" s="32"/>
      <c r="Z9" s="33" t="str">
        <f>IF(ISNUMBER('Cell Tracking Benchmark'!Z151), 1, 'Cell Tracking Benchmark'!Z151)</f>
        <v>NA</v>
      </c>
      <c r="AA9" s="33"/>
      <c r="AB9" s="32" t="str">
        <f>IF(ISNUMBER('Cell Tracking Benchmark'!AB151), 1, 'Cell Tracking Benchmark'!AB151)</f>
        <v>NA</v>
      </c>
      <c r="AC9" s="32"/>
      <c r="AD9" s="33" t="str">
        <f>IF(ISNUMBER('Cell Tracking Benchmark'!AD151), 1, 'Cell Tracking Benchmark'!AD151)</f>
        <v>NA</v>
      </c>
      <c r="AE9" s="33"/>
      <c r="AF9" s="32">
        <f>IF(ISNUMBER('Cell Tracking Benchmark'!AF151), 1, 'Cell Tracking Benchmark'!AF151)</f>
        <v>1</v>
      </c>
      <c r="AG9" s="32"/>
      <c r="AH9" s="33">
        <f>IF(ISNUMBER('Cell Tracking Benchmark'!AH151), 1, 'Cell Tracking Benchmark'!AH151)</f>
        <v>1</v>
      </c>
      <c r="AI9" s="33"/>
      <c r="AJ9" s="32" t="str">
        <f>IF(ISNUMBER('Cell Tracking Benchmark'!AJ151), 1, 'Cell Tracking Benchmark'!AJ151)</f>
        <v>NA</v>
      </c>
      <c r="AK9" s="32"/>
      <c r="AL9" s="33">
        <f>IF(ISNUMBER('Cell Tracking Benchmark'!AL151), 1, 'Cell Tracking Benchmark'!AL151)</f>
        <v>1</v>
      </c>
      <c r="AM9" s="33"/>
      <c r="AN9" s="32" t="str">
        <f>IF(ISNUMBER('Cell Tracking Benchmark'!AN151), 1, 'Cell Tracking Benchmark'!AN151)</f>
        <v>NA</v>
      </c>
      <c r="AO9" s="32"/>
    </row>
    <row r="10" spans="1:41" x14ac:dyDescent="0.25">
      <c r="A10" s="17" t="str">
        <f>SEG!A10</f>
        <v>BGU-IL (4)</v>
      </c>
      <c r="B10" s="33" t="str">
        <f>IF(ISNUMBER('Cell Tracking Benchmark'!B152), 1, 'Cell Tracking Benchmark'!B152)</f>
        <v>NA</v>
      </c>
      <c r="C10" s="33"/>
      <c r="D10" s="32" t="str">
        <f>IF(ISNUMBER('Cell Tracking Benchmark'!D152), 1, 'Cell Tracking Benchmark'!D152)</f>
        <v>NA</v>
      </c>
      <c r="E10" s="32"/>
      <c r="F10" s="33">
        <f>IF(ISNUMBER('Cell Tracking Benchmark'!F152), 1, 'Cell Tracking Benchmark'!F152)</f>
        <v>1</v>
      </c>
      <c r="G10" s="33"/>
      <c r="H10" s="32" t="str">
        <f>IF(ISNUMBER('Cell Tracking Benchmark'!H152), 1, 'Cell Tracking Benchmark'!H152)</f>
        <v>NA</v>
      </c>
      <c r="I10" s="32"/>
      <c r="J10" s="33">
        <f>IF(ISNUMBER('Cell Tracking Benchmark'!J152), 1, 'Cell Tracking Benchmark'!J152)</f>
        <v>1</v>
      </c>
      <c r="K10" s="33"/>
      <c r="L10" s="32">
        <f>IF(ISNUMBER('Cell Tracking Benchmark'!L152), 1, 'Cell Tracking Benchmark'!L152)</f>
        <v>1</v>
      </c>
      <c r="M10" s="32"/>
      <c r="N10" s="33" t="str">
        <f>IF(ISNUMBER('Cell Tracking Benchmark'!N152), 1, 'Cell Tracking Benchmark'!N152)</f>
        <v>NA</v>
      </c>
      <c r="O10" s="33"/>
      <c r="P10" s="32">
        <f>IF(ISNUMBER('Cell Tracking Benchmark'!P152), 1, 'Cell Tracking Benchmark'!P152)</f>
        <v>1</v>
      </c>
      <c r="Q10" s="32"/>
      <c r="R10" s="33">
        <f>IF(ISNUMBER('Cell Tracking Benchmark'!R152), 1, 'Cell Tracking Benchmark'!R152)</f>
        <v>1</v>
      </c>
      <c r="S10" s="33"/>
      <c r="T10" s="32">
        <f>IF(ISNUMBER('Cell Tracking Benchmark'!T152), 1, 'Cell Tracking Benchmark'!T152)</f>
        <v>1</v>
      </c>
      <c r="U10" s="32"/>
      <c r="V10" s="33" t="str">
        <f>IF(ISNUMBER('Cell Tracking Benchmark'!V152), 1, 'Cell Tracking Benchmark'!V152)</f>
        <v>NA</v>
      </c>
      <c r="W10" s="33"/>
      <c r="X10" s="32">
        <f>IF(ISNUMBER('Cell Tracking Benchmark'!X152), 1, 'Cell Tracking Benchmark'!X152)</f>
        <v>1</v>
      </c>
      <c r="Y10" s="32"/>
      <c r="Z10" s="33" t="str">
        <f>IF(ISNUMBER('Cell Tracking Benchmark'!Z152), 1, 'Cell Tracking Benchmark'!Z152)</f>
        <v>NA</v>
      </c>
      <c r="AA10" s="33"/>
      <c r="AB10" s="32" t="str">
        <f>IF(ISNUMBER('Cell Tracking Benchmark'!AB152), 1, 'Cell Tracking Benchmark'!AB152)</f>
        <v>NA</v>
      </c>
      <c r="AC10" s="32"/>
      <c r="AD10" s="33" t="str">
        <f>IF(ISNUMBER('Cell Tracking Benchmark'!AD152), 1, 'Cell Tracking Benchmark'!AD152)</f>
        <v>NA</v>
      </c>
      <c r="AE10" s="33"/>
      <c r="AF10" s="32">
        <f>IF(ISNUMBER('Cell Tracking Benchmark'!AF152), 1, 'Cell Tracking Benchmark'!AF152)</f>
        <v>1</v>
      </c>
      <c r="AG10" s="32"/>
      <c r="AH10" s="33">
        <f>IF(ISNUMBER('Cell Tracking Benchmark'!AH152), 1, 'Cell Tracking Benchmark'!AH152)</f>
        <v>1</v>
      </c>
      <c r="AI10" s="33"/>
      <c r="AJ10" s="32">
        <f>IF(ISNUMBER('Cell Tracking Benchmark'!AJ152), 1, 'Cell Tracking Benchmark'!AJ152)</f>
        <v>1</v>
      </c>
      <c r="AK10" s="32"/>
      <c r="AL10" s="33">
        <f>IF(ISNUMBER('Cell Tracking Benchmark'!AL152), 1, 'Cell Tracking Benchmark'!AL152)</f>
        <v>1</v>
      </c>
      <c r="AM10" s="33"/>
      <c r="AN10" s="32" t="str">
        <f>IF(ISNUMBER('Cell Tracking Benchmark'!AN152), 1, 'Cell Tracking Benchmark'!AN152)</f>
        <v>NA</v>
      </c>
      <c r="AO10" s="32"/>
    </row>
    <row r="11" spans="1:41" x14ac:dyDescent="0.25">
      <c r="A11" s="17" t="str">
        <f>SEG!A11</f>
        <v>BGU-IL (5)</v>
      </c>
      <c r="B11" s="33" t="str">
        <f>IF(ISNUMBER('Cell Tracking Benchmark'!B153), 1, 'Cell Tracking Benchmark'!B153)</f>
        <v>NA</v>
      </c>
      <c r="C11" s="33"/>
      <c r="D11" s="32" t="str">
        <f>IF(ISNUMBER('Cell Tracking Benchmark'!D153), 1, 'Cell Tracking Benchmark'!D153)</f>
        <v>NA</v>
      </c>
      <c r="E11" s="32"/>
      <c r="F11" s="33" t="str">
        <f>IF(ISNUMBER('Cell Tracking Benchmark'!F153), 1, 'Cell Tracking Benchmark'!F153)</f>
        <v>NA</v>
      </c>
      <c r="G11" s="33"/>
      <c r="H11" s="32">
        <f>IF(ISNUMBER('Cell Tracking Benchmark'!H153), 1, 'Cell Tracking Benchmark'!H153)</f>
        <v>1</v>
      </c>
      <c r="I11" s="32"/>
      <c r="J11" s="33" t="str">
        <f>IF(ISNUMBER('Cell Tracking Benchmark'!J153), 1, 'Cell Tracking Benchmark'!J153)</f>
        <v>NA</v>
      </c>
      <c r="K11" s="33"/>
      <c r="L11" s="32" t="str">
        <f>IF(ISNUMBER('Cell Tracking Benchmark'!L153), 1, 'Cell Tracking Benchmark'!L153)</f>
        <v>NA</v>
      </c>
      <c r="M11" s="32"/>
      <c r="N11" s="33" t="str">
        <f>IF(ISNUMBER('Cell Tracking Benchmark'!N153), 1, 'Cell Tracking Benchmark'!N153)</f>
        <v>NA</v>
      </c>
      <c r="O11" s="33"/>
      <c r="P11" s="32" t="str">
        <f>IF(ISNUMBER('Cell Tracking Benchmark'!P153), 1, 'Cell Tracking Benchmark'!P153)</f>
        <v>NA</v>
      </c>
      <c r="Q11" s="32"/>
      <c r="R11" s="33" t="str">
        <f>IF(ISNUMBER('Cell Tracking Benchmark'!R153), 1, 'Cell Tracking Benchmark'!R153)</f>
        <v>NA</v>
      </c>
      <c r="S11" s="33"/>
      <c r="T11" s="32">
        <f>IF(ISNUMBER('Cell Tracking Benchmark'!T153), 1, 'Cell Tracking Benchmark'!T153)</f>
        <v>1</v>
      </c>
      <c r="U11" s="32"/>
      <c r="V11" s="33" t="str">
        <f>IF(ISNUMBER('Cell Tracking Benchmark'!V153), 1, 'Cell Tracking Benchmark'!V153)</f>
        <v>NA</v>
      </c>
      <c r="W11" s="33"/>
      <c r="X11" s="32" t="str">
        <f>IF(ISNUMBER('Cell Tracking Benchmark'!X153), 1, 'Cell Tracking Benchmark'!X153)</f>
        <v>NA</v>
      </c>
      <c r="Y11" s="32"/>
      <c r="Z11" s="33" t="str">
        <f>IF(ISNUMBER('Cell Tracking Benchmark'!Z153), 1, 'Cell Tracking Benchmark'!Z153)</f>
        <v>NA</v>
      </c>
      <c r="AA11" s="33"/>
      <c r="AB11" s="32" t="str">
        <f>IF(ISNUMBER('Cell Tracking Benchmark'!AB153), 1, 'Cell Tracking Benchmark'!AB153)</f>
        <v>NA</v>
      </c>
      <c r="AC11" s="32"/>
      <c r="AD11" s="33" t="str">
        <f>IF(ISNUMBER('Cell Tracking Benchmark'!AD153), 1, 'Cell Tracking Benchmark'!AD153)</f>
        <v>NA</v>
      </c>
      <c r="AE11" s="33"/>
      <c r="AF11" s="32">
        <f>IF(ISNUMBER('Cell Tracking Benchmark'!AF153), 1, 'Cell Tracking Benchmark'!AF153)</f>
        <v>1</v>
      </c>
      <c r="AG11" s="32"/>
      <c r="AH11" s="33" t="str">
        <f>IF(ISNUMBER('Cell Tracking Benchmark'!AH153), 1, 'Cell Tracking Benchmark'!AH153)</f>
        <v>NA</v>
      </c>
      <c r="AI11" s="33"/>
      <c r="AJ11" s="32" t="str">
        <f>IF(ISNUMBER('Cell Tracking Benchmark'!AJ153), 1, 'Cell Tracking Benchmark'!AJ153)</f>
        <v>NA</v>
      </c>
      <c r="AK11" s="32"/>
      <c r="AL11" s="33">
        <f>IF(ISNUMBER('Cell Tracking Benchmark'!AL153), 1, 'Cell Tracking Benchmark'!AL153)</f>
        <v>1</v>
      </c>
      <c r="AM11" s="33"/>
      <c r="AN11" s="32">
        <f>IF(ISNUMBER('Cell Tracking Benchmark'!AN153), 1, 'Cell Tracking Benchmark'!AN153)</f>
        <v>1</v>
      </c>
      <c r="AO11" s="32"/>
    </row>
    <row r="12" spans="1:41" x14ac:dyDescent="0.25">
      <c r="A12" s="17" t="str">
        <f>SEG!A12</f>
        <v>CAS-CN</v>
      </c>
      <c r="B12" s="33">
        <f>IF(ISNUMBER('Cell Tracking Benchmark'!B154), 1, 'Cell Tracking Benchmark'!B154)</f>
        <v>1</v>
      </c>
      <c r="C12" s="33"/>
      <c r="D12" s="32">
        <f>IF(ISNUMBER('Cell Tracking Benchmark'!D154), 1, 'Cell Tracking Benchmark'!D154)</f>
        <v>1</v>
      </c>
      <c r="E12" s="32"/>
      <c r="F12" s="33">
        <f>IF(ISNUMBER('Cell Tracking Benchmark'!F154), 1, 'Cell Tracking Benchmark'!F154)</f>
        <v>1</v>
      </c>
      <c r="G12" s="33"/>
      <c r="H12" s="32">
        <f>IF(ISNUMBER('Cell Tracking Benchmark'!H154), 1, 'Cell Tracking Benchmark'!H154)</f>
        <v>1</v>
      </c>
      <c r="I12" s="32"/>
      <c r="J12" s="33">
        <f>IF(ISNUMBER('Cell Tracking Benchmark'!J154), 1, 'Cell Tracking Benchmark'!J154)</f>
        <v>1</v>
      </c>
      <c r="K12" s="33"/>
      <c r="L12" s="32" t="str">
        <f>IF(ISNUMBER('Cell Tracking Benchmark'!L154), 1, 'Cell Tracking Benchmark'!L154)</f>
        <v>NA</v>
      </c>
      <c r="M12" s="32"/>
      <c r="N12" s="33" t="str">
        <f>IF(ISNUMBER('Cell Tracking Benchmark'!N154), 1, 'Cell Tracking Benchmark'!N154)</f>
        <v>NA</v>
      </c>
      <c r="O12" s="33"/>
      <c r="P12" s="32" t="str">
        <f>IF(ISNUMBER('Cell Tracking Benchmark'!P154), 1, 'Cell Tracking Benchmark'!P154)</f>
        <v>NA</v>
      </c>
      <c r="Q12" s="32"/>
      <c r="R12" s="33">
        <f>IF(ISNUMBER('Cell Tracking Benchmark'!R154), 1, 'Cell Tracking Benchmark'!R154)</f>
        <v>1</v>
      </c>
      <c r="S12" s="33"/>
      <c r="T12" s="32">
        <f>IF(ISNUMBER('Cell Tracking Benchmark'!T154), 1, 'Cell Tracking Benchmark'!T154)</f>
        <v>1</v>
      </c>
      <c r="U12" s="32"/>
      <c r="V12" s="33" t="str">
        <f>IF(ISNUMBER('Cell Tracking Benchmark'!V154), 1, 'Cell Tracking Benchmark'!V154)</f>
        <v>NA</v>
      </c>
      <c r="W12" s="33"/>
      <c r="X12" s="32" t="str">
        <f>IF(ISNUMBER('Cell Tracking Benchmark'!X154), 1, 'Cell Tracking Benchmark'!X154)</f>
        <v>NA</v>
      </c>
      <c r="Y12" s="32"/>
      <c r="Z12" s="33" t="str">
        <f>IF(ISNUMBER('Cell Tracking Benchmark'!Z154), 1, 'Cell Tracking Benchmark'!Z154)</f>
        <v>NA</v>
      </c>
      <c r="AA12" s="33"/>
      <c r="AB12" s="32" t="str">
        <f>IF(ISNUMBER('Cell Tracking Benchmark'!AB154), 1, 'Cell Tracking Benchmark'!AB154)</f>
        <v>NA</v>
      </c>
      <c r="AC12" s="32"/>
      <c r="AD12" s="33" t="str">
        <f>IF(ISNUMBER('Cell Tracking Benchmark'!AD154), 1, 'Cell Tracking Benchmark'!AD154)</f>
        <v>NA</v>
      </c>
      <c r="AE12" s="33"/>
      <c r="AF12" s="32">
        <f>IF(ISNUMBER('Cell Tracking Benchmark'!AF154), 1, 'Cell Tracking Benchmark'!AF154)</f>
        <v>1</v>
      </c>
      <c r="AG12" s="32"/>
      <c r="AH12" s="33">
        <f>IF(ISNUMBER('Cell Tracking Benchmark'!AH154), 1, 'Cell Tracking Benchmark'!AH154)</f>
        <v>1</v>
      </c>
      <c r="AI12" s="33"/>
      <c r="AJ12" s="32" t="str">
        <f>IF(ISNUMBER('Cell Tracking Benchmark'!AJ154), 1, 'Cell Tracking Benchmark'!AJ154)</f>
        <v>NA</v>
      </c>
      <c r="AK12" s="32"/>
      <c r="AL12" s="33">
        <f>IF(ISNUMBER('Cell Tracking Benchmark'!AL154), 1, 'Cell Tracking Benchmark'!AL154)</f>
        <v>1</v>
      </c>
      <c r="AM12" s="33"/>
      <c r="AN12" s="32" t="str">
        <f>IF(ISNUMBER('Cell Tracking Benchmark'!AN154), 1, 'Cell Tracking Benchmark'!AN154)</f>
        <v>NA</v>
      </c>
      <c r="AO12" s="32"/>
    </row>
    <row r="13" spans="1:41" x14ac:dyDescent="0.25">
      <c r="A13" s="17" t="str">
        <f>SEG!A13</f>
        <v>COM-US</v>
      </c>
      <c r="B13" s="33" t="str">
        <f>IF(ISNUMBER('Cell Tracking Benchmark'!B155), 1, 'Cell Tracking Benchmark'!B155)</f>
        <v>NA</v>
      </c>
      <c r="C13" s="33"/>
      <c r="D13" s="32" t="str">
        <f>IF(ISNUMBER('Cell Tracking Benchmark'!D155), 1, 'Cell Tracking Benchmark'!D155)</f>
        <v>NA</v>
      </c>
      <c r="E13" s="32"/>
      <c r="F13" s="33" t="str">
        <f>IF(ISNUMBER('Cell Tracking Benchmark'!F155), 1, 'Cell Tracking Benchmark'!F155)</f>
        <v>NA</v>
      </c>
      <c r="G13" s="33"/>
      <c r="H13" s="32" t="str">
        <f>IF(ISNUMBER('Cell Tracking Benchmark'!H155), 1, 'Cell Tracking Benchmark'!H155)</f>
        <v>NA</v>
      </c>
      <c r="I13" s="32"/>
      <c r="J13" s="33">
        <f>IF(ISNUMBER('Cell Tracking Benchmark'!J155), 1, 'Cell Tracking Benchmark'!J155)</f>
        <v>1</v>
      </c>
      <c r="K13" s="33"/>
      <c r="L13" s="32" t="str">
        <f>IF(ISNUMBER('Cell Tracking Benchmark'!L155), 1, 'Cell Tracking Benchmark'!L155)</f>
        <v>NA</v>
      </c>
      <c r="M13" s="32"/>
      <c r="N13" s="33">
        <f>IF(ISNUMBER('Cell Tracking Benchmark'!N155), 1, 'Cell Tracking Benchmark'!N155)</f>
        <v>1</v>
      </c>
      <c r="O13" s="33"/>
      <c r="P13" s="32">
        <f>IF(ISNUMBER('Cell Tracking Benchmark'!P155), 1, 'Cell Tracking Benchmark'!P155)</f>
        <v>1</v>
      </c>
      <c r="Q13" s="32"/>
      <c r="R13" s="33">
        <f>IF(ISNUMBER('Cell Tracking Benchmark'!R155), 1, 'Cell Tracking Benchmark'!R155)</f>
        <v>1</v>
      </c>
      <c r="S13" s="33"/>
      <c r="T13" s="32">
        <f>IF(ISNUMBER('Cell Tracking Benchmark'!T155), 1, 'Cell Tracking Benchmark'!T155)</f>
        <v>1</v>
      </c>
      <c r="U13" s="32"/>
      <c r="V13" s="33" t="str">
        <f>IF(ISNUMBER('Cell Tracking Benchmark'!V155), 1, 'Cell Tracking Benchmark'!V155)</f>
        <v>NA</v>
      </c>
      <c r="W13" s="33"/>
      <c r="X13" s="32">
        <f>IF(ISNUMBER('Cell Tracking Benchmark'!X155), 1, 'Cell Tracking Benchmark'!X155)</f>
        <v>1</v>
      </c>
      <c r="Y13" s="32"/>
      <c r="Z13" s="33" t="str">
        <f>IF(ISNUMBER('Cell Tracking Benchmark'!Z155), 1, 'Cell Tracking Benchmark'!Z155)</f>
        <v>NA</v>
      </c>
      <c r="AA13" s="33"/>
      <c r="AB13" s="32" t="str">
        <f>IF(ISNUMBER('Cell Tracking Benchmark'!AB155), 1, 'Cell Tracking Benchmark'!AB155)</f>
        <v>NA</v>
      </c>
      <c r="AC13" s="32"/>
      <c r="AD13" s="33" t="str">
        <f>IF(ISNUMBER('Cell Tracking Benchmark'!AD155), 1, 'Cell Tracking Benchmark'!AD155)</f>
        <v>NA</v>
      </c>
      <c r="AE13" s="33"/>
      <c r="AF13" s="32" t="str">
        <f>IF(ISNUMBER('Cell Tracking Benchmark'!AF155), 1, 'Cell Tracking Benchmark'!AF155)</f>
        <v>NA</v>
      </c>
      <c r="AG13" s="32"/>
      <c r="AH13" s="33" t="str">
        <f>IF(ISNUMBER('Cell Tracking Benchmark'!AH155), 1, 'Cell Tracking Benchmark'!AH155)</f>
        <v>NA</v>
      </c>
      <c r="AI13" s="33"/>
      <c r="AJ13" s="32" t="str">
        <f>IF(ISNUMBER('Cell Tracking Benchmark'!AJ155), 1, 'Cell Tracking Benchmark'!AJ155)</f>
        <v>NA</v>
      </c>
      <c r="AK13" s="32"/>
      <c r="AL13" s="33" t="str">
        <f>IF(ISNUMBER('Cell Tracking Benchmark'!AL155), 1, 'Cell Tracking Benchmark'!AL155)</f>
        <v>NA</v>
      </c>
      <c r="AM13" s="33"/>
      <c r="AN13" s="32" t="str">
        <f>IF(ISNUMBER('Cell Tracking Benchmark'!AN155), 1, 'Cell Tracking Benchmark'!AN155)</f>
        <v>NA</v>
      </c>
      <c r="AO13" s="32"/>
    </row>
    <row r="14" spans="1:41" x14ac:dyDescent="0.25">
      <c r="A14" s="17" t="str">
        <f>SEG!A14</f>
        <v>CUHK-HK</v>
      </c>
      <c r="B14" s="33" t="str">
        <f>IF(ISNUMBER('Cell Tracking Benchmark'!B156), 1, 'Cell Tracking Benchmark'!B156)</f>
        <v>NA</v>
      </c>
      <c r="C14" s="33"/>
      <c r="D14" s="32" t="str">
        <f>IF(ISNUMBER('Cell Tracking Benchmark'!D156), 1, 'Cell Tracking Benchmark'!D156)</f>
        <v>NA</v>
      </c>
      <c r="E14" s="32"/>
      <c r="F14" s="33" t="str">
        <f>IF(ISNUMBER('Cell Tracking Benchmark'!F156), 1, 'Cell Tracking Benchmark'!F156)</f>
        <v>NA</v>
      </c>
      <c r="G14" s="33"/>
      <c r="H14" s="32" t="str">
        <f>IF(ISNUMBER('Cell Tracking Benchmark'!H156), 1, 'Cell Tracking Benchmark'!H156)</f>
        <v>NA</v>
      </c>
      <c r="I14" s="32"/>
      <c r="J14" s="33" t="str">
        <f>IF(ISNUMBER('Cell Tracking Benchmark'!J156), 1, 'Cell Tracking Benchmark'!J156)</f>
        <v>NA</v>
      </c>
      <c r="K14" s="33"/>
      <c r="L14" s="32" t="str">
        <f>IF(ISNUMBER('Cell Tracking Benchmark'!L156), 1, 'Cell Tracking Benchmark'!L156)</f>
        <v>NA</v>
      </c>
      <c r="M14" s="32"/>
      <c r="N14" s="33" t="str">
        <f>IF(ISNUMBER('Cell Tracking Benchmark'!N156), 1, 'Cell Tracking Benchmark'!N156)</f>
        <v>NA</v>
      </c>
      <c r="O14" s="33"/>
      <c r="P14" s="32" t="str">
        <f>IF(ISNUMBER('Cell Tracking Benchmark'!P156), 1, 'Cell Tracking Benchmark'!P156)</f>
        <v>NA</v>
      </c>
      <c r="Q14" s="32"/>
      <c r="R14" s="33">
        <f>IF(ISNUMBER('Cell Tracking Benchmark'!R156), 1, 'Cell Tracking Benchmark'!R156)</f>
        <v>1</v>
      </c>
      <c r="S14" s="33"/>
      <c r="T14" s="32" t="str">
        <f>IF(ISNUMBER('Cell Tracking Benchmark'!T156), 1, 'Cell Tracking Benchmark'!T156)</f>
        <v>NA</v>
      </c>
      <c r="U14" s="32"/>
      <c r="V14" s="33" t="str">
        <f>IF(ISNUMBER('Cell Tracking Benchmark'!V156), 1, 'Cell Tracking Benchmark'!V156)</f>
        <v>NA</v>
      </c>
      <c r="W14" s="33"/>
      <c r="X14" s="32" t="str">
        <f>IF(ISNUMBER('Cell Tracking Benchmark'!X156), 1, 'Cell Tracking Benchmark'!X156)</f>
        <v>NA</v>
      </c>
      <c r="Y14" s="32"/>
      <c r="Z14" s="33" t="str">
        <f>IF(ISNUMBER('Cell Tracking Benchmark'!Z156), 1, 'Cell Tracking Benchmark'!Z156)</f>
        <v>NA</v>
      </c>
      <c r="AA14" s="33"/>
      <c r="AB14" s="32" t="str">
        <f>IF(ISNUMBER('Cell Tracking Benchmark'!AB156), 1, 'Cell Tracking Benchmark'!AB156)</f>
        <v>NA</v>
      </c>
      <c r="AC14" s="32"/>
      <c r="AD14" s="33" t="str">
        <f>IF(ISNUMBER('Cell Tracking Benchmark'!AD156), 1, 'Cell Tracking Benchmark'!AD156)</f>
        <v>NA</v>
      </c>
      <c r="AE14" s="33"/>
      <c r="AF14" s="32" t="str">
        <f>IF(ISNUMBER('Cell Tracking Benchmark'!AF156), 1, 'Cell Tracking Benchmark'!AF156)</f>
        <v>NA</v>
      </c>
      <c r="AG14" s="32"/>
      <c r="AH14" s="33" t="str">
        <f>IF(ISNUMBER('Cell Tracking Benchmark'!AH156), 1, 'Cell Tracking Benchmark'!AH156)</f>
        <v>NA</v>
      </c>
      <c r="AI14" s="33"/>
      <c r="AJ14" s="32" t="str">
        <f>IF(ISNUMBER('Cell Tracking Benchmark'!AJ156), 1, 'Cell Tracking Benchmark'!AJ156)</f>
        <v>NA</v>
      </c>
      <c r="AK14" s="32"/>
      <c r="AL14" s="33" t="str">
        <f>IF(ISNUMBER('Cell Tracking Benchmark'!AL156), 1, 'Cell Tracking Benchmark'!AL156)</f>
        <v>NA</v>
      </c>
      <c r="AM14" s="33"/>
      <c r="AN14" s="32" t="str">
        <f>IF(ISNUMBER('Cell Tracking Benchmark'!AN156), 1, 'Cell Tracking Benchmark'!AN156)</f>
        <v>NA</v>
      </c>
      <c r="AO14" s="32"/>
    </row>
    <row r="15" spans="1:41" x14ac:dyDescent="0.25">
      <c r="A15" s="17" t="str">
        <f>SEG!A15</f>
        <v>CUL-UK</v>
      </c>
      <c r="B15" s="33" t="str">
        <f>IF(ISNUMBER('Cell Tracking Benchmark'!B157), 1, 'Cell Tracking Benchmark'!B157)</f>
        <v>NA</v>
      </c>
      <c r="C15" s="33"/>
      <c r="D15" s="32" t="str">
        <f>IF(ISNUMBER('Cell Tracking Benchmark'!D157), 1, 'Cell Tracking Benchmark'!D157)</f>
        <v>NA</v>
      </c>
      <c r="E15" s="32"/>
      <c r="F15" s="33" t="str">
        <f>IF(ISNUMBER('Cell Tracking Benchmark'!F157), 1, 'Cell Tracking Benchmark'!F157)</f>
        <v>NA</v>
      </c>
      <c r="G15" s="33"/>
      <c r="H15" s="32" t="str">
        <f>IF(ISNUMBER('Cell Tracking Benchmark'!H157), 1, 'Cell Tracking Benchmark'!H157)</f>
        <v>NA</v>
      </c>
      <c r="I15" s="32"/>
      <c r="J15" s="33">
        <f>IF(ISNUMBER('Cell Tracking Benchmark'!J157), 1, 'Cell Tracking Benchmark'!J157)</f>
        <v>1</v>
      </c>
      <c r="K15" s="33"/>
      <c r="L15" s="32" t="str">
        <f>IF(ISNUMBER('Cell Tracking Benchmark'!L157), 1, 'Cell Tracking Benchmark'!L157)</f>
        <v>NA</v>
      </c>
      <c r="M15" s="32"/>
      <c r="N15" s="33">
        <f>IF(ISNUMBER('Cell Tracking Benchmark'!N157), 1, 'Cell Tracking Benchmark'!N157)</f>
        <v>1</v>
      </c>
      <c r="O15" s="33"/>
      <c r="P15" s="32">
        <f>IF(ISNUMBER('Cell Tracking Benchmark'!P157), 1, 'Cell Tracking Benchmark'!P157)</f>
        <v>1</v>
      </c>
      <c r="Q15" s="32"/>
      <c r="R15" s="33">
        <f>IF(ISNUMBER('Cell Tracking Benchmark'!R157), 1, 'Cell Tracking Benchmark'!R157)</f>
        <v>1</v>
      </c>
      <c r="S15" s="33"/>
      <c r="T15" s="32">
        <f>IF(ISNUMBER('Cell Tracking Benchmark'!T157), 1, 'Cell Tracking Benchmark'!T157)</f>
        <v>1</v>
      </c>
      <c r="U15" s="32"/>
      <c r="V15" s="33">
        <f>IF(ISNUMBER('Cell Tracking Benchmark'!V157), 1, 'Cell Tracking Benchmark'!V157)</f>
        <v>1</v>
      </c>
      <c r="W15" s="33"/>
      <c r="X15" s="32">
        <f>IF(ISNUMBER('Cell Tracking Benchmark'!X157), 1, 'Cell Tracking Benchmark'!X157)</f>
        <v>1</v>
      </c>
      <c r="Y15" s="32"/>
      <c r="Z15" s="33">
        <f>IF(ISNUMBER('Cell Tracking Benchmark'!Z157), 1, 'Cell Tracking Benchmark'!Z157)</f>
        <v>1</v>
      </c>
      <c r="AA15" s="33"/>
      <c r="AB15" s="32" t="str">
        <f>IF(ISNUMBER('Cell Tracking Benchmark'!AB157), 1, 'Cell Tracking Benchmark'!AB157)</f>
        <v>NA</v>
      </c>
      <c r="AC15" s="32"/>
      <c r="AD15" s="33" t="str">
        <f>IF(ISNUMBER('Cell Tracking Benchmark'!AD157), 1, 'Cell Tracking Benchmark'!AD157)</f>
        <v>NA</v>
      </c>
      <c r="AE15" s="33"/>
      <c r="AF15" s="32" t="str">
        <f>IF(ISNUMBER('Cell Tracking Benchmark'!AF157), 1, 'Cell Tracking Benchmark'!AF157)</f>
        <v>NA</v>
      </c>
      <c r="AG15" s="32"/>
      <c r="AH15" s="33">
        <f>IF(ISNUMBER('Cell Tracking Benchmark'!AH157), 1, 'Cell Tracking Benchmark'!AH157)</f>
        <v>1</v>
      </c>
      <c r="AI15" s="33"/>
      <c r="AJ15" s="32" t="str">
        <f>IF(ISNUMBER('Cell Tracking Benchmark'!AJ157), 1, 'Cell Tracking Benchmark'!AJ157)</f>
        <v>NA</v>
      </c>
      <c r="AK15" s="32"/>
      <c r="AL15" s="33">
        <f>IF(ISNUMBER('Cell Tracking Benchmark'!AL157), 1, 'Cell Tracking Benchmark'!AL157)</f>
        <v>1</v>
      </c>
      <c r="AM15" s="33"/>
      <c r="AN15" s="32">
        <f>IF(ISNUMBER('Cell Tracking Benchmark'!AN157), 1, 'Cell Tracking Benchmark'!AN157)</f>
        <v>1</v>
      </c>
      <c r="AO15" s="32"/>
    </row>
    <row r="16" spans="1:41" x14ac:dyDescent="0.25">
      <c r="A16" s="17" t="str">
        <f>SEG!A16</f>
        <v>CUNI-CZ</v>
      </c>
      <c r="B16" s="33" t="str">
        <f>IF(ISNUMBER('Cell Tracking Benchmark'!B158), 1, 'Cell Tracking Benchmark'!B158)</f>
        <v>NA</v>
      </c>
      <c r="C16" s="33"/>
      <c r="D16" s="32" t="str">
        <f>IF(ISNUMBER('Cell Tracking Benchmark'!D158), 1, 'Cell Tracking Benchmark'!D158)</f>
        <v>NA</v>
      </c>
      <c r="E16" s="32"/>
      <c r="F16" s="33" t="str">
        <f>IF(ISNUMBER('Cell Tracking Benchmark'!F158), 1, 'Cell Tracking Benchmark'!F158)</f>
        <v>NA</v>
      </c>
      <c r="G16" s="33"/>
      <c r="H16" s="32" t="str">
        <f>IF(ISNUMBER('Cell Tracking Benchmark'!H158), 1, 'Cell Tracking Benchmark'!H158)</f>
        <v>NA</v>
      </c>
      <c r="I16" s="32"/>
      <c r="J16" s="33">
        <f>IF(ISNUMBER('Cell Tracking Benchmark'!J158), 1, 'Cell Tracking Benchmark'!J158)</f>
        <v>1</v>
      </c>
      <c r="K16" s="33"/>
      <c r="L16" s="32" t="str">
        <f>IF(ISNUMBER('Cell Tracking Benchmark'!L158), 1, 'Cell Tracking Benchmark'!L158)</f>
        <v>NA</v>
      </c>
      <c r="M16" s="32"/>
      <c r="N16" s="33">
        <f>IF(ISNUMBER('Cell Tracking Benchmark'!N158), 1, 'Cell Tracking Benchmark'!N158)</f>
        <v>1</v>
      </c>
      <c r="O16" s="33"/>
      <c r="P16" s="32">
        <f>IF(ISNUMBER('Cell Tracking Benchmark'!P158), 1, 'Cell Tracking Benchmark'!P158)</f>
        <v>1</v>
      </c>
      <c r="Q16" s="32"/>
      <c r="R16" s="33">
        <f>IF(ISNUMBER('Cell Tracking Benchmark'!R158), 1, 'Cell Tracking Benchmark'!R158)</f>
        <v>1</v>
      </c>
      <c r="S16" s="33"/>
      <c r="T16" s="32">
        <f>IF(ISNUMBER('Cell Tracking Benchmark'!T158), 1, 'Cell Tracking Benchmark'!T158)</f>
        <v>1</v>
      </c>
      <c r="U16" s="32"/>
      <c r="V16" s="33" t="str">
        <f>IF(ISNUMBER('Cell Tracking Benchmark'!V158), 1, 'Cell Tracking Benchmark'!V158)</f>
        <v>NA</v>
      </c>
      <c r="W16" s="33"/>
      <c r="X16" s="32">
        <f>IF(ISNUMBER('Cell Tracking Benchmark'!X158), 1, 'Cell Tracking Benchmark'!X158)</f>
        <v>1</v>
      </c>
      <c r="Y16" s="32"/>
      <c r="Z16" s="33" t="str">
        <f>IF(ISNUMBER('Cell Tracking Benchmark'!Z158), 1, 'Cell Tracking Benchmark'!Z158)</f>
        <v>NA</v>
      </c>
      <c r="AA16" s="33"/>
      <c r="AB16" s="32" t="str">
        <f>IF(ISNUMBER('Cell Tracking Benchmark'!AB158), 1, 'Cell Tracking Benchmark'!AB158)</f>
        <v>NA</v>
      </c>
      <c r="AC16" s="32"/>
      <c r="AD16" s="33" t="str">
        <f>IF(ISNUMBER('Cell Tracking Benchmark'!AD158), 1, 'Cell Tracking Benchmark'!AD158)</f>
        <v>NA</v>
      </c>
      <c r="AE16" s="33"/>
      <c r="AF16" s="32" t="str">
        <f>IF(ISNUMBER('Cell Tracking Benchmark'!AF158), 1, 'Cell Tracking Benchmark'!AF158)</f>
        <v>NA</v>
      </c>
      <c r="AG16" s="32"/>
      <c r="AH16" s="33" t="str">
        <f>IF(ISNUMBER('Cell Tracking Benchmark'!AH158), 1, 'Cell Tracking Benchmark'!AH158)</f>
        <v>NA</v>
      </c>
      <c r="AI16" s="33"/>
      <c r="AJ16" s="32" t="str">
        <f>IF(ISNUMBER('Cell Tracking Benchmark'!AJ158), 1, 'Cell Tracking Benchmark'!AJ158)</f>
        <v>NA</v>
      </c>
      <c r="AK16" s="32"/>
      <c r="AL16" s="33" t="str">
        <f>IF(ISNUMBER('Cell Tracking Benchmark'!AL158), 1, 'Cell Tracking Benchmark'!AL158)</f>
        <v>NA</v>
      </c>
      <c r="AM16" s="33"/>
      <c r="AN16" s="32" t="str">
        <f>IF(ISNUMBER('Cell Tracking Benchmark'!AN158), 1, 'Cell Tracking Benchmark'!AN158)</f>
        <v>NA</v>
      </c>
      <c r="AO16" s="32"/>
    </row>
    <row r="17" spans="1:41" x14ac:dyDescent="0.25">
      <c r="A17" s="17" t="str">
        <f>SEG!A17</f>
        <v>CVUT-CZ</v>
      </c>
      <c r="B17" s="33" t="str">
        <f>IF(ISNUMBER('Cell Tracking Benchmark'!B159), 1, 'Cell Tracking Benchmark'!B159)</f>
        <v>NA</v>
      </c>
      <c r="C17" s="33"/>
      <c r="D17" s="32" t="str">
        <f>IF(ISNUMBER('Cell Tracking Benchmark'!D159), 1, 'Cell Tracking Benchmark'!D159)</f>
        <v>NA</v>
      </c>
      <c r="E17" s="32"/>
      <c r="F17" s="33">
        <f>IF(ISNUMBER('Cell Tracking Benchmark'!F159), 1, 'Cell Tracking Benchmark'!F159)</f>
        <v>1</v>
      </c>
      <c r="G17" s="33"/>
      <c r="H17" s="32" t="str">
        <f>IF(ISNUMBER('Cell Tracking Benchmark'!H159), 1, 'Cell Tracking Benchmark'!H159)</f>
        <v>NA</v>
      </c>
      <c r="I17" s="32"/>
      <c r="J17" s="33">
        <f>IF(ISNUMBER('Cell Tracking Benchmark'!J159), 1, 'Cell Tracking Benchmark'!J159)</f>
        <v>1</v>
      </c>
      <c r="K17" s="33"/>
      <c r="L17" s="32" t="str">
        <f>IF(ISNUMBER('Cell Tracking Benchmark'!L159), 1, 'Cell Tracking Benchmark'!L159)</f>
        <v>NA</v>
      </c>
      <c r="M17" s="32"/>
      <c r="N17" s="33" t="str">
        <f>IF(ISNUMBER('Cell Tracking Benchmark'!N159), 1, 'Cell Tracking Benchmark'!N159)</f>
        <v>NA</v>
      </c>
      <c r="O17" s="33"/>
      <c r="P17" s="32" t="str">
        <f>IF(ISNUMBER('Cell Tracking Benchmark'!P159), 1, 'Cell Tracking Benchmark'!P159)</f>
        <v>NA</v>
      </c>
      <c r="Q17" s="32"/>
      <c r="R17" s="33">
        <f>IF(ISNUMBER('Cell Tracking Benchmark'!R159), 1, 'Cell Tracking Benchmark'!R159)</f>
        <v>1</v>
      </c>
      <c r="S17" s="33"/>
      <c r="T17" s="32">
        <f>IF(ISNUMBER('Cell Tracking Benchmark'!T159), 1, 'Cell Tracking Benchmark'!T159)</f>
        <v>1</v>
      </c>
      <c r="U17" s="32"/>
      <c r="V17" s="33" t="str">
        <f>IF(ISNUMBER('Cell Tracking Benchmark'!V159), 1, 'Cell Tracking Benchmark'!V159)</f>
        <v>NA</v>
      </c>
      <c r="W17" s="33"/>
      <c r="X17" s="32" t="str">
        <f>IF(ISNUMBER('Cell Tracking Benchmark'!X159), 1, 'Cell Tracking Benchmark'!X159)</f>
        <v>NA</v>
      </c>
      <c r="Y17" s="32"/>
      <c r="Z17" s="33" t="str">
        <f>IF(ISNUMBER('Cell Tracking Benchmark'!Z159), 1, 'Cell Tracking Benchmark'!Z159)</f>
        <v>NA</v>
      </c>
      <c r="AA17" s="33"/>
      <c r="AB17" s="32" t="str">
        <f>IF(ISNUMBER('Cell Tracking Benchmark'!AB159), 1, 'Cell Tracking Benchmark'!AB159)</f>
        <v>NA</v>
      </c>
      <c r="AC17" s="32"/>
      <c r="AD17" s="33" t="str">
        <f>IF(ISNUMBER('Cell Tracking Benchmark'!AD159), 1, 'Cell Tracking Benchmark'!AD159)</f>
        <v>NA</v>
      </c>
      <c r="AE17" s="33"/>
      <c r="AF17" s="32">
        <f>IF(ISNUMBER('Cell Tracking Benchmark'!AF159), 1, 'Cell Tracking Benchmark'!AF159)</f>
        <v>1</v>
      </c>
      <c r="AG17" s="32"/>
      <c r="AH17" s="33">
        <f>IF(ISNUMBER('Cell Tracking Benchmark'!AH159), 1, 'Cell Tracking Benchmark'!AH159)</f>
        <v>1</v>
      </c>
      <c r="AI17" s="33"/>
      <c r="AJ17" s="32" t="str">
        <f>IF(ISNUMBER('Cell Tracking Benchmark'!AJ159), 1, 'Cell Tracking Benchmark'!AJ159)</f>
        <v>NA</v>
      </c>
      <c r="AK17" s="32"/>
      <c r="AL17" s="33">
        <f>IF(ISNUMBER('Cell Tracking Benchmark'!AL159), 1, 'Cell Tracking Benchmark'!AL159)</f>
        <v>1</v>
      </c>
      <c r="AM17" s="33"/>
      <c r="AN17" s="32" t="str">
        <f>IF(ISNUMBER('Cell Tracking Benchmark'!AN159), 1, 'Cell Tracking Benchmark'!AN159)</f>
        <v>NA</v>
      </c>
      <c r="AO17" s="32"/>
    </row>
    <row r="18" spans="1:41" x14ac:dyDescent="0.25">
      <c r="A18" s="17" t="str">
        <f>SEG!A18</f>
        <v>DESU-US</v>
      </c>
      <c r="B18" s="33" t="str">
        <f>IF(ISNUMBER('Cell Tracking Benchmark'!B160), 1, 'Cell Tracking Benchmark'!B160)</f>
        <v>NA</v>
      </c>
      <c r="C18" s="33"/>
      <c r="D18" s="32" t="str">
        <f>IF(ISNUMBER('Cell Tracking Benchmark'!D160), 1, 'Cell Tracking Benchmark'!D160)</f>
        <v>NA</v>
      </c>
      <c r="E18" s="32"/>
      <c r="F18" s="33" t="str">
        <f>IF(ISNUMBER('Cell Tracking Benchmark'!F160), 1, 'Cell Tracking Benchmark'!F160)</f>
        <v>NA</v>
      </c>
      <c r="G18" s="33"/>
      <c r="H18" s="32">
        <f>IF(ISNUMBER('Cell Tracking Benchmark'!H160), 1, 'Cell Tracking Benchmark'!H160)</f>
        <v>1</v>
      </c>
      <c r="I18" s="32"/>
      <c r="J18" s="33">
        <f>IF(ISNUMBER('Cell Tracking Benchmark'!J160), 1, 'Cell Tracking Benchmark'!J160)</f>
        <v>1</v>
      </c>
      <c r="K18" s="33"/>
      <c r="L18" s="32" t="str">
        <f>IF(ISNUMBER('Cell Tracking Benchmark'!L160), 1, 'Cell Tracking Benchmark'!L160)</f>
        <v>NA</v>
      </c>
      <c r="M18" s="32"/>
      <c r="N18" s="33" t="str">
        <f>IF(ISNUMBER('Cell Tracking Benchmark'!N160), 1, 'Cell Tracking Benchmark'!N160)</f>
        <v>NA</v>
      </c>
      <c r="O18" s="33"/>
      <c r="P18" s="32" t="str">
        <f>IF(ISNUMBER('Cell Tracking Benchmark'!P160), 1, 'Cell Tracking Benchmark'!P160)</f>
        <v>NA</v>
      </c>
      <c r="Q18" s="32"/>
      <c r="R18" s="33">
        <f>IF(ISNUMBER('Cell Tracking Benchmark'!R160), 1, 'Cell Tracking Benchmark'!R160)</f>
        <v>1</v>
      </c>
      <c r="S18" s="33"/>
      <c r="T18" s="32">
        <f>IF(ISNUMBER('Cell Tracking Benchmark'!T160), 1, 'Cell Tracking Benchmark'!T160)</f>
        <v>1</v>
      </c>
      <c r="U18" s="32"/>
      <c r="V18" s="33" t="str">
        <f>IF(ISNUMBER('Cell Tracking Benchmark'!V160), 1, 'Cell Tracking Benchmark'!V160)</f>
        <v>NA</v>
      </c>
      <c r="W18" s="33"/>
      <c r="X18" s="32" t="str">
        <f>IF(ISNUMBER('Cell Tracking Benchmark'!X160), 1, 'Cell Tracking Benchmark'!X160)</f>
        <v>NA</v>
      </c>
      <c r="Y18" s="32"/>
      <c r="Z18" s="33" t="str">
        <f>IF(ISNUMBER('Cell Tracking Benchmark'!Z160), 1, 'Cell Tracking Benchmark'!Z160)</f>
        <v>NA</v>
      </c>
      <c r="AA18" s="33"/>
      <c r="AB18" s="32" t="str">
        <f>IF(ISNUMBER('Cell Tracking Benchmark'!AB160), 1, 'Cell Tracking Benchmark'!AB160)</f>
        <v>NA</v>
      </c>
      <c r="AC18" s="32"/>
      <c r="AD18" s="33" t="str">
        <f>IF(ISNUMBER('Cell Tracking Benchmark'!AD160), 1, 'Cell Tracking Benchmark'!AD160)</f>
        <v>NA</v>
      </c>
      <c r="AE18" s="33"/>
      <c r="AF18" s="32">
        <f>IF(ISNUMBER('Cell Tracking Benchmark'!AF160), 1, 'Cell Tracking Benchmark'!AF160)</f>
        <v>1</v>
      </c>
      <c r="AG18" s="32"/>
      <c r="AH18" s="33">
        <f>IF(ISNUMBER('Cell Tracking Benchmark'!AH160), 1, 'Cell Tracking Benchmark'!AH160)</f>
        <v>1</v>
      </c>
      <c r="AI18" s="33"/>
      <c r="AJ18" s="32" t="str">
        <f>IF(ISNUMBER('Cell Tracking Benchmark'!AJ160), 1, 'Cell Tracking Benchmark'!AJ160)</f>
        <v>NA</v>
      </c>
      <c r="AK18" s="32"/>
      <c r="AL18" s="33">
        <f>IF(ISNUMBER('Cell Tracking Benchmark'!AL160), 1, 'Cell Tracking Benchmark'!AL160)</f>
        <v>1</v>
      </c>
      <c r="AM18" s="33"/>
      <c r="AN18" s="32" t="str">
        <f>IF(ISNUMBER('Cell Tracking Benchmark'!AN160), 1, 'Cell Tracking Benchmark'!AN160)</f>
        <v>NA</v>
      </c>
      <c r="AO18" s="32"/>
    </row>
    <row r="19" spans="1:41" x14ac:dyDescent="0.25">
      <c r="A19" s="17" t="str">
        <f>SEG!A19</f>
        <v>DREX-US</v>
      </c>
      <c r="B19" s="33">
        <f>IF(ISNUMBER('Cell Tracking Benchmark'!B161), IF(ISNUMBER('Cell Tracking Benchmark'!B162),IF('Cell Tracking Benchmark'!B161&gt;='Cell Tracking Benchmark'!B162, 1, "-"), 1),  'Cell Tracking Benchmark'!B161)</f>
        <v>1</v>
      </c>
      <c r="C19" s="33"/>
      <c r="D19" s="32">
        <f>IF(ISNUMBER('Cell Tracking Benchmark'!D161), IF(ISNUMBER('Cell Tracking Benchmark'!D162),IF('Cell Tracking Benchmark'!D161&gt;='Cell Tracking Benchmark'!D162, 1, "-"), 1),  'Cell Tracking Benchmark'!D161)</f>
        <v>1</v>
      </c>
      <c r="E19" s="32"/>
      <c r="F19" s="33" t="str">
        <f>IF(ISNUMBER('Cell Tracking Benchmark'!F161), IF(ISNUMBER('Cell Tracking Benchmark'!F162),IF('Cell Tracking Benchmark'!F161&gt;='Cell Tracking Benchmark'!F162, 1, "-"), 1),  'Cell Tracking Benchmark'!F161)</f>
        <v>-</v>
      </c>
      <c r="G19" s="33"/>
      <c r="H19" s="32">
        <f>IF(ISNUMBER('Cell Tracking Benchmark'!H161), IF(ISNUMBER('Cell Tracking Benchmark'!H162),IF('Cell Tracking Benchmark'!H161&gt;='Cell Tracking Benchmark'!H162, 1, "-"), 1),  'Cell Tracking Benchmark'!H161)</f>
        <v>1</v>
      </c>
      <c r="I19" s="32"/>
      <c r="J19" s="33">
        <f>IF(ISNUMBER('Cell Tracking Benchmark'!J161), IF(ISNUMBER('Cell Tracking Benchmark'!J162),IF('Cell Tracking Benchmark'!J161&gt;='Cell Tracking Benchmark'!J162, 1, "-"), 1),  'Cell Tracking Benchmark'!J161)</f>
        <v>1</v>
      </c>
      <c r="K19" s="33"/>
      <c r="L19" s="32">
        <f>IF(ISNUMBER('Cell Tracking Benchmark'!L161), IF(ISNUMBER('Cell Tracking Benchmark'!L162),IF('Cell Tracking Benchmark'!L161&gt;='Cell Tracking Benchmark'!L162, 1, "-"), 1),  'Cell Tracking Benchmark'!L161)</f>
        <v>1</v>
      </c>
      <c r="M19" s="32"/>
      <c r="N19" s="33" t="str">
        <f>IF(ISNUMBER('Cell Tracking Benchmark'!N161), IF(ISNUMBER('Cell Tracking Benchmark'!N162),IF('Cell Tracking Benchmark'!N161&gt;='Cell Tracking Benchmark'!N162, 1, "-"), 1),  'Cell Tracking Benchmark'!N161)</f>
        <v>-</v>
      </c>
      <c r="O19" s="33"/>
      <c r="P19" s="32">
        <f>IF(ISNUMBER('Cell Tracking Benchmark'!P161), IF(ISNUMBER('Cell Tracking Benchmark'!P162),IF('Cell Tracking Benchmark'!P161&gt;='Cell Tracking Benchmark'!P162, 1, "-"), 1),  'Cell Tracking Benchmark'!P161)</f>
        <v>1</v>
      </c>
      <c r="Q19" s="32"/>
      <c r="R19" s="33">
        <f>IF(ISNUMBER('Cell Tracking Benchmark'!R161), IF(ISNUMBER('Cell Tracking Benchmark'!R162),IF('Cell Tracking Benchmark'!R161&gt;='Cell Tracking Benchmark'!R162, 1, "-"), 1),  'Cell Tracking Benchmark'!R161)</f>
        <v>1</v>
      </c>
      <c r="S19" s="33"/>
      <c r="T19" s="32">
        <f>IF(ISNUMBER('Cell Tracking Benchmark'!T161), IF(ISNUMBER('Cell Tracking Benchmark'!T162),IF('Cell Tracking Benchmark'!T161&gt;='Cell Tracking Benchmark'!T162, 1, "-"), 1),  'Cell Tracking Benchmark'!T161)</f>
        <v>1</v>
      </c>
      <c r="U19" s="32"/>
      <c r="V19" s="33">
        <f>IF(ISNUMBER('Cell Tracking Benchmark'!V161), IF(ISNUMBER('Cell Tracking Benchmark'!V162),IF('Cell Tracking Benchmark'!V161&gt;='Cell Tracking Benchmark'!V162, 1, "-"), 1),  'Cell Tracking Benchmark'!V161)</f>
        <v>1</v>
      </c>
      <c r="W19" s="33"/>
      <c r="X19" s="32">
        <f>IF(ISNUMBER('Cell Tracking Benchmark'!X161), IF(ISNUMBER('Cell Tracking Benchmark'!X162),IF('Cell Tracking Benchmark'!X161&gt;='Cell Tracking Benchmark'!X162, 1, "-"), 1),  'Cell Tracking Benchmark'!X161)</f>
        <v>1</v>
      </c>
      <c r="Y19" s="32"/>
      <c r="Z19" s="33">
        <f>IF(ISNUMBER('Cell Tracking Benchmark'!Z161), IF(ISNUMBER('Cell Tracking Benchmark'!Z162),IF('Cell Tracking Benchmark'!Z161&gt;='Cell Tracking Benchmark'!Z162, 1, "-"), 1),  'Cell Tracking Benchmark'!Z161)</f>
        <v>1</v>
      </c>
      <c r="AA19" s="33"/>
      <c r="AB19" s="32">
        <f>IF(ISNUMBER('Cell Tracking Benchmark'!AB161), IF(ISNUMBER('Cell Tracking Benchmark'!AB162),IF('Cell Tracking Benchmark'!AB161&gt;='Cell Tracking Benchmark'!AB162, 1, "-"), 1),  'Cell Tracking Benchmark'!AB161)</f>
        <v>1</v>
      </c>
      <c r="AC19" s="32"/>
      <c r="AD19" s="33" t="str">
        <f>IF(ISNUMBER('Cell Tracking Benchmark'!AD161), IF(ISNUMBER('Cell Tracking Benchmark'!AD162),IF('Cell Tracking Benchmark'!AD161&gt;='Cell Tracking Benchmark'!AD162, 1, "-"), 1),  'Cell Tracking Benchmark'!AD161)</f>
        <v>NA</v>
      </c>
      <c r="AE19" s="33"/>
      <c r="AF19" s="32">
        <f>IF(ISNUMBER('Cell Tracking Benchmark'!AF161), IF(ISNUMBER('Cell Tracking Benchmark'!AF162),IF('Cell Tracking Benchmark'!AF161&gt;='Cell Tracking Benchmark'!AF162, 1, "-"), 1),  'Cell Tracking Benchmark'!AF161)</f>
        <v>1</v>
      </c>
      <c r="AG19" s="32"/>
      <c r="AH19" s="33">
        <f>IF(ISNUMBER('Cell Tracking Benchmark'!AH161), IF(ISNUMBER('Cell Tracking Benchmark'!AH162),IF('Cell Tracking Benchmark'!AH161&gt;='Cell Tracking Benchmark'!AH162, 1, "-"), 1),  'Cell Tracking Benchmark'!AH161)</f>
        <v>1</v>
      </c>
      <c r="AI19" s="33"/>
      <c r="AJ19" s="32">
        <f>IF(ISNUMBER('Cell Tracking Benchmark'!AJ161), IF(ISNUMBER('Cell Tracking Benchmark'!AJ162),IF('Cell Tracking Benchmark'!AJ161&gt;='Cell Tracking Benchmark'!AJ162, 1, "-"), 1),  'Cell Tracking Benchmark'!AJ161)</f>
        <v>1</v>
      </c>
      <c r="AK19" s="32"/>
      <c r="AL19" s="33">
        <f>IF(ISNUMBER('Cell Tracking Benchmark'!AL161), IF(ISNUMBER('Cell Tracking Benchmark'!AL162),IF('Cell Tracking Benchmark'!AL161&gt;='Cell Tracking Benchmark'!AL162, 1, "-"), 1),  'Cell Tracking Benchmark'!AL161)</f>
        <v>1</v>
      </c>
      <c r="AM19" s="33"/>
      <c r="AN19" s="32">
        <f>IF(ISNUMBER('Cell Tracking Benchmark'!AN161), IF(ISNUMBER('Cell Tracking Benchmark'!AN162),IF('Cell Tracking Benchmark'!AN161&gt;='Cell Tracking Benchmark'!AN162, 1, "-"), 1),  'Cell Tracking Benchmark'!AN161)</f>
        <v>1</v>
      </c>
      <c r="AO19" s="32"/>
    </row>
    <row r="20" spans="1:41" x14ac:dyDescent="0.25">
      <c r="A20" s="17" t="str">
        <f>SEG!A20</f>
        <v>DREX-US (*)</v>
      </c>
      <c r="B20" s="33" t="str">
        <f>IF(ISNUMBER('Cell Tracking Benchmark'!B162), IF(ISNUMBER('Cell Tracking Benchmark'!B161),IF('Cell Tracking Benchmark'!B162&gt;'Cell Tracking Benchmark'!B161, 1, "-"), 1),  'Cell Tracking Benchmark'!B162)</f>
        <v>-</v>
      </c>
      <c r="C20" s="33"/>
      <c r="D20" s="32" t="str">
        <f>IF(ISNUMBER('Cell Tracking Benchmark'!D162), IF(ISNUMBER('Cell Tracking Benchmark'!D161),IF('Cell Tracking Benchmark'!D162&gt;'Cell Tracking Benchmark'!D161, 1, "-"), 1),  'Cell Tracking Benchmark'!D162)</f>
        <v>-</v>
      </c>
      <c r="E20" s="32"/>
      <c r="F20" s="33">
        <f>IF(ISNUMBER('Cell Tracking Benchmark'!F162), IF(ISNUMBER('Cell Tracking Benchmark'!F161),IF('Cell Tracking Benchmark'!F162&gt;'Cell Tracking Benchmark'!F161, 1, "-"), 1),  'Cell Tracking Benchmark'!F162)</f>
        <v>1</v>
      </c>
      <c r="G20" s="33"/>
      <c r="H20" s="32" t="str">
        <f>IF(ISNUMBER('Cell Tracking Benchmark'!H162), IF(ISNUMBER('Cell Tracking Benchmark'!H161),IF('Cell Tracking Benchmark'!H162&gt;'Cell Tracking Benchmark'!H161, 1, "-"), 1),  'Cell Tracking Benchmark'!H162)</f>
        <v>NA</v>
      </c>
      <c r="I20" s="32"/>
      <c r="J20" s="33" t="str">
        <f>IF(ISNUMBER('Cell Tracking Benchmark'!J162), IF(ISNUMBER('Cell Tracking Benchmark'!J161),IF('Cell Tracking Benchmark'!J162&gt;'Cell Tracking Benchmark'!J161, 1, "-"), 1),  'Cell Tracking Benchmark'!J162)</f>
        <v>-</v>
      </c>
      <c r="K20" s="33"/>
      <c r="L20" s="32" t="str">
        <f>IF(ISNUMBER('Cell Tracking Benchmark'!L162), IF(ISNUMBER('Cell Tracking Benchmark'!L161),IF('Cell Tracking Benchmark'!L162&gt;'Cell Tracking Benchmark'!L161, 1, "-"), 1),  'Cell Tracking Benchmark'!L162)</f>
        <v>-</v>
      </c>
      <c r="M20" s="32"/>
      <c r="N20" s="33">
        <f>IF(ISNUMBER('Cell Tracking Benchmark'!N162), IF(ISNUMBER('Cell Tracking Benchmark'!N161),IF('Cell Tracking Benchmark'!N162&gt;'Cell Tracking Benchmark'!N161, 1, "-"), 1),  'Cell Tracking Benchmark'!N162)</f>
        <v>1</v>
      </c>
      <c r="O20" s="33"/>
      <c r="P20" s="32" t="str">
        <f>IF(ISNUMBER('Cell Tracking Benchmark'!P162), IF(ISNUMBER('Cell Tracking Benchmark'!P161),IF('Cell Tracking Benchmark'!P162&gt;'Cell Tracking Benchmark'!P161, 1, "-"), 1),  'Cell Tracking Benchmark'!P162)</f>
        <v>-</v>
      </c>
      <c r="Q20" s="32"/>
      <c r="R20" s="33" t="str">
        <f>IF(ISNUMBER('Cell Tracking Benchmark'!R162), IF(ISNUMBER('Cell Tracking Benchmark'!R161),IF('Cell Tracking Benchmark'!R162&gt;'Cell Tracking Benchmark'!R161, 1, "-"), 1),  'Cell Tracking Benchmark'!R162)</f>
        <v>-</v>
      </c>
      <c r="S20" s="33"/>
      <c r="T20" s="32" t="str">
        <f>IF(ISNUMBER('Cell Tracking Benchmark'!T162), IF(ISNUMBER('Cell Tracking Benchmark'!T161),IF('Cell Tracking Benchmark'!T162&gt;'Cell Tracking Benchmark'!T161, 1, "-"), 1),  'Cell Tracking Benchmark'!T162)</f>
        <v>-</v>
      </c>
      <c r="U20" s="32"/>
      <c r="V20" s="33" t="str">
        <f>IF(ISNUMBER('Cell Tracking Benchmark'!V162), IF(ISNUMBER('Cell Tracking Benchmark'!V161),IF('Cell Tracking Benchmark'!V162&gt;'Cell Tracking Benchmark'!V161, 1, "-"), 1),  'Cell Tracking Benchmark'!V162)</f>
        <v>-</v>
      </c>
      <c r="W20" s="33"/>
      <c r="X20" s="32" t="str">
        <f>IF(ISNUMBER('Cell Tracking Benchmark'!X162), IF(ISNUMBER('Cell Tracking Benchmark'!X161),IF('Cell Tracking Benchmark'!X162&gt;'Cell Tracking Benchmark'!X161, 1, "-"), 1),  'Cell Tracking Benchmark'!X162)</f>
        <v>-</v>
      </c>
      <c r="Y20" s="32"/>
      <c r="Z20" s="33" t="str">
        <f>IF(ISNUMBER('Cell Tracking Benchmark'!Z162), IF(ISNUMBER('Cell Tracking Benchmark'!Z161),IF('Cell Tracking Benchmark'!Z162&gt;'Cell Tracking Benchmark'!Z161, 1, "-"), 1),  'Cell Tracking Benchmark'!Z162)</f>
        <v>NA</v>
      </c>
      <c r="AA20" s="33"/>
      <c r="AB20" s="32" t="str">
        <f>IF(ISNUMBER('Cell Tracking Benchmark'!AB162), IF(ISNUMBER('Cell Tracking Benchmark'!AB161),IF('Cell Tracking Benchmark'!AB162&gt;'Cell Tracking Benchmark'!AB161, 1, "-"), 1),  'Cell Tracking Benchmark'!AB162)</f>
        <v>NA</v>
      </c>
      <c r="AC20" s="32"/>
      <c r="AD20" s="33" t="str">
        <f>IF(ISNUMBER('Cell Tracking Benchmark'!AD162), IF(ISNUMBER('Cell Tracking Benchmark'!AD161),IF('Cell Tracking Benchmark'!AD162&gt;'Cell Tracking Benchmark'!AD161, 1, "-"), 1),  'Cell Tracking Benchmark'!AD162)</f>
        <v>NA</v>
      </c>
      <c r="AE20" s="33"/>
      <c r="AF20" s="32" t="str">
        <f>IF(ISNUMBER('Cell Tracking Benchmark'!AF162), IF(ISNUMBER('Cell Tracking Benchmark'!AF161),IF('Cell Tracking Benchmark'!AF162&gt;'Cell Tracking Benchmark'!AF161, 1, "-"), 1),  'Cell Tracking Benchmark'!AF162)</f>
        <v>-</v>
      </c>
      <c r="AG20" s="32"/>
      <c r="AH20" s="33" t="str">
        <f>IF(ISNUMBER('Cell Tracking Benchmark'!AH162), IF(ISNUMBER('Cell Tracking Benchmark'!AH161),IF('Cell Tracking Benchmark'!AH162&gt;'Cell Tracking Benchmark'!AH161, 1, "-"), 1),  'Cell Tracking Benchmark'!AH162)</f>
        <v>-</v>
      </c>
      <c r="AI20" s="33"/>
      <c r="AJ20" s="32" t="str">
        <f>IF(ISNUMBER('Cell Tracking Benchmark'!AJ162), IF(ISNUMBER('Cell Tracking Benchmark'!AJ161),IF('Cell Tracking Benchmark'!AJ162&gt;'Cell Tracking Benchmark'!AJ161, 1, "-"), 1),  'Cell Tracking Benchmark'!AJ162)</f>
        <v>NA</v>
      </c>
      <c r="AK20" s="32"/>
      <c r="AL20" s="33" t="str">
        <f>IF(ISNUMBER('Cell Tracking Benchmark'!AL162), IF(ISNUMBER('Cell Tracking Benchmark'!AL161),IF('Cell Tracking Benchmark'!AL162&gt;'Cell Tracking Benchmark'!AL161, 1, "-"), 1),  'Cell Tracking Benchmark'!AL162)</f>
        <v>NA</v>
      </c>
      <c r="AM20" s="33"/>
      <c r="AN20" s="32" t="str">
        <f>IF(ISNUMBER('Cell Tracking Benchmark'!AN162), IF(ISNUMBER('Cell Tracking Benchmark'!AN161),IF('Cell Tracking Benchmark'!AN162&gt;'Cell Tracking Benchmark'!AN161, 1, "-"), 1),  'Cell Tracking Benchmark'!AN162)</f>
        <v>NA</v>
      </c>
      <c r="AO20" s="32"/>
    </row>
    <row r="21" spans="1:41" x14ac:dyDescent="0.25">
      <c r="A21" s="17" t="str">
        <f>SEG!A21</f>
        <v>FR-GE (1)</v>
      </c>
      <c r="B21" s="33" t="str">
        <f>IF(ISNUMBER('Cell Tracking Benchmark'!B163), 1, 'Cell Tracking Benchmark'!B163)</f>
        <v>NA</v>
      </c>
      <c r="C21" s="33"/>
      <c r="D21" s="32" t="str">
        <f>IF(ISNUMBER('Cell Tracking Benchmark'!D163), 1, 'Cell Tracking Benchmark'!D163)</f>
        <v>NA</v>
      </c>
      <c r="E21" s="32"/>
      <c r="F21" s="33" t="str">
        <f>IF(ISNUMBER('Cell Tracking Benchmark'!F163), 1, 'Cell Tracking Benchmark'!F163)</f>
        <v>NA</v>
      </c>
      <c r="G21" s="33"/>
      <c r="H21" s="32" t="str">
        <f>IF(ISNUMBER('Cell Tracking Benchmark'!H163), 1, 'Cell Tracking Benchmark'!H163)</f>
        <v>NA</v>
      </c>
      <c r="I21" s="32"/>
      <c r="J21" s="33" t="str">
        <f>IF(ISNUMBER('Cell Tracking Benchmark'!J163), 1, 'Cell Tracking Benchmark'!J163)</f>
        <v>NA</v>
      </c>
      <c r="K21" s="33"/>
      <c r="L21" s="32" t="str">
        <f>IF(ISNUMBER('Cell Tracking Benchmark'!L163), 1, 'Cell Tracking Benchmark'!L163)</f>
        <v>NA</v>
      </c>
      <c r="M21" s="32"/>
      <c r="N21" s="33" t="str">
        <f>IF(ISNUMBER('Cell Tracking Benchmark'!N163), 1, 'Cell Tracking Benchmark'!N163)</f>
        <v>NA</v>
      </c>
      <c r="O21" s="33"/>
      <c r="P21" s="32" t="str">
        <f>IF(ISNUMBER('Cell Tracking Benchmark'!P163), 1, 'Cell Tracking Benchmark'!P163)</f>
        <v>NA</v>
      </c>
      <c r="Q21" s="32"/>
      <c r="R21" s="33" t="str">
        <f>IF(ISNUMBER('Cell Tracking Benchmark'!R163), 1, 'Cell Tracking Benchmark'!R163)</f>
        <v>NA</v>
      </c>
      <c r="S21" s="33"/>
      <c r="T21" s="32" t="str">
        <f>IF(ISNUMBER('Cell Tracking Benchmark'!T163), 1, 'Cell Tracking Benchmark'!T163)</f>
        <v>NA</v>
      </c>
      <c r="U21" s="32"/>
      <c r="V21" s="33" t="str">
        <f>IF(ISNUMBER('Cell Tracking Benchmark'!V163), 1, 'Cell Tracking Benchmark'!V163)</f>
        <v>NA</v>
      </c>
      <c r="W21" s="33"/>
      <c r="X21" s="32" t="str">
        <f>IF(ISNUMBER('Cell Tracking Benchmark'!X163), 1, 'Cell Tracking Benchmark'!X163)</f>
        <v>NA</v>
      </c>
      <c r="Y21" s="32"/>
      <c r="Z21" s="33" t="str">
        <f>IF(ISNUMBER('Cell Tracking Benchmark'!Z163), 1, 'Cell Tracking Benchmark'!Z163)</f>
        <v>NA</v>
      </c>
      <c r="AA21" s="33"/>
      <c r="AB21" s="32" t="str">
        <f>IF(ISNUMBER('Cell Tracking Benchmark'!AB163), 1, 'Cell Tracking Benchmark'!AB163)</f>
        <v>NA</v>
      </c>
      <c r="AC21" s="32"/>
      <c r="AD21" s="33" t="str">
        <f>IF(ISNUMBER('Cell Tracking Benchmark'!AD163), 1, 'Cell Tracking Benchmark'!AD163)</f>
        <v>NA</v>
      </c>
      <c r="AE21" s="33"/>
      <c r="AF21" s="32">
        <f>IF(ISNUMBER('Cell Tracking Benchmark'!AF163), 1, 'Cell Tracking Benchmark'!AF163)</f>
        <v>1</v>
      </c>
      <c r="AG21" s="32"/>
      <c r="AH21" s="33">
        <f>IF(ISNUMBER('Cell Tracking Benchmark'!AH163), 1, 'Cell Tracking Benchmark'!AH163)</f>
        <v>1</v>
      </c>
      <c r="AI21" s="33"/>
      <c r="AJ21" s="32" t="str">
        <f>IF(ISNUMBER('Cell Tracking Benchmark'!AJ163), 1, 'Cell Tracking Benchmark'!AJ163)</f>
        <v>NA</v>
      </c>
      <c r="AK21" s="32"/>
      <c r="AL21" s="33" t="str">
        <f>IF(ISNUMBER('Cell Tracking Benchmark'!AL163), 1, 'Cell Tracking Benchmark'!AL163)</f>
        <v>NA</v>
      </c>
      <c r="AM21" s="33"/>
      <c r="AN21" s="32" t="str">
        <f>IF(ISNUMBER('Cell Tracking Benchmark'!AN163), 1, 'Cell Tracking Benchmark'!AN163)</f>
        <v>NA</v>
      </c>
      <c r="AO21" s="32"/>
    </row>
    <row r="22" spans="1:41" x14ac:dyDescent="0.25">
      <c r="A22" s="17" t="str">
        <f>SEG!A22</f>
        <v>FR-GE (2)</v>
      </c>
      <c r="B22" s="33" t="str">
        <f>IF(ISNUMBER('Cell Tracking Benchmark'!B164), 1, 'Cell Tracking Benchmark'!B164)</f>
        <v>NA</v>
      </c>
      <c r="C22" s="33"/>
      <c r="D22" s="32" t="str">
        <f>IF(ISNUMBER('Cell Tracking Benchmark'!D164), 1, 'Cell Tracking Benchmark'!D164)</f>
        <v>NA</v>
      </c>
      <c r="E22" s="32"/>
      <c r="F22" s="33">
        <f>IF(ISNUMBER('Cell Tracking Benchmark'!F164), 1, 'Cell Tracking Benchmark'!F164)</f>
        <v>1</v>
      </c>
      <c r="G22" s="33"/>
      <c r="H22" s="32" t="str">
        <f>IF(ISNUMBER('Cell Tracking Benchmark'!H164), 1, 'Cell Tracking Benchmark'!H164)</f>
        <v>NA</v>
      </c>
      <c r="I22" s="32"/>
      <c r="J22" s="33">
        <f>IF(ISNUMBER('Cell Tracking Benchmark'!J164), 1, 'Cell Tracking Benchmark'!J164)</f>
        <v>1</v>
      </c>
      <c r="K22" s="33"/>
      <c r="L22" s="32" t="str">
        <f>IF(ISNUMBER('Cell Tracking Benchmark'!L164), 1, 'Cell Tracking Benchmark'!L164)</f>
        <v>NA</v>
      </c>
      <c r="M22" s="32"/>
      <c r="N22" s="33" t="str">
        <f>IF(ISNUMBER('Cell Tracking Benchmark'!N164), 1, 'Cell Tracking Benchmark'!N164)</f>
        <v>NA</v>
      </c>
      <c r="O22" s="33"/>
      <c r="P22" s="32" t="str">
        <f>IF(ISNUMBER('Cell Tracking Benchmark'!P164), 1, 'Cell Tracking Benchmark'!P164)</f>
        <v>NA</v>
      </c>
      <c r="Q22" s="32"/>
      <c r="R22" s="33" t="str">
        <f>IF(ISNUMBER('Cell Tracking Benchmark'!R164), 1, 'Cell Tracking Benchmark'!R164)</f>
        <v>NA</v>
      </c>
      <c r="S22" s="33"/>
      <c r="T22" s="32">
        <f>IF(ISNUMBER('Cell Tracking Benchmark'!T164), 1, 'Cell Tracking Benchmark'!T164)</f>
        <v>1</v>
      </c>
      <c r="U22" s="32"/>
      <c r="V22" s="33" t="str">
        <f>IF(ISNUMBER('Cell Tracking Benchmark'!V164), 1, 'Cell Tracking Benchmark'!V164)</f>
        <v>NA</v>
      </c>
      <c r="W22" s="33"/>
      <c r="X22" s="32" t="str">
        <f>IF(ISNUMBER('Cell Tracking Benchmark'!X164), 1, 'Cell Tracking Benchmark'!X164)</f>
        <v>NA</v>
      </c>
      <c r="Y22" s="32"/>
      <c r="Z22" s="33" t="str">
        <f>IF(ISNUMBER('Cell Tracking Benchmark'!Z164), 1, 'Cell Tracking Benchmark'!Z164)</f>
        <v>NA</v>
      </c>
      <c r="AA22" s="33"/>
      <c r="AB22" s="32" t="str">
        <f>IF(ISNUMBER('Cell Tracking Benchmark'!AB164), 1, 'Cell Tracking Benchmark'!AB164)</f>
        <v>NA</v>
      </c>
      <c r="AC22" s="32"/>
      <c r="AD22" s="33" t="str">
        <f>IF(ISNUMBER('Cell Tracking Benchmark'!AD164), 1, 'Cell Tracking Benchmark'!AD164)</f>
        <v>NA</v>
      </c>
      <c r="AE22" s="33"/>
      <c r="AF22" s="32">
        <f>IF(ISNUMBER('Cell Tracking Benchmark'!AF164), 1, 'Cell Tracking Benchmark'!AF164)</f>
        <v>1</v>
      </c>
      <c r="AG22" s="32"/>
      <c r="AH22" s="33">
        <f>IF(ISNUMBER('Cell Tracking Benchmark'!AH164), 1, 'Cell Tracking Benchmark'!AH164)</f>
        <v>1</v>
      </c>
      <c r="AI22" s="33"/>
      <c r="AJ22" s="32" t="str">
        <f>IF(ISNUMBER('Cell Tracking Benchmark'!AJ164), 1, 'Cell Tracking Benchmark'!AJ164)</f>
        <v>NA</v>
      </c>
      <c r="AK22" s="32"/>
      <c r="AL22" s="33">
        <f>IF(ISNUMBER('Cell Tracking Benchmark'!AL164), 1, 'Cell Tracking Benchmark'!AL164)</f>
        <v>1</v>
      </c>
      <c r="AM22" s="33"/>
      <c r="AN22" s="32" t="str">
        <f>IF(ISNUMBER('Cell Tracking Benchmark'!AN164), 1, 'Cell Tracking Benchmark'!AN164)</f>
        <v>NA</v>
      </c>
      <c r="AO22" s="32"/>
    </row>
    <row r="23" spans="1:41" x14ac:dyDescent="0.25">
      <c r="A23" s="17" t="str">
        <f>SEG!A23</f>
        <v>FR-GE (3)</v>
      </c>
      <c r="B23" s="33" t="str">
        <f>IF(ISNUMBER('Cell Tracking Benchmark'!B165), 1, 'Cell Tracking Benchmark'!B165)</f>
        <v>NA</v>
      </c>
      <c r="C23" s="33"/>
      <c r="D23" s="32" t="str">
        <f>IF(ISNUMBER('Cell Tracking Benchmark'!D165), 1, 'Cell Tracking Benchmark'!D165)</f>
        <v>NA</v>
      </c>
      <c r="E23" s="32"/>
      <c r="F23" s="33">
        <f>IF(ISNUMBER('Cell Tracking Benchmark'!F165), 1, 'Cell Tracking Benchmark'!F165)</f>
        <v>1</v>
      </c>
      <c r="G23" s="33"/>
      <c r="H23" s="32" t="str">
        <f>IF(ISNUMBER('Cell Tracking Benchmark'!H165), 1, 'Cell Tracking Benchmark'!H165)</f>
        <v>NA</v>
      </c>
      <c r="I23" s="32"/>
      <c r="J23" s="33">
        <f>IF(ISNUMBER('Cell Tracking Benchmark'!J165), 1, 'Cell Tracking Benchmark'!J165)</f>
        <v>1</v>
      </c>
      <c r="K23" s="33"/>
      <c r="L23" s="32" t="str">
        <f>IF(ISNUMBER('Cell Tracking Benchmark'!L165), 1, 'Cell Tracking Benchmark'!L165)</f>
        <v>NA</v>
      </c>
      <c r="M23" s="32"/>
      <c r="N23" s="33" t="str">
        <f>IF(ISNUMBER('Cell Tracking Benchmark'!N165), 1, 'Cell Tracking Benchmark'!N165)</f>
        <v>NA</v>
      </c>
      <c r="O23" s="33"/>
      <c r="P23" s="32" t="str">
        <f>IF(ISNUMBER('Cell Tracking Benchmark'!P165), 1, 'Cell Tracking Benchmark'!P165)</f>
        <v>NA</v>
      </c>
      <c r="Q23" s="32"/>
      <c r="R23" s="33" t="str">
        <f>IF(ISNUMBER('Cell Tracking Benchmark'!R165), 1, 'Cell Tracking Benchmark'!R165)</f>
        <v>NA</v>
      </c>
      <c r="S23" s="33"/>
      <c r="T23" s="32">
        <f>IF(ISNUMBER('Cell Tracking Benchmark'!T165), 1, 'Cell Tracking Benchmark'!T165)</f>
        <v>1</v>
      </c>
      <c r="U23" s="32"/>
      <c r="V23" s="33" t="str">
        <f>IF(ISNUMBER('Cell Tracking Benchmark'!V165), 1, 'Cell Tracking Benchmark'!V165)</f>
        <v>NA</v>
      </c>
      <c r="W23" s="33"/>
      <c r="X23" s="32" t="str">
        <f>IF(ISNUMBER('Cell Tracking Benchmark'!X165), 1, 'Cell Tracking Benchmark'!X165)</f>
        <v>NA</v>
      </c>
      <c r="Y23" s="32"/>
      <c r="Z23" s="33" t="str">
        <f>IF(ISNUMBER('Cell Tracking Benchmark'!Z165), 1, 'Cell Tracking Benchmark'!Z165)</f>
        <v>NA</v>
      </c>
      <c r="AA23" s="33"/>
      <c r="AB23" s="32" t="str">
        <f>IF(ISNUMBER('Cell Tracking Benchmark'!AB165), 1, 'Cell Tracking Benchmark'!AB165)</f>
        <v>NA</v>
      </c>
      <c r="AC23" s="32"/>
      <c r="AD23" s="33" t="str">
        <f>IF(ISNUMBER('Cell Tracking Benchmark'!AD165), 1, 'Cell Tracking Benchmark'!AD165)</f>
        <v>NA</v>
      </c>
      <c r="AE23" s="33"/>
      <c r="AF23" s="32">
        <f>IF(ISNUMBER('Cell Tracking Benchmark'!AF165), 1, 'Cell Tracking Benchmark'!AF165)</f>
        <v>1</v>
      </c>
      <c r="AG23" s="32"/>
      <c r="AH23" s="33">
        <f>IF(ISNUMBER('Cell Tracking Benchmark'!AH165), 1, 'Cell Tracking Benchmark'!AH165)</f>
        <v>1</v>
      </c>
      <c r="AI23" s="33"/>
      <c r="AJ23" s="32" t="str">
        <f>IF(ISNUMBER('Cell Tracking Benchmark'!AJ165), 1, 'Cell Tracking Benchmark'!AJ165)</f>
        <v>NA</v>
      </c>
      <c r="AK23" s="32"/>
      <c r="AL23" s="33">
        <f>IF(ISNUMBER('Cell Tracking Benchmark'!AL165), 1, 'Cell Tracking Benchmark'!AL165)</f>
        <v>1</v>
      </c>
      <c r="AM23" s="33"/>
      <c r="AN23" s="32" t="str">
        <f>IF(ISNUMBER('Cell Tracking Benchmark'!AN165), 1, 'Cell Tracking Benchmark'!AN165)</f>
        <v>NA</v>
      </c>
      <c r="AO23" s="32"/>
    </row>
    <row r="24" spans="1:41" x14ac:dyDescent="0.25">
      <c r="A24" s="17" t="str">
        <f>SEG!A24</f>
        <v>HD-GE (BMCV) (1)</v>
      </c>
      <c r="B24" s="33" t="str">
        <f>IF(ISNUMBER('Cell Tracking Benchmark'!B166), 1, 'Cell Tracking Benchmark'!B166)</f>
        <v>NA</v>
      </c>
      <c r="C24" s="33"/>
      <c r="D24" s="32" t="str">
        <f>IF(ISNUMBER('Cell Tracking Benchmark'!D166), 1, 'Cell Tracking Benchmark'!D166)</f>
        <v>NA</v>
      </c>
      <c r="E24" s="32"/>
      <c r="F24" s="33" t="str">
        <f>IF(ISNUMBER('Cell Tracking Benchmark'!F166), 1, 'Cell Tracking Benchmark'!F166)</f>
        <v>NA</v>
      </c>
      <c r="G24" s="33"/>
      <c r="H24" s="32" t="str">
        <f>IF(ISNUMBER('Cell Tracking Benchmark'!H166), 1, 'Cell Tracking Benchmark'!H166)</f>
        <v>NA</v>
      </c>
      <c r="I24" s="32"/>
      <c r="J24" s="33">
        <f>IF(ISNUMBER('Cell Tracking Benchmark'!J166), 1, 'Cell Tracking Benchmark'!J166)</f>
        <v>1</v>
      </c>
      <c r="K24" s="33"/>
      <c r="L24" s="32" t="str">
        <f>IF(ISNUMBER('Cell Tracking Benchmark'!L166), 1, 'Cell Tracking Benchmark'!L166)</f>
        <v>NA</v>
      </c>
      <c r="M24" s="32"/>
      <c r="N24" s="33">
        <f>IF(ISNUMBER('Cell Tracking Benchmark'!N166), 1, 'Cell Tracking Benchmark'!N166)</f>
        <v>1</v>
      </c>
      <c r="O24" s="33"/>
      <c r="P24" s="32">
        <f>IF(ISNUMBER('Cell Tracking Benchmark'!P166), 1, 'Cell Tracking Benchmark'!P166)</f>
        <v>1</v>
      </c>
      <c r="Q24" s="32"/>
      <c r="R24" s="33">
        <f>IF(ISNUMBER('Cell Tracking Benchmark'!R166), 1, 'Cell Tracking Benchmark'!R166)</f>
        <v>1</v>
      </c>
      <c r="S24" s="33"/>
      <c r="T24" s="32">
        <f>IF(ISNUMBER('Cell Tracking Benchmark'!T166), 1, 'Cell Tracking Benchmark'!T166)</f>
        <v>1</v>
      </c>
      <c r="U24" s="32"/>
      <c r="V24" s="33">
        <f>IF(ISNUMBER('Cell Tracking Benchmark'!V166), 1, 'Cell Tracking Benchmark'!V166)</f>
        <v>1</v>
      </c>
      <c r="W24" s="33"/>
      <c r="X24" s="32">
        <f>IF(ISNUMBER('Cell Tracking Benchmark'!X166), 1, 'Cell Tracking Benchmark'!X166)</f>
        <v>1</v>
      </c>
      <c r="Y24" s="32"/>
      <c r="Z24" s="33" t="str">
        <f>IF(ISNUMBER('Cell Tracking Benchmark'!Z166), 1, 'Cell Tracking Benchmark'!Z166)</f>
        <v>NA</v>
      </c>
      <c r="AA24" s="33"/>
      <c r="AB24" s="32" t="str">
        <f>IF(ISNUMBER('Cell Tracking Benchmark'!AB166), 1, 'Cell Tracking Benchmark'!AB166)</f>
        <v>NA</v>
      </c>
      <c r="AC24" s="32"/>
      <c r="AD24" s="33" t="str">
        <f>IF(ISNUMBER('Cell Tracking Benchmark'!AD166), 1, 'Cell Tracking Benchmark'!AD166)</f>
        <v>NA</v>
      </c>
      <c r="AE24" s="33"/>
      <c r="AF24" s="32" t="str">
        <f>IF(ISNUMBER('Cell Tracking Benchmark'!AF166), 1, 'Cell Tracking Benchmark'!AF166)</f>
        <v>NA</v>
      </c>
      <c r="AG24" s="32"/>
      <c r="AH24" s="33">
        <f>IF(ISNUMBER('Cell Tracking Benchmark'!AH166), 1, 'Cell Tracking Benchmark'!AH166)</f>
        <v>1</v>
      </c>
      <c r="AI24" s="33"/>
      <c r="AJ24" s="32" t="str">
        <f>IF(ISNUMBER('Cell Tracking Benchmark'!AJ166), 1, 'Cell Tracking Benchmark'!AJ166)</f>
        <v>NA</v>
      </c>
      <c r="AK24" s="32"/>
      <c r="AL24" s="33">
        <f>IF(ISNUMBER('Cell Tracking Benchmark'!AL166), 1, 'Cell Tracking Benchmark'!AL166)</f>
        <v>1</v>
      </c>
      <c r="AM24" s="33"/>
      <c r="AN24" s="32">
        <f>IF(ISNUMBER('Cell Tracking Benchmark'!AN166), 1, 'Cell Tracking Benchmark'!AN166)</f>
        <v>1</v>
      </c>
      <c r="AO24" s="32"/>
    </row>
    <row r="25" spans="1:41" x14ac:dyDescent="0.25">
      <c r="A25" s="17" t="str">
        <f>SEG!A25</f>
        <v>HD-GE (IWR)</v>
      </c>
      <c r="B25" s="33" t="str">
        <f>IF(ISNUMBER('Cell Tracking Benchmark'!B167), 1, 'Cell Tracking Benchmark'!B167)</f>
        <v>NA</v>
      </c>
      <c r="C25" s="33"/>
      <c r="D25" s="32" t="str">
        <f>IF(ISNUMBER('Cell Tracking Benchmark'!D167), 1, 'Cell Tracking Benchmark'!D167)</f>
        <v>NA</v>
      </c>
      <c r="E25" s="32"/>
      <c r="F25" s="33" t="str">
        <f>IF(ISNUMBER('Cell Tracking Benchmark'!F167), 1, 'Cell Tracking Benchmark'!F167)</f>
        <v>NA</v>
      </c>
      <c r="G25" s="33"/>
      <c r="H25" s="32" t="str">
        <f>IF(ISNUMBER('Cell Tracking Benchmark'!H167), 1, 'Cell Tracking Benchmark'!H167)</f>
        <v>NA</v>
      </c>
      <c r="I25" s="32"/>
      <c r="J25" s="33" t="str">
        <f>IF(ISNUMBER('Cell Tracking Benchmark'!J167), 1, 'Cell Tracking Benchmark'!J167)</f>
        <v>NA</v>
      </c>
      <c r="K25" s="33"/>
      <c r="L25" s="32" t="str">
        <f>IF(ISNUMBER('Cell Tracking Benchmark'!L167), 1, 'Cell Tracking Benchmark'!L167)</f>
        <v>NA</v>
      </c>
      <c r="M25" s="32"/>
      <c r="N25" s="33" t="str">
        <f>IF(ISNUMBER('Cell Tracking Benchmark'!N167), 1, 'Cell Tracking Benchmark'!N167)</f>
        <v>NA</v>
      </c>
      <c r="O25" s="33"/>
      <c r="P25" s="32" t="str">
        <f>IF(ISNUMBER('Cell Tracking Benchmark'!P167), 1, 'Cell Tracking Benchmark'!P167)</f>
        <v>NA</v>
      </c>
      <c r="Q25" s="32"/>
      <c r="R25" s="33" t="str">
        <f>IF(ISNUMBER('Cell Tracking Benchmark'!R167), 1, 'Cell Tracking Benchmark'!R167)</f>
        <v>NA</v>
      </c>
      <c r="S25" s="33"/>
      <c r="T25" s="32">
        <f>IF(ISNUMBER('Cell Tracking Benchmark'!T167), 1, 'Cell Tracking Benchmark'!T167)</f>
        <v>1</v>
      </c>
      <c r="U25" s="32"/>
      <c r="V25" s="33" t="str">
        <f>IF(ISNUMBER('Cell Tracking Benchmark'!V167), 1, 'Cell Tracking Benchmark'!V167)</f>
        <v>NA</v>
      </c>
      <c r="W25" s="33"/>
      <c r="X25" s="32" t="str">
        <f>IF(ISNUMBER('Cell Tracking Benchmark'!X167), 1, 'Cell Tracking Benchmark'!X167)</f>
        <v>NA</v>
      </c>
      <c r="Y25" s="32"/>
      <c r="Z25" s="33" t="str">
        <f>IF(ISNUMBER('Cell Tracking Benchmark'!Z167), 1, 'Cell Tracking Benchmark'!Z167)</f>
        <v>NA</v>
      </c>
      <c r="AA25" s="33"/>
      <c r="AB25" s="32" t="str">
        <f>IF(ISNUMBER('Cell Tracking Benchmark'!AB167), 1, 'Cell Tracking Benchmark'!AB167)</f>
        <v>NA</v>
      </c>
      <c r="AC25" s="32"/>
      <c r="AD25" s="33" t="str">
        <f>IF(ISNUMBER('Cell Tracking Benchmark'!AD167), 1, 'Cell Tracking Benchmark'!AD167)</f>
        <v>NA</v>
      </c>
      <c r="AE25" s="33"/>
      <c r="AF25" s="32" t="str">
        <f>IF(ISNUMBER('Cell Tracking Benchmark'!AF167), 1, 'Cell Tracking Benchmark'!AF167)</f>
        <v>NA</v>
      </c>
      <c r="AG25" s="32"/>
      <c r="AH25" s="33">
        <f>IF(ISNUMBER('Cell Tracking Benchmark'!AH167), 1, 'Cell Tracking Benchmark'!AH167)</f>
        <v>1</v>
      </c>
      <c r="AI25" s="33"/>
      <c r="AJ25" s="32" t="str">
        <f>IF(ISNUMBER('Cell Tracking Benchmark'!AJ167), 1, 'Cell Tracking Benchmark'!AJ167)</f>
        <v>NA</v>
      </c>
      <c r="AK25" s="32"/>
      <c r="AL25" s="33">
        <f>IF(ISNUMBER('Cell Tracking Benchmark'!AL167), 1, 'Cell Tracking Benchmark'!AL167)</f>
        <v>1</v>
      </c>
      <c r="AM25" s="33"/>
      <c r="AN25" s="32" t="str">
        <f>IF(ISNUMBER('Cell Tracking Benchmark'!AN167), 1, 'Cell Tracking Benchmark'!AN167)</f>
        <v>NA</v>
      </c>
      <c r="AO25" s="32"/>
    </row>
    <row r="26" spans="1:41" x14ac:dyDescent="0.25">
      <c r="A26" s="17" t="str">
        <f>SEG!A26</f>
        <v>HIT-CN (1)</v>
      </c>
      <c r="B26" s="33" t="str">
        <f>IF(ISNUMBER('Cell Tracking Benchmark'!B168), 1, 'Cell Tracking Benchmark'!B168)</f>
        <v>NA</v>
      </c>
      <c r="C26" s="33"/>
      <c r="D26" s="32" t="str">
        <f>IF(ISNUMBER('Cell Tracking Benchmark'!D168), 1, 'Cell Tracking Benchmark'!D168)</f>
        <v>NA</v>
      </c>
      <c r="E26" s="32"/>
      <c r="F26" s="33" t="str">
        <f>IF(ISNUMBER('Cell Tracking Benchmark'!F168), 1, 'Cell Tracking Benchmark'!F168)</f>
        <v>NA</v>
      </c>
      <c r="G26" s="33"/>
      <c r="H26" s="32" t="str">
        <f>IF(ISNUMBER('Cell Tracking Benchmark'!H168), 1, 'Cell Tracking Benchmark'!H168)</f>
        <v>NA</v>
      </c>
      <c r="I26" s="32"/>
      <c r="J26" s="33" t="str">
        <f>IF(ISNUMBER('Cell Tracking Benchmark'!J168), 1, 'Cell Tracking Benchmark'!J168)</f>
        <v>NA</v>
      </c>
      <c r="K26" s="33"/>
      <c r="L26" s="32" t="str">
        <f>IF(ISNUMBER('Cell Tracking Benchmark'!L168), 1, 'Cell Tracking Benchmark'!L168)</f>
        <v>NA</v>
      </c>
      <c r="M26" s="32"/>
      <c r="N26" s="33" t="str">
        <f>IF(ISNUMBER('Cell Tracking Benchmark'!N168), 1, 'Cell Tracking Benchmark'!N168)</f>
        <v>NA</v>
      </c>
      <c r="O26" s="33"/>
      <c r="P26" s="32" t="str">
        <f>IF(ISNUMBER('Cell Tracking Benchmark'!P168), 1, 'Cell Tracking Benchmark'!P168)</f>
        <v>NA</v>
      </c>
      <c r="Q26" s="32"/>
      <c r="R26" s="33">
        <f>IF(ISNUMBER('Cell Tracking Benchmark'!R168), 1, 'Cell Tracking Benchmark'!R168)</f>
        <v>1</v>
      </c>
      <c r="S26" s="33"/>
      <c r="T26" s="32">
        <f>IF(ISNUMBER('Cell Tracking Benchmark'!T168), 1, 'Cell Tracking Benchmark'!T168)</f>
        <v>1</v>
      </c>
      <c r="U26" s="32"/>
      <c r="V26" s="33" t="str">
        <f>IF(ISNUMBER('Cell Tracking Benchmark'!V168), 1, 'Cell Tracking Benchmark'!V168)</f>
        <v>NA</v>
      </c>
      <c r="W26" s="33"/>
      <c r="X26" s="32" t="str">
        <f>IF(ISNUMBER('Cell Tracking Benchmark'!X168), 1, 'Cell Tracking Benchmark'!X168)</f>
        <v>NA</v>
      </c>
      <c r="Y26" s="32"/>
      <c r="Z26" s="33" t="str">
        <f>IF(ISNUMBER('Cell Tracking Benchmark'!Z168), 1, 'Cell Tracking Benchmark'!Z168)</f>
        <v>NA</v>
      </c>
      <c r="AA26" s="33"/>
      <c r="AB26" s="32" t="str">
        <f>IF(ISNUMBER('Cell Tracking Benchmark'!AB168), 1, 'Cell Tracking Benchmark'!AB168)</f>
        <v>NA</v>
      </c>
      <c r="AC26" s="32"/>
      <c r="AD26" s="33" t="str">
        <f>IF(ISNUMBER('Cell Tracking Benchmark'!AD168), 1, 'Cell Tracking Benchmark'!AD168)</f>
        <v>NA</v>
      </c>
      <c r="AE26" s="33"/>
      <c r="AF26" s="32">
        <f>IF(ISNUMBER('Cell Tracking Benchmark'!AF168), 1, 'Cell Tracking Benchmark'!AF168)</f>
        <v>1</v>
      </c>
      <c r="AG26" s="32"/>
      <c r="AH26" s="33">
        <f>IF(ISNUMBER('Cell Tracking Benchmark'!AH168), 1, 'Cell Tracking Benchmark'!AH168)</f>
        <v>1</v>
      </c>
      <c r="AI26" s="33"/>
      <c r="AJ26" s="32" t="str">
        <f>IF(ISNUMBER('Cell Tracking Benchmark'!AJ168), 1, 'Cell Tracking Benchmark'!AJ168)</f>
        <v>NA</v>
      </c>
      <c r="AK26" s="32"/>
      <c r="AL26" s="33">
        <f>IF(ISNUMBER('Cell Tracking Benchmark'!AL168), 1, 'Cell Tracking Benchmark'!AL168)</f>
        <v>1</v>
      </c>
      <c r="AM26" s="33"/>
      <c r="AN26" s="32" t="str">
        <f>IF(ISNUMBER('Cell Tracking Benchmark'!AN168), 1, 'Cell Tracking Benchmark'!AN168)</f>
        <v>NA</v>
      </c>
      <c r="AO26" s="32"/>
    </row>
    <row r="27" spans="1:41" x14ac:dyDescent="0.25">
      <c r="A27" s="17" t="str">
        <f>SEG!A27</f>
        <v>HIT-CN (2)</v>
      </c>
      <c r="B27" s="33" t="str">
        <f>IF(ISNUMBER('Cell Tracking Benchmark'!B169), 1, 'Cell Tracking Benchmark'!B169)</f>
        <v>NA</v>
      </c>
      <c r="C27" s="33"/>
      <c r="D27" s="32" t="str">
        <f>IF(ISNUMBER('Cell Tracking Benchmark'!D169), 1, 'Cell Tracking Benchmark'!D169)</f>
        <v>NA</v>
      </c>
      <c r="E27" s="32"/>
      <c r="F27" s="33" t="str">
        <f>IF(ISNUMBER('Cell Tracking Benchmark'!F169), 1, 'Cell Tracking Benchmark'!F169)</f>
        <v>NA</v>
      </c>
      <c r="G27" s="33"/>
      <c r="H27" s="32" t="str">
        <f>IF(ISNUMBER('Cell Tracking Benchmark'!H169), 1, 'Cell Tracking Benchmark'!H169)</f>
        <v>NA</v>
      </c>
      <c r="I27" s="32"/>
      <c r="J27" s="33" t="str">
        <f>IF(ISNUMBER('Cell Tracking Benchmark'!J169), 1, 'Cell Tracking Benchmark'!J169)</f>
        <v>NA</v>
      </c>
      <c r="K27" s="33"/>
      <c r="L27" s="32" t="str">
        <f>IF(ISNUMBER('Cell Tracking Benchmark'!L169), 1, 'Cell Tracking Benchmark'!L169)</f>
        <v>NA</v>
      </c>
      <c r="M27" s="32"/>
      <c r="N27" s="33" t="str">
        <f>IF(ISNUMBER('Cell Tracking Benchmark'!N169), 1, 'Cell Tracking Benchmark'!N169)</f>
        <v>NA</v>
      </c>
      <c r="O27" s="33"/>
      <c r="P27" s="32" t="str">
        <f>IF(ISNUMBER('Cell Tracking Benchmark'!P169), 1, 'Cell Tracking Benchmark'!P169)</f>
        <v>NA</v>
      </c>
      <c r="Q27" s="32"/>
      <c r="R27" s="33">
        <f>IF(ISNUMBER('Cell Tracking Benchmark'!R169), 1, 'Cell Tracking Benchmark'!R169)</f>
        <v>1</v>
      </c>
      <c r="S27" s="33"/>
      <c r="T27" s="32" t="str">
        <f>IF(ISNUMBER('Cell Tracking Benchmark'!T169), 1, 'Cell Tracking Benchmark'!T169)</f>
        <v>NA</v>
      </c>
      <c r="U27" s="32"/>
      <c r="V27" s="33" t="str">
        <f>IF(ISNUMBER('Cell Tracking Benchmark'!V169), 1, 'Cell Tracking Benchmark'!V169)</f>
        <v>NA</v>
      </c>
      <c r="W27" s="33"/>
      <c r="X27" s="32" t="str">
        <f>IF(ISNUMBER('Cell Tracking Benchmark'!X169), 1, 'Cell Tracking Benchmark'!X169)</f>
        <v>NA</v>
      </c>
      <c r="Y27" s="32"/>
      <c r="Z27" s="33" t="str">
        <f>IF(ISNUMBER('Cell Tracking Benchmark'!Z169), 1, 'Cell Tracking Benchmark'!Z169)</f>
        <v>NA</v>
      </c>
      <c r="AA27" s="33"/>
      <c r="AB27" s="32" t="str">
        <f>IF(ISNUMBER('Cell Tracking Benchmark'!AB169), 1, 'Cell Tracking Benchmark'!AB169)</f>
        <v>NA</v>
      </c>
      <c r="AC27" s="32"/>
      <c r="AD27" s="33" t="str">
        <f>IF(ISNUMBER('Cell Tracking Benchmark'!AD169), 1, 'Cell Tracking Benchmark'!AD169)</f>
        <v>NA</v>
      </c>
      <c r="AE27" s="33"/>
      <c r="AF27" s="32">
        <f>IF(ISNUMBER('Cell Tracking Benchmark'!AF169), 1, 'Cell Tracking Benchmark'!AF169)</f>
        <v>1</v>
      </c>
      <c r="AG27" s="32"/>
      <c r="AH27" s="33" t="str">
        <f>IF(ISNUMBER('Cell Tracking Benchmark'!AH169), 1, 'Cell Tracking Benchmark'!AH169)</f>
        <v>NA</v>
      </c>
      <c r="AI27" s="33"/>
      <c r="AJ27" s="32" t="str">
        <f>IF(ISNUMBER('Cell Tracking Benchmark'!AJ169), 1, 'Cell Tracking Benchmark'!AJ169)</f>
        <v>NA</v>
      </c>
      <c r="AK27" s="32"/>
      <c r="AL27" s="33">
        <f>IF(ISNUMBER('Cell Tracking Benchmark'!AL169), 1, 'Cell Tracking Benchmark'!AL169)</f>
        <v>1</v>
      </c>
      <c r="AM27" s="33"/>
      <c r="AN27" s="32" t="str">
        <f>IF(ISNUMBER('Cell Tracking Benchmark'!AN169), 1, 'Cell Tracking Benchmark'!AN169)</f>
        <v>NA</v>
      </c>
      <c r="AO27" s="32"/>
    </row>
    <row r="28" spans="1:41" x14ac:dyDescent="0.25">
      <c r="A28" s="17" t="str">
        <f>SEG!A28</f>
        <v>HKI-GE</v>
      </c>
      <c r="B28" s="33" t="str">
        <f>IF(ISNUMBER('Cell Tracking Benchmark'!B170), 1, 'Cell Tracking Benchmark'!B170)</f>
        <v>NA</v>
      </c>
      <c r="C28" s="33"/>
      <c r="D28" s="32" t="str">
        <f>IF(ISNUMBER('Cell Tracking Benchmark'!D170), 1, 'Cell Tracking Benchmark'!D170)</f>
        <v>NA</v>
      </c>
      <c r="E28" s="32"/>
      <c r="F28" s="33" t="str">
        <f>IF(ISNUMBER('Cell Tracking Benchmark'!F170), 1, 'Cell Tracking Benchmark'!F170)</f>
        <v>NA</v>
      </c>
      <c r="G28" s="33"/>
      <c r="H28" s="32" t="str">
        <f>IF(ISNUMBER('Cell Tracking Benchmark'!H170), 1, 'Cell Tracking Benchmark'!H170)</f>
        <v>NA</v>
      </c>
      <c r="I28" s="32"/>
      <c r="J28" s="33" t="str">
        <f>IF(ISNUMBER('Cell Tracking Benchmark'!J170), 1, 'Cell Tracking Benchmark'!J170)</f>
        <v>NA</v>
      </c>
      <c r="K28" s="33"/>
      <c r="L28" s="32" t="str">
        <f>IF(ISNUMBER('Cell Tracking Benchmark'!L170), 1, 'Cell Tracking Benchmark'!L170)</f>
        <v>NA</v>
      </c>
      <c r="M28" s="32"/>
      <c r="N28" s="33" t="str">
        <f>IF(ISNUMBER('Cell Tracking Benchmark'!N170), 1, 'Cell Tracking Benchmark'!N170)</f>
        <v>NA</v>
      </c>
      <c r="O28" s="33"/>
      <c r="P28" s="32" t="str">
        <f>IF(ISNUMBER('Cell Tracking Benchmark'!P170), 1, 'Cell Tracking Benchmark'!P170)</f>
        <v>NA</v>
      </c>
      <c r="Q28" s="32"/>
      <c r="R28" s="33">
        <f>IF(ISNUMBER('Cell Tracking Benchmark'!R170), 1, 'Cell Tracking Benchmark'!R170)</f>
        <v>1</v>
      </c>
      <c r="S28" s="33"/>
      <c r="T28" s="32" t="str">
        <f>IF(ISNUMBER('Cell Tracking Benchmark'!T170), 1, 'Cell Tracking Benchmark'!T170)</f>
        <v>NA</v>
      </c>
      <c r="U28" s="32"/>
      <c r="V28" s="33" t="str">
        <f>IF(ISNUMBER('Cell Tracking Benchmark'!V170), 1, 'Cell Tracking Benchmark'!V170)</f>
        <v>NA</v>
      </c>
      <c r="W28" s="33"/>
      <c r="X28" s="32" t="str">
        <f>IF(ISNUMBER('Cell Tracking Benchmark'!X170), 1, 'Cell Tracking Benchmark'!X170)</f>
        <v>NA</v>
      </c>
      <c r="Y28" s="32"/>
      <c r="Z28" s="33" t="str">
        <f>IF(ISNUMBER('Cell Tracking Benchmark'!Z170), 1, 'Cell Tracking Benchmark'!Z170)</f>
        <v>NA</v>
      </c>
      <c r="AA28" s="33"/>
      <c r="AB28" s="32" t="str">
        <f>IF(ISNUMBER('Cell Tracking Benchmark'!AB170), 1, 'Cell Tracking Benchmark'!AB170)</f>
        <v>NA</v>
      </c>
      <c r="AC28" s="32"/>
      <c r="AD28" s="33" t="str">
        <f>IF(ISNUMBER('Cell Tracking Benchmark'!AD170), 1, 'Cell Tracking Benchmark'!AD170)</f>
        <v>NA</v>
      </c>
      <c r="AE28" s="33"/>
      <c r="AF28" s="32">
        <f>IF(ISNUMBER('Cell Tracking Benchmark'!AF170), 1, 'Cell Tracking Benchmark'!AF170)</f>
        <v>1</v>
      </c>
      <c r="AG28" s="32"/>
      <c r="AH28" s="33" t="str">
        <f>IF(ISNUMBER('Cell Tracking Benchmark'!AH170), 1, 'Cell Tracking Benchmark'!AH170)</f>
        <v>NA</v>
      </c>
      <c r="AI28" s="33"/>
      <c r="AJ28" s="32" t="str">
        <f>IF(ISNUMBER('Cell Tracking Benchmark'!AJ170), 1, 'Cell Tracking Benchmark'!AJ170)</f>
        <v>NA</v>
      </c>
      <c r="AK28" s="32"/>
      <c r="AL28" s="33" t="str">
        <f>IF(ISNUMBER('Cell Tracking Benchmark'!AL170), 1, 'Cell Tracking Benchmark'!AL170)</f>
        <v>NA</v>
      </c>
      <c r="AM28" s="33"/>
      <c r="AN28" s="32" t="str">
        <f>IF(ISNUMBER('Cell Tracking Benchmark'!AN170), 1, 'Cell Tracking Benchmark'!AN170)</f>
        <v>NA</v>
      </c>
      <c r="AO28" s="32"/>
    </row>
    <row r="29" spans="1:41" x14ac:dyDescent="0.25">
      <c r="A29" s="17" t="str">
        <f>SEG!A29</f>
        <v>IGFL-FR</v>
      </c>
      <c r="B29" s="33" t="str">
        <f>IF(ISNUMBER('Cell Tracking Benchmark'!B171), IF(ISNUMBER('Cell Tracking Benchmark'!B172),IF('Cell Tracking Benchmark'!B171&gt;='Cell Tracking Benchmark'!B172, 1, "-"), 1),  'Cell Tracking Benchmark'!B171)</f>
        <v>NA</v>
      </c>
      <c r="C29" s="33"/>
      <c r="D29" s="32" t="str">
        <f>IF(ISNUMBER('Cell Tracking Benchmark'!D171), IF(ISNUMBER('Cell Tracking Benchmark'!D172),IF('Cell Tracking Benchmark'!D171&gt;='Cell Tracking Benchmark'!D172, 1, "-"), 1),  'Cell Tracking Benchmark'!D171)</f>
        <v>NA</v>
      </c>
      <c r="E29" s="32"/>
      <c r="F29" s="33" t="str">
        <f>IF(ISNUMBER('Cell Tracking Benchmark'!F171), IF(ISNUMBER('Cell Tracking Benchmark'!F172),IF('Cell Tracking Benchmark'!F171&gt;='Cell Tracking Benchmark'!F172, 1, "-"), 1),  'Cell Tracking Benchmark'!F171)</f>
        <v>NA</v>
      </c>
      <c r="G29" s="33"/>
      <c r="H29" s="32" t="str">
        <f>IF(ISNUMBER('Cell Tracking Benchmark'!H171), IF(ISNUMBER('Cell Tracking Benchmark'!H172),IF('Cell Tracking Benchmark'!H171&gt;='Cell Tracking Benchmark'!H172, 1, "-"), 1),  'Cell Tracking Benchmark'!H171)</f>
        <v>NA</v>
      </c>
      <c r="I29" s="32"/>
      <c r="J29" s="33" t="str">
        <f>IF(ISNUMBER('Cell Tracking Benchmark'!J171), IF(ISNUMBER('Cell Tracking Benchmark'!J172),IF('Cell Tracking Benchmark'!J171&gt;='Cell Tracking Benchmark'!J172, 1, "-"), 1),  'Cell Tracking Benchmark'!J171)</f>
        <v>NA</v>
      </c>
      <c r="K29" s="33"/>
      <c r="L29" s="32" t="str">
        <f>IF(ISNUMBER('Cell Tracking Benchmark'!L171), IF(ISNUMBER('Cell Tracking Benchmark'!L172),IF('Cell Tracking Benchmark'!L171&gt;='Cell Tracking Benchmark'!L172, 1, "-"), 1),  'Cell Tracking Benchmark'!L171)</f>
        <v>NA</v>
      </c>
      <c r="M29" s="32"/>
      <c r="N29" s="33" t="str">
        <f>IF(ISNUMBER('Cell Tracking Benchmark'!N171), IF(ISNUMBER('Cell Tracking Benchmark'!N172),IF('Cell Tracking Benchmark'!N171&gt;='Cell Tracking Benchmark'!N172, 1, "-"), 1),  'Cell Tracking Benchmark'!N171)</f>
        <v>NA</v>
      </c>
      <c r="O29" s="33"/>
      <c r="P29" s="32" t="str">
        <f>IF(ISNUMBER('Cell Tracking Benchmark'!P171), IF(ISNUMBER('Cell Tracking Benchmark'!P172),IF('Cell Tracking Benchmark'!P171&gt;='Cell Tracking Benchmark'!P172, 1, "-"), 1),  'Cell Tracking Benchmark'!P171)</f>
        <v>NA</v>
      </c>
      <c r="Q29" s="32"/>
      <c r="R29" s="33" t="str">
        <f>IF(ISNUMBER('Cell Tracking Benchmark'!R171), IF(ISNUMBER('Cell Tracking Benchmark'!R172),IF('Cell Tracking Benchmark'!R171&gt;='Cell Tracking Benchmark'!R172, 1, "-"), 1),  'Cell Tracking Benchmark'!R171)</f>
        <v>NA</v>
      </c>
      <c r="S29" s="33"/>
      <c r="T29" s="32" t="str">
        <f>IF(ISNUMBER('Cell Tracking Benchmark'!T171), IF(ISNUMBER('Cell Tracking Benchmark'!T172),IF('Cell Tracking Benchmark'!T171&gt;='Cell Tracking Benchmark'!T172, 1, "-"), 1),  'Cell Tracking Benchmark'!T171)</f>
        <v>NA</v>
      </c>
      <c r="U29" s="32"/>
      <c r="V29" s="33">
        <f>IF(ISNUMBER('Cell Tracking Benchmark'!V171), IF(ISNUMBER('Cell Tracking Benchmark'!V172),IF('Cell Tracking Benchmark'!V171&gt;='Cell Tracking Benchmark'!V172, 1, "-"), 1),  'Cell Tracking Benchmark'!V171)</f>
        <v>1</v>
      </c>
      <c r="W29" s="33"/>
      <c r="X29" s="32" t="str">
        <f>IF(ISNUMBER('Cell Tracking Benchmark'!X171), IF(ISNUMBER('Cell Tracking Benchmark'!X172),IF('Cell Tracking Benchmark'!X171&gt;='Cell Tracking Benchmark'!X172, 1, "-"), 1),  'Cell Tracking Benchmark'!X171)</f>
        <v>NA</v>
      </c>
      <c r="Y29" s="32"/>
      <c r="Z29" s="33" t="str">
        <f>IF(ISNUMBER('Cell Tracking Benchmark'!Z171), IF(ISNUMBER('Cell Tracking Benchmark'!Z172),IF('Cell Tracking Benchmark'!Z171&gt;='Cell Tracking Benchmark'!Z172, 1, "-"), 1),  'Cell Tracking Benchmark'!Z171)</f>
        <v>NA</v>
      </c>
      <c r="AA29" s="33"/>
      <c r="AB29" s="32" t="str">
        <f>IF(ISNUMBER('Cell Tracking Benchmark'!AB171), IF(ISNUMBER('Cell Tracking Benchmark'!AB172),IF('Cell Tracking Benchmark'!AB171&gt;='Cell Tracking Benchmark'!AB172, 1, "-"), 1),  'Cell Tracking Benchmark'!AB171)</f>
        <v>NA</v>
      </c>
      <c r="AC29" s="32"/>
      <c r="AD29" s="33" t="str">
        <f>IF(ISNUMBER('Cell Tracking Benchmark'!AD171), IF(ISNUMBER('Cell Tracking Benchmark'!AD172),IF('Cell Tracking Benchmark'!AD171&gt;='Cell Tracking Benchmark'!AD172, 1, "-"), 1),  'Cell Tracking Benchmark'!AD171)</f>
        <v>NA</v>
      </c>
      <c r="AE29" s="33"/>
      <c r="AF29" s="32" t="str">
        <f>IF(ISNUMBER('Cell Tracking Benchmark'!AF171), IF(ISNUMBER('Cell Tracking Benchmark'!AF172),IF('Cell Tracking Benchmark'!AF171&gt;='Cell Tracking Benchmark'!AF172, 1, "-"), 1),  'Cell Tracking Benchmark'!AF171)</f>
        <v>NA</v>
      </c>
      <c r="AG29" s="32"/>
      <c r="AH29" s="33" t="str">
        <f>IF(ISNUMBER('Cell Tracking Benchmark'!AH171), IF(ISNUMBER('Cell Tracking Benchmark'!AH172),IF('Cell Tracking Benchmark'!AH171&gt;='Cell Tracking Benchmark'!AH172, 1, "-"), 1),  'Cell Tracking Benchmark'!AH171)</f>
        <v>NA</v>
      </c>
      <c r="AI29" s="33"/>
      <c r="AJ29" s="32" t="str">
        <f>IF(ISNUMBER('Cell Tracking Benchmark'!AJ171), IF(ISNUMBER('Cell Tracking Benchmark'!AJ172),IF('Cell Tracking Benchmark'!AJ171&gt;='Cell Tracking Benchmark'!AJ172, 1, "-"), 1),  'Cell Tracking Benchmark'!AJ171)</f>
        <v>NA</v>
      </c>
      <c r="AK29" s="32"/>
      <c r="AL29" s="33" t="str">
        <f>IF(ISNUMBER('Cell Tracking Benchmark'!AL171), IF(ISNUMBER('Cell Tracking Benchmark'!AL172),IF('Cell Tracking Benchmark'!AL171&gt;='Cell Tracking Benchmark'!AL172, 1, "-"), 1),  'Cell Tracking Benchmark'!AL171)</f>
        <v>NA</v>
      </c>
      <c r="AM29" s="33"/>
      <c r="AN29" s="32" t="str">
        <f>IF(ISNUMBER('Cell Tracking Benchmark'!AN171), IF(ISNUMBER('Cell Tracking Benchmark'!AN172),IF('Cell Tracking Benchmark'!AN171&gt;='Cell Tracking Benchmark'!AN172, 1, "-"), 1),  'Cell Tracking Benchmark'!AN171)</f>
        <v>NA</v>
      </c>
      <c r="AO29" s="32"/>
    </row>
    <row r="30" spans="1:41" x14ac:dyDescent="0.25">
      <c r="A30" s="17" t="str">
        <f>SEG!A30</f>
        <v>IGFL-FR (*)</v>
      </c>
      <c r="B30" s="33">
        <f>IF(ISNUMBER('Cell Tracking Benchmark'!B172), IF(ISNUMBER('Cell Tracking Benchmark'!B171),IF('Cell Tracking Benchmark'!B172&gt;'Cell Tracking Benchmark'!B171, 1, "-"), 1),  'Cell Tracking Benchmark'!B172)</f>
        <v>1</v>
      </c>
      <c r="C30" s="33"/>
      <c r="D30" s="32">
        <f>IF(ISNUMBER('Cell Tracking Benchmark'!D172), IF(ISNUMBER('Cell Tracking Benchmark'!D171),IF('Cell Tracking Benchmark'!D172&gt;'Cell Tracking Benchmark'!D171, 1, "-"), 1),  'Cell Tracking Benchmark'!D172)</f>
        <v>1</v>
      </c>
      <c r="E30" s="32"/>
      <c r="F30" s="33">
        <f>IF(ISNUMBER('Cell Tracking Benchmark'!F172), IF(ISNUMBER('Cell Tracking Benchmark'!F171),IF('Cell Tracking Benchmark'!F172&gt;'Cell Tracking Benchmark'!F171, 1, "-"), 1),  'Cell Tracking Benchmark'!F172)</f>
        <v>1</v>
      </c>
      <c r="G30" s="33"/>
      <c r="H30" s="32" t="str">
        <f>IF(ISNUMBER('Cell Tracking Benchmark'!H172), IF(ISNUMBER('Cell Tracking Benchmark'!H171),IF('Cell Tracking Benchmark'!H172&gt;'Cell Tracking Benchmark'!H171, 1, "-"), 1),  'Cell Tracking Benchmark'!H172)</f>
        <v>NA</v>
      </c>
      <c r="I30" s="32"/>
      <c r="J30" s="33">
        <f>IF(ISNUMBER('Cell Tracking Benchmark'!J172), IF(ISNUMBER('Cell Tracking Benchmark'!J171),IF('Cell Tracking Benchmark'!J172&gt;'Cell Tracking Benchmark'!J171, 1, "-"), 1),  'Cell Tracking Benchmark'!J172)</f>
        <v>1</v>
      </c>
      <c r="K30" s="33"/>
      <c r="L30" s="32">
        <f>IF(ISNUMBER('Cell Tracking Benchmark'!L172), IF(ISNUMBER('Cell Tracking Benchmark'!L171),IF('Cell Tracking Benchmark'!L172&gt;'Cell Tracking Benchmark'!L171, 1, "-"), 1),  'Cell Tracking Benchmark'!L172)</f>
        <v>1</v>
      </c>
      <c r="M30" s="32"/>
      <c r="N30" s="33">
        <f>IF(ISNUMBER('Cell Tracking Benchmark'!N172), IF(ISNUMBER('Cell Tracking Benchmark'!N171),IF('Cell Tracking Benchmark'!N172&gt;'Cell Tracking Benchmark'!N171, 1, "-"), 1),  'Cell Tracking Benchmark'!N172)</f>
        <v>1</v>
      </c>
      <c r="O30" s="33"/>
      <c r="P30" s="32">
        <f>IF(ISNUMBER('Cell Tracking Benchmark'!P172), IF(ISNUMBER('Cell Tracking Benchmark'!P171),IF('Cell Tracking Benchmark'!P172&gt;'Cell Tracking Benchmark'!P171, 1, "-"), 1),  'Cell Tracking Benchmark'!P172)</f>
        <v>1</v>
      </c>
      <c r="Q30" s="32"/>
      <c r="R30" s="33">
        <f>IF(ISNUMBER('Cell Tracking Benchmark'!R172), IF(ISNUMBER('Cell Tracking Benchmark'!R171),IF('Cell Tracking Benchmark'!R172&gt;'Cell Tracking Benchmark'!R171, 1, "-"), 1),  'Cell Tracking Benchmark'!R172)</f>
        <v>1</v>
      </c>
      <c r="S30" s="33"/>
      <c r="T30" s="32">
        <f>IF(ISNUMBER('Cell Tracking Benchmark'!T172), IF(ISNUMBER('Cell Tracking Benchmark'!T171),IF('Cell Tracking Benchmark'!T172&gt;'Cell Tracking Benchmark'!T171, 1, "-"), 1),  'Cell Tracking Benchmark'!T172)</f>
        <v>1</v>
      </c>
      <c r="U30" s="32"/>
      <c r="V30" s="33" t="str">
        <f>IF(ISNUMBER('Cell Tracking Benchmark'!V172), IF(ISNUMBER('Cell Tracking Benchmark'!V171),IF('Cell Tracking Benchmark'!V172&gt;'Cell Tracking Benchmark'!V171, 1, "-"), 1),  'Cell Tracking Benchmark'!V172)</f>
        <v>-</v>
      </c>
      <c r="W30" s="33"/>
      <c r="X30" s="32">
        <f>IF(ISNUMBER('Cell Tracking Benchmark'!X172), IF(ISNUMBER('Cell Tracking Benchmark'!X171),IF('Cell Tracking Benchmark'!X172&gt;'Cell Tracking Benchmark'!X171, 1, "-"), 1),  'Cell Tracking Benchmark'!X172)</f>
        <v>1</v>
      </c>
      <c r="Y30" s="32"/>
      <c r="Z30" s="33" t="str">
        <f>IF(ISNUMBER('Cell Tracking Benchmark'!Z172), IF(ISNUMBER('Cell Tracking Benchmark'!Z171),IF('Cell Tracking Benchmark'!Z172&gt;'Cell Tracking Benchmark'!Z171, 1, "-"), 1),  'Cell Tracking Benchmark'!Z172)</f>
        <v>NA</v>
      </c>
      <c r="AA30" s="33"/>
      <c r="AB30" s="32" t="str">
        <f>IF(ISNUMBER('Cell Tracking Benchmark'!AB172), IF(ISNUMBER('Cell Tracking Benchmark'!AB171),IF('Cell Tracking Benchmark'!AB172&gt;'Cell Tracking Benchmark'!AB171, 1, "-"), 1),  'Cell Tracking Benchmark'!AB172)</f>
        <v>NA</v>
      </c>
      <c r="AC30" s="32"/>
      <c r="AD30" s="33" t="str">
        <f>IF(ISNUMBER('Cell Tracking Benchmark'!AD172), IF(ISNUMBER('Cell Tracking Benchmark'!AD171),IF('Cell Tracking Benchmark'!AD172&gt;'Cell Tracking Benchmark'!AD171, 1, "-"), 1),  'Cell Tracking Benchmark'!AD172)</f>
        <v>NA</v>
      </c>
      <c r="AE30" s="33"/>
      <c r="AF30" s="32">
        <f>IF(ISNUMBER('Cell Tracking Benchmark'!AF172), IF(ISNUMBER('Cell Tracking Benchmark'!AF171),IF('Cell Tracking Benchmark'!AF172&gt;'Cell Tracking Benchmark'!AF171, 1, "-"), 1),  'Cell Tracking Benchmark'!AF172)</f>
        <v>1</v>
      </c>
      <c r="AG30" s="32"/>
      <c r="AH30" s="33">
        <f>IF(ISNUMBER('Cell Tracking Benchmark'!AH172), IF(ISNUMBER('Cell Tracking Benchmark'!AH171),IF('Cell Tracking Benchmark'!AH172&gt;'Cell Tracking Benchmark'!AH171, 1, "-"), 1),  'Cell Tracking Benchmark'!AH172)</f>
        <v>1</v>
      </c>
      <c r="AI30" s="33"/>
      <c r="AJ30" s="32" t="str">
        <f>IF(ISNUMBER('Cell Tracking Benchmark'!AJ172), IF(ISNUMBER('Cell Tracking Benchmark'!AJ171),IF('Cell Tracking Benchmark'!AJ172&gt;'Cell Tracking Benchmark'!AJ171, 1, "-"), 1),  'Cell Tracking Benchmark'!AJ172)</f>
        <v>NA</v>
      </c>
      <c r="AK30" s="32"/>
      <c r="AL30" s="33" t="str">
        <f>IF(ISNUMBER('Cell Tracking Benchmark'!AL172), IF(ISNUMBER('Cell Tracking Benchmark'!AL171),IF('Cell Tracking Benchmark'!AL172&gt;'Cell Tracking Benchmark'!AL171, 1, "-"), 1),  'Cell Tracking Benchmark'!AL172)</f>
        <v>NA</v>
      </c>
      <c r="AM30" s="33"/>
      <c r="AN30" s="32" t="str">
        <f>IF(ISNUMBER('Cell Tracking Benchmark'!AN172), IF(ISNUMBER('Cell Tracking Benchmark'!AN171),IF('Cell Tracking Benchmark'!AN172&gt;'Cell Tracking Benchmark'!AN171, 1, "-"), 1),  'Cell Tracking Benchmark'!AN172)</f>
        <v>NA</v>
      </c>
      <c r="AO30" s="32"/>
    </row>
    <row r="31" spans="1:41" x14ac:dyDescent="0.25">
      <c r="A31" s="17" t="str">
        <f>SEG!A31</f>
        <v>IMCB-SG (1)</v>
      </c>
      <c r="B31" s="33" t="str">
        <f>IF(ISNUMBER('Cell Tracking Benchmark'!B173), 1, 'Cell Tracking Benchmark'!B173)</f>
        <v>NA</v>
      </c>
      <c r="C31" s="33"/>
      <c r="D31" s="32" t="str">
        <f>IF(ISNUMBER('Cell Tracking Benchmark'!D173), 1, 'Cell Tracking Benchmark'!D173)</f>
        <v>NA</v>
      </c>
      <c r="E31" s="32"/>
      <c r="F31" s="33">
        <f>IF(ISNUMBER('Cell Tracking Benchmark'!F173), 1, 'Cell Tracking Benchmark'!F173)</f>
        <v>1</v>
      </c>
      <c r="G31" s="33"/>
      <c r="H31" s="32" t="str">
        <f>IF(ISNUMBER('Cell Tracking Benchmark'!H173), 1, 'Cell Tracking Benchmark'!H173)</f>
        <v>NA</v>
      </c>
      <c r="I31" s="32"/>
      <c r="J31" s="33">
        <f>IF(ISNUMBER('Cell Tracking Benchmark'!J173), 1, 'Cell Tracking Benchmark'!J173)</f>
        <v>1</v>
      </c>
      <c r="K31" s="33"/>
      <c r="L31" s="32" t="str">
        <f>IF(ISNUMBER('Cell Tracking Benchmark'!L173), 1, 'Cell Tracking Benchmark'!L173)</f>
        <v>NA</v>
      </c>
      <c r="M31" s="32"/>
      <c r="N31" s="33" t="str">
        <f>IF(ISNUMBER('Cell Tracking Benchmark'!N173), 1, 'Cell Tracking Benchmark'!N173)</f>
        <v>NA</v>
      </c>
      <c r="O31" s="33"/>
      <c r="P31" s="32" t="str">
        <f>IF(ISNUMBER('Cell Tracking Benchmark'!P173), 1, 'Cell Tracking Benchmark'!P173)</f>
        <v>NA</v>
      </c>
      <c r="Q31" s="32"/>
      <c r="R31" s="33">
        <f>IF(ISNUMBER('Cell Tracking Benchmark'!R173), 1, 'Cell Tracking Benchmark'!R173)</f>
        <v>1</v>
      </c>
      <c r="S31" s="33"/>
      <c r="T31" s="32">
        <f>IF(ISNUMBER('Cell Tracking Benchmark'!T173), 1, 'Cell Tracking Benchmark'!T173)</f>
        <v>1</v>
      </c>
      <c r="U31" s="32"/>
      <c r="V31" s="33" t="str">
        <f>IF(ISNUMBER('Cell Tracking Benchmark'!V173), 1, 'Cell Tracking Benchmark'!V173)</f>
        <v>NA</v>
      </c>
      <c r="W31" s="33"/>
      <c r="X31" s="32" t="str">
        <f>IF(ISNUMBER('Cell Tracking Benchmark'!X173), 1, 'Cell Tracking Benchmark'!X173)</f>
        <v>NA</v>
      </c>
      <c r="Y31" s="32"/>
      <c r="Z31" s="33" t="str">
        <f>IF(ISNUMBER('Cell Tracking Benchmark'!Z173), 1, 'Cell Tracking Benchmark'!Z173)</f>
        <v>NA</v>
      </c>
      <c r="AA31" s="33"/>
      <c r="AB31" s="32" t="str">
        <f>IF(ISNUMBER('Cell Tracking Benchmark'!AB173), 1, 'Cell Tracking Benchmark'!AB173)</f>
        <v>NA</v>
      </c>
      <c r="AC31" s="32"/>
      <c r="AD31" s="33" t="str">
        <f>IF(ISNUMBER('Cell Tracking Benchmark'!AD173), 1, 'Cell Tracking Benchmark'!AD173)</f>
        <v>NA</v>
      </c>
      <c r="AE31" s="33"/>
      <c r="AF31" s="32">
        <f>IF(ISNUMBER('Cell Tracking Benchmark'!AF173), 1, 'Cell Tracking Benchmark'!AF173)</f>
        <v>1</v>
      </c>
      <c r="AG31" s="32"/>
      <c r="AH31" s="33">
        <f>IF(ISNUMBER('Cell Tracking Benchmark'!AH173), 1, 'Cell Tracking Benchmark'!AH173)</f>
        <v>1</v>
      </c>
      <c r="AI31" s="33"/>
      <c r="AJ31" s="32" t="str">
        <f>IF(ISNUMBER('Cell Tracking Benchmark'!AJ173), 1, 'Cell Tracking Benchmark'!AJ173)</f>
        <v>NA</v>
      </c>
      <c r="AK31" s="32"/>
      <c r="AL31" s="33">
        <f>IF(ISNUMBER('Cell Tracking Benchmark'!AL173), 1, 'Cell Tracking Benchmark'!AL173)</f>
        <v>1</v>
      </c>
      <c r="AM31" s="33"/>
      <c r="AN31" s="32" t="str">
        <f>IF(ISNUMBER('Cell Tracking Benchmark'!AN173), 1, 'Cell Tracking Benchmark'!AN173)</f>
        <v>NA</v>
      </c>
      <c r="AO31" s="32"/>
    </row>
    <row r="32" spans="1:41" x14ac:dyDescent="0.25">
      <c r="A32" s="17" t="str">
        <f>SEG!A32</f>
        <v>IMCB-SG (2)</v>
      </c>
      <c r="B32" s="33" t="str">
        <f>IF(ISNUMBER('Cell Tracking Benchmark'!B174), 1, 'Cell Tracking Benchmark'!B174)</f>
        <v>NA</v>
      </c>
      <c r="C32" s="33"/>
      <c r="D32" s="32" t="str">
        <f>IF(ISNUMBER('Cell Tracking Benchmark'!D174), 1, 'Cell Tracking Benchmark'!D174)</f>
        <v>NA</v>
      </c>
      <c r="E32" s="32"/>
      <c r="F32" s="33" t="str">
        <f>IF(ISNUMBER('Cell Tracking Benchmark'!F174), 1, 'Cell Tracking Benchmark'!F174)</f>
        <v>NA</v>
      </c>
      <c r="G32" s="33"/>
      <c r="H32" s="32" t="str">
        <f>IF(ISNUMBER('Cell Tracking Benchmark'!H174), 1, 'Cell Tracking Benchmark'!H174)</f>
        <v>NA</v>
      </c>
      <c r="I32" s="32"/>
      <c r="J32" s="33" t="str">
        <f>IF(ISNUMBER('Cell Tracking Benchmark'!J174), 1, 'Cell Tracking Benchmark'!J174)</f>
        <v>NA</v>
      </c>
      <c r="K32" s="33"/>
      <c r="L32" s="32" t="str">
        <f>IF(ISNUMBER('Cell Tracking Benchmark'!L174), 1, 'Cell Tracking Benchmark'!L174)</f>
        <v>NA</v>
      </c>
      <c r="M32" s="32"/>
      <c r="N32" s="33">
        <f>IF(ISNUMBER('Cell Tracking Benchmark'!N174), 1, 'Cell Tracking Benchmark'!N174)</f>
        <v>1</v>
      </c>
      <c r="O32" s="33"/>
      <c r="P32" s="32">
        <f>IF(ISNUMBER('Cell Tracking Benchmark'!P174), 1, 'Cell Tracking Benchmark'!P174)</f>
        <v>1</v>
      </c>
      <c r="Q32" s="32"/>
      <c r="R32" s="33" t="str">
        <f>IF(ISNUMBER('Cell Tracking Benchmark'!R174), 1, 'Cell Tracking Benchmark'!R174)</f>
        <v>NA</v>
      </c>
      <c r="S32" s="33"/>
      <c r="T32" s="32" t="str">
        <f>IF(ISNUMBER('Cell Tracking Benchmark'!T174), 1, 'Cell Tracking Benchmark'!T174)</f>
        <v>NA</v>
      </c>
      <c r="U32" s="32"/>
      <c r="V32" s="33" t="str">
        <f>IF(ISNUMBER('Cell Tracking Benchmark'!V174), 1, 'Cell Tracking Benchmark'!V174)</f>
        <v>NA</v>
      </c>
      <c r="W32" s="33"/>
      <c r="X32" s="32">
        <f>IF(ISNUMBER('Cell Tracking Benchmark'!X174), 1, 'Cell Tracking Benchmark'!X174)</f>
        <v>1</v>
      </c>
      <c r="Y32" s="32"/>
      <c r="Z32" s="33" t="str">
        <f>IF(ISNUMBER('Cell Tracking Benchmark'!Z174), 1, 'Cell Tracking Benchmark'!Z174)</f>
        <v>NA</v>
      </c>
      <c r="AA32" s="33"/>
      <c r="AB32" s="32" t="str">
        <f>IF(ISNUMBER('Cell Tracking Benchmark'!AB174), 1, 'Cell Tracking Benchmark'!AB174)</f>
        <v>NA</v>
      </c>
      <c r="AC32" s="32"/>
      <c r="AD32" s="33" t="str">
        <f>IF(ISNUMBER('Cell Tracking Benchmark'!AD174), 1, 'Cell Tracking Benchmark'!AD174)</f>
        <v>NA</v>
      </c>
      <c r="AE32" s="33"/>
      <c r="AF32" s="32" t="str">
        <f>IF(ISNUMBER('Cell Tracking Benchmark'!AF174), 1, 'Cell Tracking Benchmark'!AF174)</f>
        <v>NA</v>
      </c>
      <c r="AG32" s="32"/>
      <c r="AH32" s="33" t="str">
        <f>IF(ISNUMBER('Cell Tracking Benchmark'!AH174), 1, 'Cell Tracking Benchmark'!AH174)</f>
        <v>NA</v>
      </c>
      <c r="AI32" s="33"/>
      <c r="AJ32" s="32" t="str">
        <f>IF(ISNUMBER('Cell Tracking Benchmark'!AJ174), 1, 'Cell Tracking Benchmark'!AJ174)</f>
        <v>NA</v>
      </c>
      <c r="AK32" s="32"/>
      <c r="AL32" s="33" t="str">
        <f>IF(ISNUMBER('Cell Tracking Benchmark'!AL174), 1, 'Cell Tracking Benchmark'!AL174)</f>
        <v>NA</v>
      </c>
      <c r="AM32" s="33"/>
      <c r="AN32" s="32">
        <f>IF(ISNUMBER('Cell Tracking Benchmark'!AN174), 1, 'Cell Tracking Benchmark'!AN174)</f>
        <v>1</v>
      </c>
      <c r="AO32" s="32"/>
    </row>
    <row r="33" spans="1:41" x14ac:dyDescent="0.25">
      <c r="A33" s="17" t="str">
        <f>SEG!A33</f>
        <v>JAN-US</v>
      </c>
      <c r="B33" s="33" t="str">
        <f>IF(ISNUMBER('Cell Tracking Benchmark'!B175), 1, 'Cell Tracking Benchmark'!B175)</f>
        <v>NA</v>
      </c>
      <c r="C33" s="33"/>
      <c r="D33" s="32" t="str">
        <f>IF(ISNUMBER('Cell Tracking Benchmark'!D175), 1, 'Cell Tracking Benchmark'!D175)</f>
        <v>NA</v>
      </c>
      <c r="E33" s="32"/>
      <c r="F33" s="33" t="str">
        <f>IF(ISNUMBER('Cell Tracking Benchmark'!F175), 1, 'Cell Tracking Benchmark'!F175)</f>
        <v>NA</v>
      </c>
      <c r="G33" s="33"/>
      <c r="H33" s="32" t="str">
        <f>IF(ISNUMBER('Cell Tracking Benchmark'!H175), 1, 'Cell Tracking Benchmark'!H175)</f>
        <v>NA</v>
      </c>
      <c r="I33" s="32"/>
      <c r="J33" s="33" t="str">
        <f>IF(ISNUMBER('Cell Tracking Benchmark'!J175), 1, 'Cell Tracking Benchmark'!J175)</f>
        <v>NA</v>
      </c>
      <c r="K33" s="33"/>
      <c r="L33" s="32" t="str">
        <f>IF(ISNUMBER('Cell Tracking Benchmark'!L175), 1, 'Cell Tracking Benchmark'!L175)</f>
        <v>NA</v>
      </c>
      <c r="M33" s="32"/>
      <c r="N33" s="33" t="str">
        <f>IF(ISNUMBER('Cell Tracking Benchmark'!N175), 1, 'Cell Tracking Benchmark'!N175)</f>
        <v>NA</v>
      </c>
      <c r="O33" s="33"/>
      <c r="P33" s="32" t="str">
        <f>IF(ISNUMBER('Cell Tracking Benchmark'!P175), 1, 'Cell Tracking Benchmark'!P175)</f>
        <v>NA</v>
      </c>
      <c r="Q33" s="32"/>
      <c r="R33" s="33" t="str">
        <f>IF(ISNUMBER('Cell Tracking Benchmark'!R175), 1, 'Cell Tracking Benchmark'!R175)</f>
        <v>NA</v>
      </c>
      <c r="S33" s="33"/>
      <c r="T33" s="32" t="str">
        <f>IF(ISNUMBER('Cell Tracking Benchmark'!T175), 1, 'Cell Tracking Benchmark'!T175)</f>
        <v>NA</v>
      </c>
      <c r="U33" s="32"/>
      <c r="V33" s="33">
        <f>IF(ISNUMBER('Cell Tracking Benchmark'!V175), 1, 'Cell Tracking Benchmark'!V175)</f>
        <v>1</v>
      </c>
      <c r="W33" s="33"/>
      <c r="X33" s="32" t="str">
        <f>IF(ISNUMBER('Cell Tracking Benchmark'!X175), 1, 'Cell Tracking Benchmark'!X175)</f>
        <v>NA</v>
      </c>
      <c r="Y33" s="32"/>
      <c r="Z33" s="33">
        <f>IF(ISNUMBER('Cell Tracking Benchmark'!Z175), 1, 'Cell Tracking Benchmark'!Z175)</f>
        <v>1</v>
      </c>
      <c r="AA33" s="33"/>
      <c r="AB33" s="32" t="str">
        <f>IF(ISNUMBER('Cell Tracking Benchmark'!AB175), 1, 'Cell Tracking Benchmark'!AB175)</f>
        <v>NA</v>
      </c>
      <c r="AC33" s="32"/>
      <c r="AD33" s="33" t="str">
        <f>IF(ISNUMBER('Cell Tracking Benchmark'!AD175), 1, 'Cell Tracking Benchmark'!AD175)</f>
        <v>NA</v>
      </c>
      <c r="AE33" s="33"/>
      <c r="AF33" s="32" t="str">
        <f>IF(ISNUMBER('Cell Tracking Benchmark'!AF175), 1, 'Cell Tracking Benchmark'!AF175)</f>
        <v>NA</v>
      </c>
      <c r="AG33" s="32"/>
      <c r="AH33" s="33" t="str">
        <f>IF(ISNUMBER('Cell Tracking Benchmark'!AH175), 1, 'Cell Tracking Benchmark'!AH175)</f>
        <v>NA</v>
      </c>
      <c r="AI33" s="33"/>
      <c r="AJ33" s="32" t="str">
        <f>IF(ISNUMBER('Cell Tracking Benchmark'!AJ175), 1, 'Cell Tracking Benchmark'!AJ175)</f>
        <v>NA</v>
      </c>
      <c r="AK33" s="32"/>
      <c r="AL33" s="33" t="str">
        <f>IF(ISNUMBER('Cell Tracking Benchmark'!AL175), 1, 'Cell Tracking Benchmark'!AL175)</f>
        <v>NA</v>
      </c>
      <c r="AM33" s="33"/>
      <c r="AN33" s="32" t="str">
        <f>IF(ISNUMBER('Cell Tracking Benchmark'!AN175), 1, 'Cell Tracking Benchmark'!AN175)</f>
        <v>NA</v>
      </c>
      <c r="AO33" s="32"/>
    </row>
    <row r="34" spans="1:41" x14ac:dyDescent="0.25">
      <c r="A34" s="17" t="str">
        <f>SEG!A34</f>
        <v>KIT-GE (1)</v>
      </c>
      <c r="B34" s="33" t="str">
        <f>IF(ISNUMBER('Cell Tracking Benchmark'!B176), 1, 'Cell Tracking Benchmark'!B176)</f>
        <v>NA</v>
      </c>
      <c r="C34" s="33"/>
      <c r="D34" s="32" t="str">
        <f>IF(ISNUMBER('Cell Tracking Benchmark'!D176), 1, 'Cell Tracking Benchmark'!D176)</f>
        <v>NA</v>
      </c>
      <c r="E34" s="32"/>
      <c r="F34" s="33" t="str">
        <f>IF(ISNUMBER('Cell Tracking Benchmark'!F176), 1, 'Cell Tracking Benchmark'!F176)</f>
        <v>NA</v>
      </c>
      <c r="G34" s="33"/>
      <c r="H34" s="32" t="str">
        <f>IF(ISNUMBER('Cell Tracking Benchmark'!H176), 1, 'Cell Tracking Benchmark'!H176)</f>
        <v>NA</v>
      </c>
      <c r="I34" s="32"/>
      <c r="J34" s="33" t="str">
        <f>IF(ISNUMBER('Cell Tracking Benchmark'!J176), 1, 'Cell Tracking Benchmark'!J176)</f>
        <v>NA</v>
      </c>
      <c r="K34" s="33"/>
      <c r="L34" s="32" t="str">
        <f>IF(ISNUMBER('Cell Tracking Benchmark'!L176), 1, 'Cell Tracking Benchmark'!L176)</f>
        <v>NA</v>
      </c>
      <c r="M34" s="32"/>
      <c r="N34" s="33" t="str">
        <f>IF(ISNUMBER('Cell Tracking Benchmark'!N176), 1, 'Cell Tracking Benchmark'!N176)</f>
        <v>NA</v>
      </c>
      <c r="O34" s="33"/>
      <c r="P34" s="32" t="str">
        <f>IF(ISNUMBER('Cell Tracking Benchmark'!P176), 1, 'Cell Tracking Benchmark'!P176)</f>
        <v>NA</v>
      </c>
      <c r="Q34" s="32"/>
      <c r="R34" s="33">
        <f>IF(ISNUMBER('Cell Tracking Benchmark'!R176), 1, 'Cell Tracking Benchmark'!R176)</f>
        <v>1</v>
      </c>
      <c r="S34" s="33"/>
      <c r="T34" s="32">
        <f>IF(ISNUMBER('Cell Tracking Benchmark'!T176), 1, 'Cell Tracking Benchmark'!T176)</f>
        <v>1</v>
      </c>
      <c r="U34" s="32"/>
      <c r="V34" s="33">
        <f>IF(ISNUMBER('Cell Tracking Benchmark'!V176), 1, 'Cell Tracking Benchmark'!V176)</f>
        <v>1</v>
      </c>
      <c r="W34" s="33"/>
      <c r="X34" s="32">
        <f>IF(ISNUMBER('Cell Tracking Benchmark'!X176), 1, 'Cell Tracking Benchmark'!X176)</f>
        <v>1</v>
      </c>
      <c r="Y34" s="32"/>
      <c r="Z34" s="33" t="str">
        <f>IF(ISNUMBER('Cell Tracking Benchmark'!Z176), 1, 'Cell Tracking Benchmark'!Z176)</f>
        <v>NA</v>
      </c>
      <c r="AA34" s="33"/>
      <c r="AB34" s="32" t="str">
        <f>IF(ISNUMBER('Cell Tracking Benchmark'!AB176), 1, 'Cell Tracking Benchmark'!AB176)</f>
        <v>NA</v>
      </c>
      <c r="AC34" s="32"/>
      <c r="AD34" s="33" t="str">
        <f>IF(ISNUMBER('Cell Tracking Benchmark'!AD176), 1, 'Cell Tracking Benchmark'!AD176)</f>
        <v>NA</v>
      </c>
      <c r="AE34" s="33"/>
      <c r="AF34" s="32" t="str">
        <f>IF(ISNUMBER('Cell Tracking Benchmark'!AF176), 1, 'Cell Tracking Benchmark'!AF176)</f>
        <v>NA</v>
      </c>
      <c r="AG34" s="32"/>
      <c r="AH34" s="33" t="str">
        <f>IF(ISNUMBER('Cell Tracking Benchmark'!AH176), 1, 'Cell Tracking Benchmark'!AH176)</f>
        <v>NA</v>
      </c>
      <c r="AI34" s="33"/>
      <c r="AJ34" s="32" t="str">
        <f>IF(ISNUMBER('Cell Tracking Benchmark'!AJ176), 1, 'Cell Tracking Benchmark'!AJ176)</f>
        <v>NA</v>
      </c>
      <c r="AK34" s="32"/>
      <c r="AL34" s="33">
        <f>IF(ISNUMBER('Cell Tracking Benchmark'!AL176), 1, 'Cell Tracking Benchmark'!AL176)</f>
        <v>1</v>
      </c>
      <c r="AM34" s="33"/>
      <c r="AN34" s="32">
        <f>IF(ISNUMBER('Cell Tracking Benchmark'!AN176), 1, 'Cell Tracking Benchmark'!AN176)</f>
        <v>1</v>
      </c>
      <c r="AO34" s="32"/>
    </row>
    <row r="35" spans="1:41" x14ac:dyDescent="0.25">
      <c r="A35" s="17" t="str">
        <f>SEG!A35</f>
        <v>KIT-GE (2)</v>
      </c>
      <c r="B35" s="33">
        <f>IF(ISNUMBER('Cell Tracking Benchmark'!B177), 1, 'Cell Tracking Benchmark'!B177)</f>
        <v>1</v>
      </c>
      <c r="C35" s="33"/>
      <c r="D35" s="32">
        <f>IF(ISNUMBER('Cell Tracking Benchmark'!D177), 1, 'Cell Tracking Benchmark'!D177)</f>
        <v>1</v>
      </c>
      <c r="E35" s="32"/>
      <c r="F35" s="33" t="str">
        <f>IF(ISNUMBER('Cell Tracking Benchmark'!F177), 1, 'Cell Tracking Benchmark'!F177)</f>
        <v>NA</v>
      </c>
      <c r="G35" s="33"/>
      <c r="H35" s="32" t="str">
        <f>IF(ISNUMBER('Cell Tracking Benchmark'!H177), 1, 'Cell Tracking Benchmark'!H177)</f>
        <v>NA</v>
      </c>
      <c r="I35" s="32"/>
      <c r="J35" s="33" t="str">
        <f>IF(ISNUMBER('Cell Tracking Benchmark'!J177), 1, 'Cell Tracking Benchmark'!J177)</f>
        <v>NA</v>
      </c>
      <c r="K35" s="33"/>
      <c r="L35" s="32" t="str">
        <f>IF(ISNUMBER('Cell Tracking Benchmark'!L177), 1, 'Cell Tracking Benchmark'!L177)</f>
        <v>NA</v>
      </c>
      <c r="M35" s="32"/>
      <c r="N35" s="33">
        <f>IF(ISNUMBER('Cell Tracking Benchmark'!N177), 1, 'Cell Tracking Benchmark'!N177)</f>
        <v>1</v>
      </c>
      <c r="O35" s="33"/>
      <c r="P35" s="32">
        <f>IF(ISNUMBER('Cell Tracking Benchmark'!P177), 1, 'Cell Tracking Benchmark'!P177)</f>
        <v>1</v>
      </c>
      <c r="Q35" s="32"/>
      <c r="R35" s="33">
        <f>IF(ISNUMBER('Cell Tracking Benchmark'!R177), 1, 'Cell Tracking Benchmark'!R177)</f>
        <v>1</v>
      </c>
      <c r="S35" s="33"/>
      <c r="T35" s="32">
        <f>IF(ISNUMBER('Cell Tracking Benchmark'!T177), 1, 'Cell Tracking Benchmark'!T177)</f>
        <v>1</v>
      </c>
      <c r="U35" s="32"/>
      <c r="V35" s="33">
        <f>IF(ISNUMBER('Cell Tracking Benchmark'!V177), 1, 'Cell Tracking Benchmark'!V177)</f>
        <v>1</v>
      </c>
      <c r="W35" s="33"/>
      <c r="X35" s="32">
        <f>IF(ISNUMBER('Cell Tracking Benchmark'!X177), 1, 'Cell Tracking Benchmark'!X177)</f>
        <v>1</v>
      </c>
      <c r="Y35" s="32"/>
      <c r="Z35" s="33" t="str">
        <f>IF(ISNUMBER('Cell Tracking Benchmark'!Z177), 1, 'Cell Tracking Benchmark'!Z177)</f>
        <v>NA</v>
      </c>
      <c r="AA35" s="33"/>
      <c r="AB35" s="32">
        <f>IF(ISNUMBER('Cell Tracking Benchmark'!AB177), 1, 'Cell Tracking Benchmark'!AB177)</f>
        <v>1</v>
      </c>
      <c r="AC35" s="32"/>
      <c r="AD35" s="33">
        <f>IF(ISNUMBER('Cell Tracking Benchmark'!AD177), 1, 'Cell Tracking Benchmark'!AD177)</f>
        <v>1</v>
      </c>
      <c r="AE35" s="33"/>
      <c r="AF35" s="32" t="str">
        <f>IF(ISNUMBER('Cell Tracking Benchmark'!AF177), 1, 'Cell Tracking Benchmark'!AF177)</f>
        <v>NA</v>
      </c>
      <c r="AG35" s="32"/>
      <c r="AH35" s="33" t="str">
        <f>IF(ISNUMBER('Cell Tracking Benchmark'!AH177), 1, 'Cell Tracking Benchmark'!AH177)</f>
        <v>NA</v>
      </c>
      <c r="AI35" s="33"/>
      <c r="AJ35" s="32" t="str">
        <f>IF(ISNUMBER('Cell Tracking Benchmark'!AJ177), 1, 'Cell Tracking Benchmark'!AJ177)</f>
        <v>NA</v>
      </c>
      <c r="AK35" s="32"/>
      <c r="AL35" s="33">
        <f>IF(ISNUMBER('Cell Tracking Benchmark'!AL177), 1, 'Cell Tracking Benchmark'!AL177)</f>
        <v>1</v>
      </c>
      <c r="AM35" s="33"/>
      <c r="AN35" s="32">
        <f>IF(ISNUMBER('Cell Tracking Benchmark'!AN177), 1, 'Cell Tracking Benchmark'!AN177)</f>
        <v>1</v>
      </c>
      <c r="AO35" s="32"/>
    </row>
    <row r="36" spans="1:41" x14ac:dyDescent="0.25">
      <c r="A36" s="17" t="str">
        <f>SEG!A36</f>
        <v>KIT-GE (3)</v>
      </c>
      <c r="B36" s="33">
        <f>IF(ISNUMBER('Cell Tracking Benchmark'!B178), 1, 'Cell Tracking Benchmark'!B178)</f>
        <v>1</v>
      </c>
      <c r="C36" s="33"/>
      <c r="D36" s="32">
        <f>IF(ISNUMBER('Cell Tracking Benchmark'!D178), 1, 'Cell Tracking Benchmark'!D178)</f>
        <v>1</v>
      </c>
      <c r="E36" s="32"/>
      <c r="F36" s="33">
        <f>IF(ISNUMBER('Cell Tracking Benchmark'!F178), 1, 'Cell Tracking Benchmark'!F178)</f>
        <v>1</v>
      </c>
      <c r="G36" s="33"/>
      <c r="H36" s="32">
        <f>IF(ISNUMBER('Cell Tracking Benchmark'!H178), 1, 'Cell Tracking Benchmark'!H178)</f>
        <v>1</v>
      </c>
      <c r="I36" s="32"/>
      <c r="J36" s="33">
        <f>IF(ISNUMBER('Cell Tracking Benchmark'!J178), 1, 'Cell Tracking Benchmark'!J178)</f>
        <v>1</v>
      </c>
      <c r="K36" s="33"/>
      <c r="L36" s="32">
        <f>IF(ISNUMBER('Cell Tracking Benchmark'!L178), 1, 'Cell Tracking Benchmark'!L178)</f>
        <v>1</v>
      </c>
      <c r="M36" s="32"/>
      <c r="N36" s="33">
        <f>IF(ISNUMBER('Cell Tracking Benchmark'!N178), 1, 'Cell Tracking Benchmark'!N178)</f>
        <v>1</v>
      </c>
      <c r="O36" s="33"/>
      <c r="P36" s="32">
        <f>IF(ISNUMBER('Cell Tracking Benchmark'!P178), 1, 'Cell Tracking Benchmark'!P178)</f>
        <v>1</v>
      </c>
      <c r="Q36" s="32"/>
      <c r="R36" s="33">
        <f>IF(ISNUMBER('Cell Tracking Benchmark'!R178), 1, 'Cell Tracking Benchmark'!R178)</f>
        <v>1</v>
      </c>
      <c r="S36" s="33"/>
      <c r="T36" s="32">
        <f>IF(ISNUMBER('Cell Tracking Benchmark'!T178), 1, 'Cell Tracking Benchmark'!T178)</f>
        <v>1</v>
      </c>
      <c r="U36" s="32"/>
      <c r="V36" s="33">
        <f>IF(ISNUMBER('Cell Tracking Benchmark'!V178), 1, 'Cell Tracking Benchmark'!V178)</f>
        <v>1</v>
      </c>
      <c r="W36" s="33"/>
      <c r="X36" s="32">
        <f>IF(ISNUMBER('Cell Tracking Benchmark'!X178), 1, 'Cell Tracking Benchmark'!X178)</f>
        <v>1</v>
      </c>
      <c r="Y36" s="32"/>
      <c r="Z36" s="33" t="str">
        <f>IF(ISNUMBER('Cell Tracking Benchmark'!Z178), 1, 'Cell Tracking Benchmark'!Z178)</f>
        <v>NA</v>
      </c>
      <c r="AA36" s="33"/>
      <c r="AB36" s="32" t="str">
        <f>IF(ISNUMBER('Cell Tracking Benchmark'!AB178), 1, 'Cell Tracking Benchmark'!AB178)</f>
        <v>NA</v>
      </c>
      <c r="AC36" s="32"/>
      <c r="AD36" s="33" t="str">
        <f>IF(ISNUMBER('Cell Tracking Benchmark'!AD178), 1, 'Cell Tracking Benchmark'!AD178)</f>
        <v>NA</v>
      </c>
      <c r="AE36" s="33"/>
      <c r="AF36" s="32">
        <f>IF(ISNUMBER('Cell Tracking Benchmark'!AF178), 1, 'Cell Tracking Benchmark'!AF178)</f>
        <v>1</v>
      </c>
      <c r="AG36" s="32"/>
      <c r="AH36" s="33">
        <f>IF(ISNUMBER('Cell Tracking Benchmark'!AH178), 1, 'Cell Tracking Benchmark'!AH178)</f>
        <v>1</v>
      </c>
      <c r="AI36" s="33"/>
      <c r="AJ36" s="32" t="str">
        <f>IF(ISNUMBER('Cell Tracking Benchmark'!AJ178), 1, 'Cell Tracking Benchmark'!AJ178)</f>
        <v>NA</v>
      </c>
      <c r="AK36" s="32"/>
      <c r="AL36" s="33">
        <f>IF(ISNUMBER('Cell Tracking Benchmark'!AL178), 1, 'Cell Tracking Benchmark'!AL178)</f>
        <v>1</v>
      </c>
      <c r="AM36" s="33"/>
      <c r="AN36" s="32">
        <f>IF(ISNUMBER('Cell Tracking Benchmark'!AN178), 1, 'Cell Tracking Benchmark'!AN178)</f>
        <v>1</v>
      </c>
      <c r="AO36" s="32"/>
    </row>
    <row r="37" spans="1:41" x14ac:dyDescent="0.25">
      <c r="A37" s="17" t="str">
        <f>SEG!A37</f>
        <v>KIT-GE (4)</v>
      </c>
      <c r="B37" s="33">
        <f>IF(ISNUMBER('Cell Tracking Benchmark'!B179), 1, 'Cell Tracking Benchmark'!B179)</f>
        <v>1</v>
      </c>
      <c r="C37" s="33"/>
      <c r="D37" s="32">
        <f>IF(ISNUMBER('Cell Tracking Benchmark'!D179), 1, 'Cell Tracking Benchmark'!D179)</f>
        <v>1</v>
      </c>
      <c r="E37" s="32"/>
      <c r="F37" s="33">
        <f>IF(ISNUMBER('Cell Tracking Benchmark'!F179), 1, 'Cell Tracking Benchmark'!F179)</f>
        <v>1</v>
      </c>
      <c r="G37" s="33"/>
      <c r="H37" s="32" t="str">
        <f>IF(ISNUMBER('Cell Tracking Benchmark'!H179), 1, 'Cell Tracking Benchmark'!H179)</f>
        <v>NA</v>
      </c>
      <c r="I37" s="32"/>
      <c r="J37" s="33">
        <f>IF(ISNUMBER('Cell Tracking Benchmark'!J179), 1, 'Cell Tracking Benchmark'!J179)</f>
        <v>1</v>
      </c>
      <c r="K37" s="33"/>
      <c r="L37" s="32" t="str">
        <f>IF(ISNUMBER('Cell Tracking Benchmark'!L179), 1, 'Cell Tracking Benchmark'!L179)</f>
        <v>NA</v>
      </c>
      <c r="M37" s="32"/>
      <c r="N37" s="33" t="str">
        <f>IF(ISNUMBER('Cell Tracking Benchmark'!N179), 1, 'Cell Tracking Benchmark'!N179)</f>
        <v>NA</v>
      </c>
      <c r="O37" s="33"/>
      <c r="P37" s="32" t="str">
        <f>IF(ISNUMBER('Cell Tracking Benchmark'!P179), 1, 'Cell Tracking Benchmark'!P179)</f>
        <v>NA</v>
      </c>
      <c r="Q37" s="32"/>
      <c r="R37" s="33">
        <f>IF(ISNUMBER('Cell Tracking Benchmark'!R179), 1, 'Cell Tracking Benchmark'!R179)</f>
        <v>1</v>
      </c>
      <c r="S37" s="33"/>
      <c r="T37" s="32">
        <f>IF(ISNUMBER('Cell Tracking Benchmark'!T179), 1, 'Cell Tracking Benchmark'!T179)</f>
        <v>1</v>
      </c>
      <c r="U37" s="32"/>
      <c r="V37" s="33" t="str">
        <f>IF(ISNUMBER('Cell Tracking Benchmark'!V179), 1, 'Cell Tracking Benchmark'!V179)</f>
        <v>NA</v>
      </c>
      <c r="W37" s="33"/>
      <c r="X37" s="32" t="str">
        <f>IF(ISNUMBER('Cell Tracking Benchmark'!X179), 1, 'Cell Tracking Benchmark'!X179)</f>
        <v>NA</v>
      </c>
      <c r="Y37" s="32"/>
      <c r="Z37" s="33" t="str">
        <f>IF(ISNUMBER('Cell Tracking Benchmark'!Z179), 1, 'Cell Tracking Benchmark'!Z179)</f>
        <v>NA</v>
      </c>
      <c r="AA37" s="33"/>
      <c r="AB37" s="32" t="str">
        <f>IF(ISNUMBER('Cell Tracking Benchmark'!AB179), 1, 'Cell Tracking Benchmark'!AB179)</f>
        <v>NA</v>
      </c>
      <c r="AC37" s="32"/>
      <c r="AD37" s="33" t="str">
        <f>IF(ISNUMBER('Cell Tracking Benchmark'!AD179), 1, 'Cell Tracking Benchmark'!AD179)</f>
        <v>NA</v>
      </c>
      <c r="AE37" s="33"/>
      <c r="AF37" s="32">
        <f>IF(ISNUMBER('Cell Tracking Benchmark'!AF179), 1, 'Cell Tracking Benchmark'!AF179)</f>
        <v>1</v>
      </c>
      <c r="AG37" s="32"/>
      <c r="AH37" s="33">
        <f>IF(ISNUMBER('Cell Tracking Benchmark'!AH179), 1, 'Cell Tracking Benchmark'!AH179)</f>
        <v>1</v>
      </c>
      <c r="AI37" s="33"/>
      <c r="AJ37" s="32" t="str">
        <f>IF(ISNUMBER('Cell Tracking Benchmark'!AJ179), 1, 'Cell Tracking Benchmark'!AJ179)</f>
        <v>NA</v>
      </c>
      <c r="AK37" s="32"/>
      <c r="AL37" s="33">
        <f>IF(ISNUMBER('Cell Tracking Benchmark'!AL179), 1, 'Cell Tracking Benchmark'!AL179)</f>
        <v>1</v>
      </c>
      <c r="AM37" s="33"/>
      <c r="AN37" s="32" t="str">
        <f>IF(ISNUMBER('Cell Tracking Benchmark'!AN179), 1, 'Cell Tracking Benchmark'!AN179)</f>
        <v>NA</v>
      </c>
      <c r="AO37" s="32"/>
    </row>
    <row r="38" spans="1:41" x14ac:dyDescent="0.25">
      <c r="A38" s="17" t="str">
        <f>SEG!A38</f>
        <v>KTH-SE (1)</v>
      </c>
      <c r="B38" s="33" t="str">
        <f>IF(ISNUMBER('Cell Tracking Benchmark'!B180), IF(ISNUMBER('Cell Tracking Benchmark'!B181),IF('Cell Tracking Benchmark'!B180&gt;='Cell Tracking Benchmark'!B181, 1, "-"), 1),  'Cell Tracking Benchmark'!B180)</f>
        <v>NA</v>
      </c>
      <c r="C38" s="33"/>
      <c r="D38" s="32" t="str">
        <f>IF(ISNUMBER('Cell Tracking Benchmark'!D180), IF(ISNUMBER('Cell Tracking Benchmark'!D181),IF('Cell Tracking Benchmark'!D180&gt;='Cell Tracking Benchmark'!D181, 1, "-"), 1),  'Cell Tracking Benchmark'!D180)</f>
        <v>NA</v>
      </c>
      <c r="E38" s="32"/>
      <c r="F38" s="33" t="str">
        <f>IF(ISNUMBER('Cell Tracking Benchmark'!F180), IF(ISNUMBER('Cell Tracking Benchmark'!F181),IF('Cell Tracking Benchmark'!F180&gt;='Cell Tracking Benchmark'!F181, 1, "-"), 1),  'Cell Tracking Benchmark'!F180)</f>
        <v>NA</v>
      </c>
      <c r="G38" s="33"/>
      <c r="H38" s="32">
        <f>IF(ISNUMBER('Cell Tracking Benchmark'!H180), IF(ISNUMBER('Cell Tracking Benchmark'!H181),IF('Cell Tracking Benchmark'!H180&gt;='Cell Tracking Benchmark'!H181, 1, "-"), 1),  'Cell Tracking Benchmark'!H180)</f>
        <v>1</v>
      </c>
      <c r="I38" s="32"/>
      <c r="J38" s="33">
        <f>IF(ISNUMBER('Cell Tracking Benchmark'!J180), IF(ISNUMBER('Cell Tracking Benchmark'!J181),IF('Cell Tracking Benchmark'!J180&gt;='Cell Tracking Benchmark'!J181, 1, "-"), 1),  'Cell Tracking Benchmark'!J180)</f>
        <v>1</v>
      </c>
      <c r="K38" s="33"/>
      <c r="L38" s="32">
        <f>IF(ISNUMBER('Cell Tracking Benchmark'!L180), IF(ISNUMBER('Cell Tracking Benchmark'!L181),IF('Cell Tracking Benchmark'!L180&gt;='Cell Tracking Benchmark'!L181, 1, "-"), 1),  'Cell Tracking Benchmark'!L180)</f>
        <v>1</v>
      </c>
      <c r="M38" s="32"/>
      <c r="N38" s="33">
        <f>IF(ISNUMBER('Cell Tracking Benchmark'!N180), IF(ISNUMBER('Cell Tracking Benchmark'!N181),IF('Cell Tracking Benchmark'!N180&gt;='Cell Tracking Benchmark'!N181, 1, "-"), 1),  'Cell Tracking Benchmark'!N180)</f>
        <v>1</v>
      </c>
      <c r="O38" s="33"/>
      <c r="P38" s="32">
        <f>IF(ISNUMBER('Cell Tracking Benchmark'!P180), IF(ISNUMBER('Cell Tracking Benchmark'!P181),IF('Cell Tracking Benchmark'!P180&gt;='Cell Tracking Benchmark'!P181, 1, "-"), 1),  'Cell Tracking Benchmark'!P180)</f>
        <v>1</v>
      </c>
      <c r="Q38" s="32"/>
      <c r="R38" s="33">
        <f>IF(ISNUMBER('Cell Tracking Benchmark'!R180), IF(ISNUMBER('Cell Tracking Benchmark'!R181),IF('Cell Tracking Benchmark'!R180&gt;='Cell Tracking Benchmark'!R181, 1, "-"), 1),  'Cell Tracking Benchmark'!R180)</f>
        <v>1</v>
      </c>
      <c r="S38" s="33"/>
      <c r="T38" s="32" t="str">
        <f>IF(ISNUMBER('Cell Tracking Benchmark'!T180), IF(ISNUMBER('Cell Tracking Benchmark'!T181),IF('Cell Tracking Benchmark'!T180&gt;='Cell Tracking Benchmark'!T181, 1, "-"), 1),  'Cell Tracking Benchmark'!T180)</f>
        <v>-</v>
      </c>
      <c r="U38" s="32"/>
      <c r="V38" s="33" t="str">
        <f>IF(ISNUMBER('Cell Tracking Benchmark'!V180), IF(ISNUMBER('Cell Tracking Benchmark'!V181),IF('Cell Tracking Benchmark'!V180&gt;='Cell Tracking Benchmark'!V181, 1, "-"), 1),  'Cell Tracking Benchmark'!V180)</f>
        <v>-</v>
      </c>
      <c r="W38" s="33"/>
      <c r="X38" s="32">
        <f>IF(ISNUMBER('Cell Tracking Benchmark'!X180), IF(ISNUMBER('Cell Tracking Benchmark'!X181),IF('Cell Tracking Benchmark'!X180&gt;='Cell Tracking Benchmark'!X181, 1, "-"), 1),  'Cell Tracking Benchmark'!X180)</f>
        <v>1</v>
      </c>
      <c r="Y38" s="32"/>
      <c r="Z38" s="33" t="str">
        <f>IF(ISNUMBER('Cell Tracking Benchmark'!Z180), IF(ISNUMBER('Cell Tracking Benchmark'!Z181),IF('Cell Tracking Benchmark'!Z180&gt;='Cell Tracking Benchmark'!Z181, 1, "-"), 1),  'Cell Tracking Benchmark'!Z180)</f>
        <v>NA</v>
      </c>
      <c r="AA38" s="33"/>
      <c r="AB38" s="32" t="str">
        <f>IF(ISNUMBER('Cell Tracking Benchmark'!AB180), IF(ISNUMBER('Cell Tracking Benchmark'!AB181),IF('Cell Tracking Benchmark'!AB180&gt;='Cell Tracking Benchmark'!AB181, 1, "-"), 1),  'Cell Tracking Benchmark'!AB180)</f>
        <v>NA</v>
      </c>
      <c r="AC38" s="32"/>
      <c r="AD38" s="33" t="str">
        <f>IF(ISNUMBER('Cell Tracking Benchmark'!AD180), IF(ISNUMBER('Cell Tracking Benchmark'!AD181),IF('Cell Tracking Benchmark'!AD180&gt;='Cell Tracking Benchmark'!AD181, 1, "-"), 1),  'Cell Tracking Benchmark'!AD180)</f>
        <v>NA</v>
      </c>
      <c r="AE38" s="33"/>
      <c r="AF38" s="32" t="str">
        <f>IF(ISNUMBER('Cell Tracking Benchmark'!AF180), IF(ISNUMBER('Cell Tracking Benchmark'!AF181),IF('Cell Tracking Benchmark'!AF180&gt;='Cell Tracking Benchmark'!AF181, 1, "-"), 1),  'Cell Tracking Benchmark'!AF180)</f>
        <v>NA</v>
      </c>
      <c r="AG38" s="32"/>
      <c r="AH38" s="33" t="str">
        <f>IF(ISNUMBER('Cell Tracking Benchmark'!AH180), IF(ISNUMBER('Cell Tracking Benchmark'!AH181),IF('Cell Tracking Benchmark'!AH180&gt;='Cell Tracking Benchmark'!AH181, 1, "-"), 1),  'Cell Tracking Benchmark'!AH180)</f>
        <v>-</v>
      </c>
      <c r="AI38" s="33"/>
      <c r="AJ38" s="32">
        <f>IF(ISNUMBER('Cell Tracking Benchmark'!AJ180), IF(ISNUMBER('Cell Tracking Benchmark'!AJ181),IF('Cell Tracking Benchmark'!AJ180&gt;='Cell Tracking Benchmark'!AJ181, 1, "-"), 1),  'Cell Tracking Benchmark'!AJ180)</f>
        <v>1</v>
      </c>
      <c r="AK38" s="32"/>
      <c r="AL38" s="33">
        <f>IF(ISNUMBER('Cell Tracking Benchmark'!AL180), IF(ISNUMBER('Cell Tracking Benchmark'!AL181),IF('Cell Tracking Benchmark'!AL180&gt;='Cell Tracking Benchmark'!AL181, 1, "-"), 1),  'Cell Tracking Benchmark'!AL180)</f>
        <v>1</v>
      </c>
      <c r="AM38" s="33"/>
      <c r="AN38" s="32">
        <f>IF(ISNUMBER('Cell Tracking Benchmark'!AN180), IF(ISNUMBER('Cell Tracking Benchmark'!AN181),IF('Cell Tracking Benchmark'!AN180&gt;='Cell Tracking Benchmark'!AN181, 1, "-"), 1),  'Cell Tracking Benchmark'!AN180)</f>
        <v>1</v>
      </c>
      <c r="AO38" s="32"/>
    </row>
    <row r="39" spans="1:41" x14ac:dyDescent="0.25">
      <c r="A39" s="17" t="str">
        <f>SEG!A39</f>
        <v>KTH-SE (1*)</v>
      </c>
      <c r="B39" s="33">
        <f>IF(ISNUMBER('Cell Tracking Benchmark'!B181), IF(ISNUMBER('Cell Tracking Benchmark'!B180),IF('Cell Tracking Benchmark'!B181&gt;'Cell Tracking Benchmark'!B180, 1, "-"), 1),  'Cell Tracking Benchmark'!B181)</f>
        <v>1</v>
      </c>
      <c r="C39" s="33"/>
      <c r="D39" s="32">
        <f>IF(ISNUMBER('Cell Tracking Benchmark'!D181), IF(ISNUMBER('Cell Tracking Benchmark'!D180),IF('Cell Tracking Benchmark'!D181&gt;'Cell Tracking Benchmark'!D180, 1, "-"), 1),  'Cell Tracking Benchmark'!D181)</f>
        <v>1</v>
      </c>
      <c r="E39" s="32"/>
      <c r="F39" s="33">
        <f>IF(ISNUMBER('Cell Tracking Benchmark'!F181), IF(ISNUMBER('Cell Tracking Benchmark'!F180),IF('Cell Tracking Benchmark'!F181&gt;'Cell Tracking Benchmark'!F180, 1, "-"), 1),  'Cell Tracking Benchmark'!F181)</f>
        <v>1</v>
      </c>
      <c r="G39" s="33"/>
      <c r="H39" s="32" t="str">
        <f>IF(ISNUMBER('Cell Tracking Benchmark'!H181), IF(ISNUMBER('Cell Tracking Benchmark'!H180),IF('Cell Tracking Benchmark'!H181&gt;'Cell Tracking Benchmark'!H180, 1, "-"), 1),  'Cell Tracking Benchmark'!H181)</f>
        <v>NA</v>
      </c>
      <c r="I39" s="32"/>
      <c r="J39" s="33" t="str">
        <f>IF(ISNUMBER('Cell Tracking Benchmark'!J181), IF(ISNUMBER('Cell Tracking Benchmark'!J180),IF('Cell Tracking Benchmark'!J181&gt;'Cell Tracking Benchmark'!J180, 1, "-"), 1),  'Cell Tracking Benchmark'!J181)</f>
        <v>-</v>
      </c>
      <c r="K39" s="33"/>
      <c r="L39" s="32" t="str">
        <f>IF(ISNUMBER('Cell Tracking Benchmark'!L181), IF(ISNUMBER('Cell Tracking Benchmark'!L180),IF('Cell Tracking Benchmark'!L181&gt;'Cell Tracking Benchmark'!L180, 1, "-"), 1),  'Cell Tracking Benchmark'!L181)</f>
        <v>-</v>
      </c>
      <c r="M39" s="32"/>
      <c r="N39" s="33" t="str">
        <f>IF(ISNUMBER('Cell Tracking Benchmark'!N181), IF(ISNUMBER('Cell Tracking Benchmark'!N180),IF('Cell Tracking Benchmark'!N181&gt;'Cell Tracking Benchmark'!N180, 1, "-"), 1),  'Cell Tracking Benchmark'!N181)</f>
        <v>-</v>
      </c>
      <c r="O39" s="33"/>
      <c r="P39" s="32" t="str">
        <f>IF(ISNUMBER('Cell Tracking Benchmark'!P181), IF(ISNUMBER('Cell Tracking Benchmark'!P180),IF('Cell Tracking Benchmark'!P181&gt;'Cell Tracking Benchmark'!P180, 1, "-"), 1),  'Cell Tracking Benchmark'!P181)</f>
        <v>-</v>
      </c>
      <c r="Q39" s="32"/>
      <c r="R39" s="33" t="str">
        <f>IF(ISNUMBER('Cell Tracking Benchmark'!R181), IF(ISNUMBER('Cell Tracking Benchmark'!R180),IF('Cell Tracking Benchmark'!R181&gt;'Cell Tracking Benchmark'!R180, 1, "-"), 1),  'Cell Tracking Benchmark'!R181)</f>
        <v>-</v>
      </c>
      <c r="S39" s="33"/>
      <c r="T39" s="32">
        <f>IF(ISNUMBER('Cell Tracking Benchmark'!T181), IF(ISNUMBER('Cell Tracking Benchmark'!T180),IF('Cell Tracking Benchmark'!T181&gt;'Cell Tracking Benchmark'!T180, 1, "-"), 1),  'Cell Tracking Benchmark'!T181)</f>
        <v>1</v>
      </c>
      <c r="U39" s="32"/>
      <c r="V39" s="33">
        <f>IF(ISNUMBER('Cell Tracking Benchmark'!V181), IF(ISNUMBER('Cell Tracking Benchmark'!V180),IF('Cell Tracking Benchmark'!V181&gt;'Cell Tracking Benchmark'!V180, 1, "-"), 1),  'Cell Tracking Benchmark'!V181)</f>
        <v>1</v>
      </c>
      <c r="W39" s="33"/>
      <c r="X39" s="32" t="str">
        <f>IF(ISNUMBER('Cell Tracking Benchmark'!X181), IF(ISNUMBER('Cell Tracking Benchmark'!X180),IF('Cell Tracking Benchmark'!X181&gt;'Cell Tracking Benchmark'!X180, 1, "-"), 1),  'Cell Tracking Benchmark'!X181)</f>
        <v>-</v>
      </c>
      <c r="Y39" s="32"/>
      <c r="Z39" s="33" t="str">
        <f>IF(ISNUMBER('Cell Tracking Benchmark'!Z181), IF(ISNUMBER('Cell Tracking Benchmark'!Z180),IF('Cell Tracking Benchmark'!Z181&gt;'Cell Tracking Benchmark'!Z180, 1, "-"), 1),  'Cell Tracking Benchmark'!Z181)</f>
        <v>NA</v>
      </c>
      <c r="AA39" s="33"/>
      <c r="AB39" s="32" t="str">
        <f>IF(ISNUMBER('Cell Tracking Benchmark'!AB181), IF(ISNUMBER('Cell Tracking Benchmark'!AB180),IF('Cell Tracking Benchmark'!AB181&gt;'Cell Tracking Benchmark'!AB180, 1, "-"), 1),  'Cell Tracking Benchmark'!AB181)</f>
        <v>NA</v>
      </c>
      <c r="AC39" s="32"/>
      <c r="AD39" s="33" t="str">
        <f>IF(ISNUMBER('Cell Tracking Benchmark'!AD181), IF(ISNUMBER('Cell Tracking Benchmark'!AD180),IF('Cell Tracking Benchmark'!AD181&gt;'Cell Tracking Benchmark'!AD180, 1, "-"), 1),  'Cell Tracking Benchmark'!AD181)</f>
        <v>NA</v>
      </c>
      <c r="AE39" s="33"/>
      <c r="AF39" s="32">
        <f>IF(ISNUMBER('Cell Tracking Benchmark'!AF181), IF(ISNUMBER('Cell Tracking Benchmark'!AF180),IF('Cell Tracking Benchmark'!AF181&gt;'Cell Tracking Benchmark'!AF180, 1, "-"), 1),  'Cell Tracking Benchmark'!AF181)</f>
        <v>1</v>
      </c>
      <c r="AG39" s="32"/>
      <c r="AH39" s="33">
        <f>IF(ISNUMBER('Cell Tracking Benchmark'!AH181), IF(ISNUMBER('Cell Tracking Benchmark'!AH180),IF('Cell Tracking Benchmark'!AH181&gt;'Cell Tracking Benchmark'!AH180, 1, "-"), 1),  'Cell Tracking Benchmark'!AH181)</f>
        <v>1</v>
      </c>
      <c r="AI39" s="33"/>
      <c r="AJ39" s="32" t="str">
        <f>IF(ISNUMBER('Cell Tracking Benchmark'!AJ181), IF(ISNUMBER('Cell Tracking Benchmark'!AJ180),IF('Cell Tracking Benchmark'!AJ181&gt;'Cell Tracking Benchmark'!AJ180, 1, "-"), 1),  'Cell Tracking Benchmark'!AJ181)</f>
        <v>NA</v>
      </c>
      <c r="AK39" s="32"/>
      <c r="AL39" s="33" t="str">
        <f>IF(ISNUMBER('Cell Tracking Benchmark'!AL181), IF(ISNUMBER('Cell Tracking Benchmark'!AL180),IF('Cell Tracking Benchmark'!AL181&gt;'Cell Tracking Benchmark'!AL180, 1, "-"), 1),  'Cell Tracking Benchmark'!AL181)</f>
        <v>NA</v>
      </c>
      <c r="AM39" s="33"/>
      <c r="AN39" s="32" t="str">
        <f>IF(ISNUMBER('Cell Tracking Benchmark'!AN181), IF(ISNUMBER('Cell Tracking Benchmark'!AN180),IF('Cell Tracking Benchmark'!AN181&gt;'Cell Tracking Benchmark'!AN180, 1, "-"), 1),  'Cell Tracking Benchmark'!AN181)</f>
        <v>NA</v>
      </c>
      <c r="AO39" s="32"/>
    </row>
    <row r="40" spans="1:41" x14ac:dyDescent="0.25">
      <c r="A40" s="17" t="str">
        <f>SEG!A40</f>
        <v>KTH-SE (2)</v>
      </c>
      <c r="B40" s="33" t="str">
        <f>IF(ISNUMBER('Cell Tracking Benchmark'!B182), 1, 'Cell Tracking Benchmark'!B182)</f>
        <v>NA</v>
      </c>
      <c r="C40" s="33"/>
      <c r="D40" s="32" t="str">
        <f>IF(ISNUMBER('Cell Tracking Benchmark'!D182), 1, 'Cell Tracking Benchmark'!D182)</f>
        <v>NA</v>
      </c>
      <c r="E40" s="32"/>
      <c r="F40" s="33" t="str">
        <f>IF(ISNUMBER('Cell Tracking Benchmark'!F182), 1, 'Cell Tracking Benchmark'!F182)</f>
        <v>NA</v>
      </c>
      <c r="G40" s="33"/>
      <c r="H40" s="32" t="str">
        <f>IF(ISNUMBER('Cell Tracking Benchmark'!H182), 1, 'Cell Tracking Benchmark'!H182)</f>
        <v>NA</v>
      </c>
      <c r="I40" s="32"/>
      <c r="J40" s="33" t="str">
        <f>IF(ISNUMBER('Cell Tracking Benchmark'!J182), 1, 'Cell Tracking Benchmark'!J182)</f>
        <v>NA</v>
      </c>
      <c r="K40" s="33"/>
      <c r="L40" s="32" t="str">
        <f>IF(ISNUMBER('Cell Tracking Benchmark'!L182), 1, 'Cell Tracking Benchmark'!L182)</f>
        <v>NA</v>
      </c>
      <c r="M40" s="32"/>
      <c r="N40" s="33" t="str">
        <f>IF(ISNUMBER('Cell Tracking Benchmark'!N182), 1, 'Cell Tracking Benchmark'!N182)</f>
        <v>NA</v>
      </c>
      <c r="O40" s="33"/>
      <c r="P40" s="32" t="str">
        <f>IF(ISNUMBER('Cell Tracking Benchmark'!P182), 1, 'Cell Tracking Benchmark'!P182)</f>
        <v>NA</v>
      </c>
      <c r="Q40" s="32"/>
      <c r="R40" s="33" t="str">
        <f>IF(ISNUMBER('Cell Tracking Benchmark'!R182), 1, 'Cell Tracking Benchmark'!R182)</f>
        <v>NA</v>
      </c>
      <c r="S40" s="33"/>
      <c r="T40" s="32" t="str">
        <f>IF(ISNUMBER('Cell Tracking Benchmark'!T182), 1, 'Cell Tracking Benchmark'!T182)</f>
        <v>NA</v>
      </c>
      <c r="U40" s="32"/>
      <c r="V40" s="33" t="str">
        <f>IF(ISNUMBER('Cell Tracking Benchmark'!V182), 1, 'Cell Tracking Benchmark'!V182)</f>
        <v>NA</v>
      </c>
      <c r="W40" s="33"/>
      <c r="X40" s="32" t="str">
        <f>IF(ISNUMBER('Cell Tracking Benchmark'!X182), 1, 'Cell Tracking Benchmark'!X182)</f>
        <v>NA</v>
      </c>
      <c r="Y40" s="32"/>
      <c r="Z40" s="33">
        <f>IF(ISNUMBER('Cell Tracking Benchmark'!Z182), 1, 'Cell Tracking Benchmark'!Z182)</f>
        <v>1</v>
      </c>
      <c r="AA40" s="33"/>
      <c r="AB40" s="32">
        <f>IF(ISNUMBER('Cell Tracking Benchmark'!AB182), 1, 'Cell Tracking Benchmark'!AB182)</f>
        <v>1</v>
      </c>
      <c r="AC40" s="32"/>
      <c r="AD40" s="33">
        <f>IF(ISNUMBER('Cell Tracking Benchmark'!AD182), 1, 'Cell Tracking Benchmark'!AD182)</f>
        <v>1</v>
      </c>
      <c r="AE40" s="33"/>
      <c r="AF40" s="32" t="str">
        <f>IF(ISNUMBER('Cell Tracking Benchmark'!AF182), 1, 'Cell Tracking Benchmark'!AF182)</f>
        <v>NA</v>
      </c>
      <c r="AG40" s="32"/>
      <c r="AH40" s="33" t="str">
        <f>IF(ISNUMBER('Cell Tracking Benchmark'!AH182), 1, 'Cell Tracking Benchmark'!AH182)</f>
        <v>NA</v>
      </c>
      <c r="AI40" s="33"/>
      <c r="AJ40" s="32" t="str">
        <f>IF(ISNUMBER('Cell Tracking Benchmark'!AJ182), 1, 'Cell Tracking Benchmark'!AJ182)</f>
        <v>NA</v>
      </c>
      <c r="AK40" s="32"/>
      <c r="AL40" s="33" t="str">
        <f>IF(ISNUMBER('Cell Tracking Benchmark'!AL182), 1, 'Cell Tracking Benchmark'!AL182)</f>
        <v>NA</v>
      </c>
      <c r="AM40" s="33"/>
      <c r="AN40" s="32" t="str">
        <f>IF(ISNUMBER('Cell Tracking Benchmark'!AN182), 1, 'Cell Tracking Benchmark'!AN182)</f>
        <v>NA</v>
      </c>
      <c r="AO40" s="32"/>
    </row>
    <row r="41" spans="1:41" x14ac:dyDescent="0.25">
      <c r="A41" s="17" t="str">
        <f>SEG!A41</f>
        <v>KTH-SE (3)</v>
      </c>
      <c r="B41" s="33" t="str">
        <f>IF(ISNUMBER('Cell Tracking Benchmark'!B183), 1, 'Cell Tracking Benchmark'!B183)</f>
        <v>NA</v>
      </c>
      <c r="C41" s="33"/>
      <c r="D41" s="32">
        <f>IF(ISNUMBER('Cell Tracking Benchmark'!D183), 1, 'Cell Tracking Benchmark'!D183)</f>
        <v>1</v>
      </c>
      <c r="E41" s="32"/>
      <c r="F41" s="33" t="str">
        <f>IF(ISNUMBER('Cell Tracking Benchmark'!F183), 1, 'Cell Tracking Benchmark'!F183)</f>
        <v>NA</v>
      </c>
      <c r="G41" s="33"/>
      <c r="H41" s="32" t="str">
        <f>IF(ISNUMBER('Cell Tracking Benchmark'!H183), 1, 'Cell Tracking Benchmark'!H183)</f>
        <v>NA</v>
      </c>
      <c r="I41" s="32"/>
      <c r="J41" s="33" t="str">
        <f>IF(ISNUMBER('Cell Tracking Benchmark'!J183), 1, 'Cell Tracking Benchmark'!J183)</f>
        <v>NA</v>
      </c>
      <c r="K41" s="33"/>
      <c r="L41" s="32" t="str">
        <f>IF(ISNUMBER('Cell Tracking Benchmark'!L183), 1, 'Cell Tracking Benchmark'!L183)</f>
        <v>NA</v>
      </c>
      <c r="M41" s="32"/>
      <c r="N41" s="33" t="str">
        <f>IF(ISNUMBER('Cell Tracking Benchmark'!N183), 1, 'Cell Tracking Benchmark'!N183)</f>
        <v>NA</v>
      </c>
      <c r="O41" s="33"/>
      <c r="P41" s="32" t="str">
        <f>IF(ISNUMBER('Cell Tracking Benchmark'!P183), 1, 'Cell Tracking Benchmark'!P183)</f>
        <v>NA</v>
      </c>
      <c r="Q41" s="32"/>
      <c r="R41" s="33" t="str">
        <f>IF(ISNUMBER('Cell Tracking Benchmark'!R183), 1, 'Cell Tracking Benchmark'!R183)</f>
        <v>NA</v>
      </c>
      <c r="S41" s="33"/>
      <c r="T41" s="32" t="str">
        <f>IF(ISNUMBER('Cell Tracking Benchmark'!T183), 1, 'Cell Tracking Benchmark'!T183)</f>
        <v>NA</v>
      </c>
      <c r="U41" s="32"/>
      <c r="V41" s="33" t="str">
        <f>IF(ISNUMBER('Cell Tracking Benchmark'!V183), 1, 'Cell Tracking Benchmark'!V183)</f>
        <v>NA</v>
      </c>
      <c r="W41" s="33"/>
      <c r="X41" s="32" t="str">
        <f>IF(ISNUMBER('Cell Tracking Benchmark'!X183), 1, 'Cell Tracking Benchmark'!X183)</f>
        <v>NA</v>
      </c>
      <c r="Y41" s="32"/>
      <c r="Z41" s="33" t="str">
        <f>IF(ISNUMBER('Cell Tracking Benchmark'!Z183), 1, 'Cell Tracking Benchmark'!Z183)</f>
        <v>NA</v>
      </c>
      <c r="AA41" s="33"/>
      <c r="AB41" s="32" t="str">
        <f>IF(ISNUMBER('Cell Tracking Benchmark'!AB183), 1, 'Cell Tracking Benchmark'!AB183)</f>
        <v>NA</v>
      </c>
      <c r="AC41" s="32"/>
      <c r="AD41" s="33" t="str">
        <f>IF(ISNUMBER('Cell Tracking Benchmark'!AD183), 1, 'Cell Tracking Benchmark'!AD183)</f>
        <v>NA</v>
      </c>
      <c r="AE41" s="33"/>
      <c r="AF41" s="32">
        <f>IF(ISNUMBER('Cell Tracking Benchmark'!AF183), 1, 'Cell Tracking Benchmark'!AF183)</f>
        <v>1</v>
      </c>
      <c r="AG41" s="32"/>
      <c r="AH41" s="33" t="str">
        <f>IF(ISNUMBER('Cell Tracking Benchmark'!AH183), 1, 'Cell Tracking Benchmark'!AH183)</f>
        <v>NA</v>
      </c>
      <c r="AI41" s="33"/>
      <c r="AJ41" s="32" t="str">
        <f>IF(ISNUMBER('Cell Tracking Benchmark'!AJ183), 1, 'Cell Tracking Benchmark'!AJ183)</f>
        <v>NA</v>
      </c>
      <c r="AK41" s="32"/>
      <c r="AL41" s="33" t="str">
        <f>IF(ISNUMBER('Cell Tracking Benchmark'!AL183), 1, 'Cell Tracking Benchmark'!AL183)</f>
        <v>NA</v>
      </c>
      <c r="AM41" s="33"/>
      <c r="AN41" s="32" t="str">
        <f>IF(ISNUMBER('Cell Tracking Benchmark'!AN183), 1, 'Cell Tracking Benchmark'!AN183)</f>
        <v>NA</v>
      </c>
      <c r="AO41" s="32"/>
    </row>
    <row r="42" spans="1:41" x14ac:dyDescent="0.25">
      <c r="A42" s="17" t="str">
        <f>SEG!A42</f>
        <v>KTH-SE (4)</v>
      </c>
      <c r="B42" s="33" t="str">
        <f>IF(ISNUMBER('Cell Tracking Benchmark'!B184), 1, 'Cell Tracking Benchmark'!B184)</f>
        <v>NA</v>
      </c>
      <c r="C42" s="33"/>
      <c r="D42" s="32" t="str">
        <f>IF(ISNUMBER('Cell Tracking Benchmark'!D184), 1, 'Cell Tracking Benchmark'!D184)</f>
        <v>NA</v>
      </c>
      <c r="E42" s="32"/>
      <c r="F42" s="33">
        <f>IF(ISNUMBER('Cell Tracking Benchmark'!F184), 1, 'Cell Tracking Benchmark'!F184)</f>
        <v>1</v>
      </c>
      <c r="G42" s="33"/>
      <c r="H42" s="32" t="str">
        <f>IF(ISNUMBER('Cell Tracking Benchmark'!H184), 1, 'Cell Tracking Benchmark'!H184)</f>
        <v>NA</v>
      </c>
      <c r="I42" s="32"/>
      <c r="J42" s="33" t="str">
        <f>IF(ISNUMBER('Cell Tracking Benchmark'!J184), 1, 'Cell Tracking Benchmark'!J184)</f>
        <v>NA</v>
      </c>
      <c r="K42" s="33"/>
      <c r="L42" s="32" t="str">
        <f>IF(ISNUMBER('Cell Tracking Benchmark'!L184), 1, 'Cell Tracking Benchmark'!L184)</f>
        <v>NA</v>
      </c>
      <c r="M42" s="32"/>
      <c r="N42" s="33" t="str">
        <f>IF(ISNUMBER('Cell Tracking Benchmark'!N184), 1, 'Cell Tracking Benchmark'!N184)</f>
        <v>NA</v>
      </c>
      <c r="O42" s="33"/>
      <c r="P42" s="32" t="str">
        <f>IF(ISNUMBER('Cell Tracking Benchmark'!P184), 1, 'Cell Tracking Benchmark'!P184)</f>
        <v>NA</v>
      </c>
      <c r="Q42" s="32"/>
      <c r="R42" s="33" t="str">
        <f>IF(ISNUMBER('Cell Tracking Benchmark'!R184), 1, 'Cell Tracking Benchmark'!R184)</f>
        <v>NA</v>
      </c>
      <c r="S42" s="33"/>
      <c r="T42" s="32" t="str">
        <f>IF(ISNUMBER('Cell Tracking Benchmark'!T184), 1, 'Cell Tracking Benchmark'!T184)</f>
        <v>NA</v>
      </c>
      <c r="U42" s="32"/>
      <c r="V42" s="33" t="str">
        <f>IF(ISNUMBER('Cell Tracking Benchmark'!V184), 1, 'Cell Tracking Benchmark'!V184)</f>
        <v>NA</v>
      </c>
      <c r="W42" s="33"/>
      <c r="X42" s="32" t="str">
        <f>IF(ISNUMBER('Cell Tracking Benchmark'!X184), 1, 'Cell Tracking Benchmark'!X184)</f>
        <v>NA</v>
      </c>
      <c r="Y42" s="32"/>
      <c r="Z42" s="33" t="str">
        <f>IF(ISNUMBER('Cell Tracking Benchmark'!Z184), 1, 'Cell Tracking Benchmark'!Z184)</f>
        <v>NA</v>
      </c>
      <c r="AA42" s="33"/>
      <c r="AB42" s="32" t="str">
        <f>IF(ISNUMBER('Cell Tracking Benchmark'!AB184), 1, 'Cell Tracking Benchmark'!AB184)</f>
        <v>NA</v>
      </c>
      <c r="AC42" s="32"/>
      <c r="AD42" s="33" t="str">
        <f>IF(ISNUMBER('Cell Tracking Benchmark'!AD184), 1, 'Cell Tracking Benchmark'!AD184)</f>
        <v>NA</v>
      </c>
      <c r="AE42" s="33"/>
      <c r="AF42" s="32" t="str">
        <f>IF(ISNUMBER('Cell Tracking Benchmark'!AF184), 1, 'Cell Tracking Benchmark'!AF184)</f>
        <v>NA</v>
      </c>
      <c r="AG42" s="32"/>
      <c r="AH42" s="33" t="str">
        <f>IF(ISNUMBER('Cell Tracking Benchmark'!AH184), 1, 'Cell Tracking Benchmark'!AH184)</f>
        <v>NA</v>
      </c>
      <c r="AI42" s="33"/>
      <c r="AJ42" s="32" t="str">
        <f>IF(ISNUMBER('Cell Tracking Benchmark'!AJ184), 1, 'Cell Tracking Benchmark'!AJ184)</f>
        <v>NA</v>
      </c>
      <c r="AK42" s="32"/>
      <c r="AL42" s="33" t="str">
        <f>IF(ISNUMBER('Cell Tracking Benchmark'!AL184), 1, 'Cell Tracking Benchmark'!AL184)</f>
        <v>NA</v>
      </c>
      <c r="AM42" s="33"/>
      <c r="AN42" s="32" t="str">
        <f>IF(ISNUMBER('Cell Tracking Benchmark'!AN184), 1, 'Cell Tracking Benchmark'!AN184)</f>
        <v>NA</v>
      </c>
      <c r="AO42" s="32"/>
    </row>
    <row r="43" spans="1:41" x14ac:dyDescent="0.25">
      <c r="A43" s="17" t="str">
        <f>SEG!A43</f>
        <v>KTH-SE (5)</v>
      </c>
      <c r="B43" s="33">
        <f>IF(ISNUMBER('Cell Tracking Benchmark'!B185), 1, 'Cell Tracking Benchmark'!B185)</f>
        <v>1</v>
      </c>
      <c r="C43" s="33"/>
      <c r="D43" s="32" t="str">
        <f>IF(ISNUMBER('Cell Tracking Benchmark'!D185), 1, 'Cell Tracking Benchmark'!D185)</f>
        <v>NA</v>
      </c>
      <c r="E43" s="32"/>
      <c r="F43" s="33" t="str">
        <f>IF(ISNUMBER('Cell Tracking Benchmark'!F185), 1, 'Cell Tracking Benchmark'!F185)</f>
        <v>NA</v>
      </c>
      <c r="G43" s="33"/>
      <c r="H43" s="32" t="str">
        <f>IF(ISNUMBER('Cell Tracking Benchmark'!H185), 1, 'Cell Tracking Benchmark'!H185)</f>
        <v>NA</v>
      </c>
      <c r="I43" s="32"/>
      <c r="J43" s="33" t="str">
        <f>IF(ISNUMBER('Cell Tracking Benchmark'!J185), 1, 'Cell Tracking Benchmark'!J185)</f>
        <v>NA</v>
      </c>
      <c r="K43" s="33"/>
      <c r="L43" s="32" t="str">
        <f>IF(ISNUMBER('Cell Tracking Benchmark'!L185), 1, 'Cell Tracking Benchmark'!L185)</f>
        <v>NA</v>
      </c>
      <c r="M43" s="32"/>
      <c r="N43" s="33" t="str">
        <f>IF(ISNUMBER('Cell Tracking Benchmark'!N185), 1, 'Cell Tracking Benchmark'!N185)</f>
        <v>NA</v>
      </c>
      <c r="O43" s="33"/>
      <c r="P43" s="32" t="str">
        <f>IF(ISNUMBER('Cell Tracking Benchmark'!P185), 1, 'Cell Tracking Benchmark'!P185)</f>
        <v>NA</v>
      </c>
      <c r="Q43" s="32"/>
      <c r="R43" s="33" t="str">
        <f>IF(ISNUMBER('Cell Tracking Benchmark'!R185), 1, 'Cell Tracking Benchmark'!R185)</f>
        <v>NA</v>
      </c>
      <c r="S43" s="33"/>
      <c r="T43" s="32" t="str">
        <f>IF(ISNUMBER('Cell Tracking Benchmark'!T185), 1, 'Cell Tracking Benchmark'!T185)</f>
        <v>NA</v>
      </c>
      <c r="U43" s="32"/>
      <c r="V43" s="33" t="str">
        <f>IF(ISNUMBER('Cell Tracking Benchmark'!V185), 1, 'Cell Tracking Benchmark'!V185)</f>
        <v>NA</v>
      </c>
      <c r="W43" s="33"/>
      <c r="X43" s="32" t="str">
        <f>IF(ISNUMBER('Cell Tracking Benchmark'!X185), 1, 'Cell Tracking Benchmark'!X185)</f>
        <v>NA</v>
      </c>
      <c r="Y43" s="32"/>
      <c r="Z43" s="33" t="str">
        <f>IF(ISNUMBER('Cell Tracking Benchmark'!Z185), 1, 'Cell Tracking Benchmark'!Z185)</f>
        <v>NA</v>
      </c>
      <c r="AA43" s="33"/>
      <c r="AB43" s="32" t="str">
        <f>IF(ISNUMBER('Cell Tracking Benchmark'!AB185), 1, 'Cell Tracking Benchmark'!AB185)</f>
        <v>NA</v>
      </c>
      <c r="AC43" s="32"/>
      <c r="AD43" s="33" t="str">
        <f>IF(ISNUMBER('Cell Tracking Benchmark'!AD185), 1, 'Cell Tracking Benchmark'!AD185)</f>
        <v>NA</v>
      </c>
      <c r="AE43" s="33"/>
      <c r="AF43" s="32" t="str">
        <f>IF(ISNUMBER('Cell Tracking Benchmark'!AF185), 1, 'Cell Tracking Benchmark'!AF185)</f>
        <v>NA</v>
      </c>
      <c r="AG43" s="32"/>
      <c r="AH43" s="33" t="str">
        <f>IF(ISNUMBER('Cell Tracking Benchmark'!AH185), 1, 'Cell Tracking Benchmark'!AH185)</f>
        <v>NA</v>
      </c>
      <c r="AI43" s="33"/>
      <c r="AJ43" s="32" t="str">
        <f>IF(ISNUMBER('Cell Tracking Benchmark'!AJ185), 1, 'Cell Tracking Benchmark'!AJ185)</f>
        <v>NA</v>
      </c>
      <c r="AK43" s="32"/>
      <c r="AL43" s="33" t="str">
        <f>IF(ISNUMBER('Cell Tracking Benchmark'!AL185), 1, 'Cell Tracking Benchmark'!AL185)</f>
        <v>NA</v>
      </c>
      <c r="AM43" s="33"/>
      <c r="AN43" s="32" t="str">
        <f>IF(ISNUMBER('Cell Tracking Benchmark'!AN185), 1, 'Cell Tracking Benchmark'!AN185)</f>
        <v>NA</v>
      </c>
      <c r="AO43" s="32"/>
    </row>
    <row r="44" spans="1:41" x14ac:dyDescent="0.25">
      <c r="A44" s="17" t="str">
        <f>SEG!A44</f>
        <v>LEID-NL</v>
      </c>
      <c r="B44" s="33" t="str">
        <f>IF(ISNUMBER('Cell Tracking Benchmark'!B186), 1, 'Cell Tracking Benchmark'!B186)</f>
        <v>NA</v>
      </c>
      <c r="C44" s="33"/>
      <c r="D44" s="32" t="str">
        <f>IF(ISNUMBER('Cell Tracking Benchmark'!D186), 1, 'Cell Tracking Benchmark'!D186)</f>
        <v>NA</v>
      </c>
      <c r="E44" s="32"/>
      <c r="F44" s="33">
        <f>IF(ISNUMBER('Cell Tracking Benchmark'!F186), 1, 'Cell Tracking Benchmark'!F186)</f>
        <v>1</v>
      </c>
      <c r="G44" s="33"/>
      <c r="H44" s="32" t="str">
        <f>IF(ISNUMBER('Cell Tracking Benchmark'!H186), 1, 'Cell Tracking Benchmark'!H186)</f>
        <v>NA</v>
      </c>
      <c r="I44" s="32"/>
      <c r="J44" s="33">
        <f>IF(ISNUMBER('Cell Tracking Benchmark'!J186), 1, 'Cell Tracking Benchmark'!J186)</f>
        <v>1</v>
      </c>
      <c r="K44" s="33"/>
      <c r="L44" s="32">
        <f>IF(ISNUMBER('Cell Tracking Benchmark'!L186), 1, 'Cell Tracking Benchmark'!L186)</f>
        <v>1</v>
      </c>
      <c r="M44" s="32"/>
      <c r="N44" s="33">
        <f>IF(ISNUMBER('Cell Tracking Benchmark'!N186), 1, 'Cell Tracking Benchmark'!N186)</f>
        <v>1</v>
      </c>
      <c r="O44" s="33"/>
      <c r="P44" s="32">
        <f>IF(ISNUMBER('Cell Tracking Benchmark'!P186), 1, 'Cell Tracking Benchmark'!P186)</f>
        <v>1</v>
      </c>
      <c r="Q44" s="32"/>
      <c r="R44" s="33">
        <f>IF(ISNUMBER('Cell Tracking Benchmark'!R186), 1, 'Cell Tracking Benchmark'!R186)</f>
        <v>1</v>
      </c>
      <c r="S44" s="33"/>
      <c r="T44" s="32">
        <f>IF(ISNUMBER('Cell Tracking Benchmark'!T186), 1, 'Cell Tracking Benchmark'!T186)</f>
        <v>1</v>
      </c>
      <c r="U44" s="32"/>
      <c r="V44" s="33" t="str">
        <f>IF(ISNUMBER('Cell Tracking Benchmark'!V186), 1, 'Cell Tracking Benchmark'!V186)</f>
        <v>NA</v>
      </c>
      <c r="W44" s="33"/>
      <c r="X44" s="32">
        <f>IF(ISNUMBER('Cell Tracking Benchmark'!X186), 1, 'Cell Tracking Benchmark'!X186)</f>
        <v>1</v>
      </c>
      <c r="Y44" s="32"/>
      <c r="Z44" s="33" t="str">
        <f>IF(ISNUMBER('Cell Tracking Benchmark'!Z186), 1, 'Cell Tracking Benchmark'!Z186)</f>
        <v>NA</v>
      </c>
      <c r="AA44" s="33"/>
      <c r="AB44" s="32" t="str">
        <f>IF(ISNUMBER('Cell Tracking Benchmark'!AB186), 1, 'Cell Tracking Benchmark'!AB186)</f>
        <v>NA</v>
      </c>
      <c r="AC44" s="32"/>
      <c r="AD44" s="33" t="str">
        <f>IF(ISNUMBER('Cell Tracking Benchmark'!AD186), 1, 'Cell Tracking Benchmark'!AD186)</f>
        <v>NA</v>
      </c>
      <c r="AE44" s="33"/>
      <c r="AF44" s="32">
        <f>IF(ISNUMBER('Cell Tracking Benchmark'!AF186), 1, 'Cell Tracking Benchmark'!AF186)</f>
        <v>1</v>
      </c>
      <c r="AG44" s="32"/>
      <c r="AH44" s="33">
        <f>IF(ISNUMBER('Cell Tracking Benchmark'!AH186), 1, 'Cell Tracking Benchmark'!AH186)</f>
        <v>1</v>
      </c>
      <c r="AI44" s="33"/>
      <c r="AJ44" s="32">
        <f>IF(ISNUMBER('Cell Tracking Benchmark'!AJ186), 1, 'Cell Tracking Benchmark'!AJ186)</f>
        <v>1</v>
      </c>
      <c r="AK44" s="32"/>
      <c r="AL44" s="33">
        <f>IF(ISNUMBER('Cell Tracking Benchmark'!AL186), 1, 'Cell Tracking Benchmark'!AL186)</f>
        <v>1</v>
      </c>
      <c r="AM44" s="33"/>
      <c r="AN44" s="32">
        <f>IF(ISNUMBER('Cell Tracking Benchmark'!AN186), 1, 'Cell Tracking Benchmark'!AN186)</f>
        <v>1</v>
      </c>
      <c r="AO44" s="32"/>
    </row>
    <row r="45" spans="1:41" x14ac:dyDescent="0.25">
      <c r="A45" s="17" t="str">
        <f>SEG!A45</f>
        <v>MPI-GE (CBG) (3)</v>
      </c>
      <c r="B45" s="33">
        <f>IF(ISNUMBER('Cell Tracking Benchmark'!B187), 1, 'Cell Tracking Benchmark'!B187)</f>
        <v>1</v>
      </c>
      <c r="C45" s="33"/>
      <c r="D45" s="32">
        <f>IF(ISNUMBER('Cell Tracking Benchmark'!D187), 1, 'Cell Tracking Benchmark'!D187)</f>
        <v>1</v>
      </c>
      <c r="E45" s="32"/>
      <c r="F45" s="33">
        <f>IF(ISNUMBER('Cell Tracking Benchmark'!F187), 1, 'Cell Tracking Benchmark'!F187)</f>
        <v>1</v>
      </c>
      <c r="G45" s="33"/>
      <c r="H45" s="32" t="str">
        <f>IF(ISNUMBER('Cell Tracking Benchmark'!H187), 1, 'Cell Tracking Benchmark'!H187)</f>
        <v>NA</v>
      </c>
      <c r="I45" s="32"/>
      <c r="J45" s="33">
        <f>IF(ISNUMBER('Cell Tracking Benchmark'!J187), 1, 'Cell Tracking Benchmark'!J187)</f>
        <v>1</v>
      </c>
      <c r="K45" s="33"/>
      <c r="L45" s="32">
        <f>IF(ISNUMBER('Cell Tracking Benchmark'!L187), 1, 'Cell Tracking Benchmark'!L187)</f>
        <v>1</v>
      </c>
      <c r="M45" s="32"/>
      <c r="N45" s="33">
        <f>IF(ISNUMBER('Cell Tracking Benchmark'!N187), 1, 'Cell Tracking Benchmark'!N187)</f>
        <v>1</v>
      </c>
      <c r="O45" s="33"/>
      <c r="P45" s="32">
        <f>IF(ISNUMBER('Cell Tracking Benchmark'!P187), 1, 'Cell Tracking Benchmark'!P187)</f>
        <v>1</v>
      </c>
      <c r="Q45" s="32"/>
      <c r="R45" s="33">
        <f>IF(ISNUMBER('Cell Tracking Benchmark'!R187), 1, 'Cell Tracking Benchmark'!R187)</f>
        <v>1</v>
      </c>
      <c r="S45" s="33"/>
      <c r="T45" s="32">
        <f>IF(ISNUMBER('Cell Tracking Benchmark'!T187), 1, 'Cell Tracking Benchmark'!T187)</f>
        <v>1</v>
      </c>
      <c r="U45" s="32"/>
      <c r="V45" s="33">
        <f>IF(ISNUMBER('Cell Tracking Benchmark'!V187), 1, 'Cell Tracking Benchmark'!V187)</f>
        <v>1</v>
      </c>
      <c r="W45" s="33"/>
      <c r="X45" s="32">
        <f>IF(ISNUMBER('Cell Tracking Benchmark'!X187), 1, 'Cell Tracking Benchmark'!X187)</f>
        <v>1</v>
      </c>
      <c r="Y45" s="32"/>
      <c r="Z45" s="33">
        <f>IF(ISNUMBER('Cell Tracking Benchmark'!Z187), 1, 'Cell Tracking Benchmark'!Z187)</f>
        <v>1</v>
      </c>
      <c r="AA45" s="33"/>
      <c r="AB45" s="32">
        <f>IF(ISNUMBER('Cell Tracking Benchmark'!AB187), 1, 'Cell Tracking Benchmark'!AB187)</f>
        <v>1</v>
      </c>
      <c r="AC45" s="32"/>
      <c r="AD45" s="33">
        <f>IF(ISNUMBER('Cell Tracking Benchmark'!AD187), 1, 'Cell Tracking Benchmark'!AD187)</f>
        <v>1</v>
      </c>
      <c r="AE45" s="33"/>
      <c r="AF45" s="32">
        <f>IF(ISNUMBER('Cell Tracking Benchmark'!AF187), 1, 'Cell Tracking Benchmark'!AF187)</f>
        <v>1</v>
      </c>
      <c r="AG45" s="32"/>
      <c r="AH45" s="33">
        <f>IF(ISNUMBER('Cell Tracking Benchmark'!AH187), 1, 'Cell Tracking Benchmark'!AH187)</f>
        <v>1</v>
      </c>
      <c r="AI45" s="33"/>
      <c r="AJ45" s="32">
        <f>IF(ISNUMBER('Cell Tracking Benchmark'!AJ187), 1, 'Cell Tracking Benchmark'!AJ187)</f>
        <v>1</v>
      </c>
      <c r="AK45" s="32"/>
      <c r="AL45" s="33">
        <f>IF(ISNUMBER('Cell Tracking Benchmark'!AL187), 1, 'Cell Tracking Benchmark'!AL187)</f>
        <v>1</v>
      </c>
      <c r="AM45" s="33"/>
      <c r="AN45" s="32">
        <f>IF(ISNUMBER('Cell Tracking Benchmark'!AN187), 1, 'Cell Tracking Benchmark'!AN187)</f>
        <v>1</v>
      </c>
      <c r="AO45" s="32"/>
    </row>
    <row r="46" spans="1:41" x14ac:dyDescent="0.25">
      <c r="A46" s="17" t="str">
        <f>SEG!A46</f>
        <v>MU-CZ (1)</v>
      </c>
      <c r="B46" s="33" t="str">
        <f>IF(ISNUMBER('Cell Tracking Benchmark'!B188), 1, 'Cell Tracking Benchmark'!B188)</f>
        <v>NA</v>
      </c>
      <c r="C46" s="33"/>
      <c r="D46" s="32" t="str">
        <f>IF(ISNUMBER('Cell Tracking Benchmark'!D188), 1, 'Cell Tracking Benchmark'!D188)</f>
        <v>NA</v>
      </c>
      <c r="E46" s="32"/>
      <c r="F46" s="33" t="str">
        <f>IF(ISNUMBER('Cell Tracking Benchmark'!F188), 1, 'Cell Tracking Benchmark'!F188)</f>
        <v>NA</v>
      </c>
      <c r="G46" s="33"/>
      <c r="H46" s="32" t="str">
        <f>IF(ISNUMBER('Cell Tracking Benchmark'!H188), 1, 'Cell Tracking Benchmark'!H188)</f>
        <v>NA</v>
      </c>
      <c r="I46" s="32"/>
      <c r="J46" s="33" t="str">
        <f>IF(ISNUMBER('Cell Tracking Benchmark'!J188), 1, 'Cell Tracking Benchmark'!J188)</f>
        <v>NA</v>
      </c>
      <c r="K46" s="33"/>
      <c r="L46" s="32" t="str">
        <f>IF(ISNUMBER('Cell Tracking Benchmark'!L188), 1, 'Cell Tracking Benchmark'!L188)</f>
        <v>NA</v>
      </c>
      <c r="M46" s="32"/>
      <c r="N46" s="33" t="str">
        <f>IF(ISNUMBER('Cell Tracking Benchmark'!N188), 1, 'Cell Tracking Benchmark'!N188)</f>
        <v>NA</v>
      </c>
      <c r="O46" s="33"/>
      <c r="P46" s="32" t="str">
        <f>IF(ISNUMBER('Cell Tracking Benchmark'!P188), 1, 'Cell Tracking Benchmark'!P188)</f>
        <v>NA</v>
      </c>
      <c r="Q46" s="32"/>
      <c r="R46" s="33">
        <f>IF(ISNUMBER('Cell Tracking Benchmark'!R188), 1, 'Cell Tracking Benchmark'!R188)</f>
        <v>1</v>
      </c>
      <c r="S46" s="33"/>
      <c r="T46" s="32" t="str">
        <f>IF(ISNUMBER('Cell Tracking Benchmark'!T188), 1, 'Cell Tracking Benchmark'!T188)</f>
        <v>NA</v>
      </c>
      <c r="U46" s="32"/>
      <c r="V46" s="33" t="str">
        <f>IF(ISNUMBER('Cell Tracking Benchmark'!V188), 1, 'Cell Tracking Benchmark'!V188)</f>
        <v>NA</v>
      </c>
      <c r="W46" s="33"/>
      <c r="X46" s="32">
        <f>IF(ISNUMBER('Cell Tracking Benchmark'!X188), 1, 'Cell Tracking Benchmark'!X188)</f>
        <v>1</v>
      </c>
      <c r="Y46" s="32"/>
      <c r="Z46" s="33" t="str">
        <f>IF(ISNUMBER('Cell Tracking Benchmark'!Z188), 1, 'Cell Tracking Benchmark'!Z188)</f>
        <v>NA</v>
      </c>
      <c r="AA46" s="33"/>
      <c r="AB46" s="32" t="str">
        <f>IF(ISNUMBER('Cell Tracking Benchmark'!AB188), 1, 'Cell Tracking Benchmark'!AB188)</f>
        <v>NA</v>
      </c>
      <c r="AC46" s="32"/>
      <c r="AD46" s="33" t="str">
        <f>IF(ISNUMBER('Cell Tracking Benchmark'!AD188), 1, 'Cell Tracking Benchmark'!AD188)</f>
        <v>NA</v>
      </c>
      <c r="AE46" s="33"/>
      <c r="AF46" s="32" t="str">
        <f>IF(ISNUMBER('Cell Tracking Benchmark'!AF188), 1, 'Cell Tracking Benchmark'!AF188)</f>
        <v>NA</v>
      </c>
      <c r="AG46" s="32"/>
      <c r="AH46" s="33" t="str">
        <f>IF(ISNUMBER('Cell Tracking Benchmark'!AH188), 1, 'Cell Tracking Benchmark'!AH188)</f>
        <v>NA</v>
      </c>
      <c r="AI46" s="33"/>
      <c r="AJ46" s="32" t="str">
        <f>IF(ISNUMBER('Cell Tracking Benchmark'!AJ188), 1, 'Cell Tracking Benchmark'!AJ188)</f>
        <v>NA</v>
      </c>
      <c r="AK46" s="32"/>
      <c r="AL46" s="33">
        <f>IF(ISNUMBER('Cell Tracking Benchmark'!AL188), 1, 'Cell Tracking Benchmark'!AL188)</f>
        <v>1</v>
      </c>
      <c r="AM46" s="33"/>
      <c r="AN46" s="32" t="str">
        <f>IF(ISNUMBER('Cell Tracking Benchmark'!AN188), 1, 'Cell Tracking Benchmark'!AN188)</f>
        <v>NA</v>
      </c>
      <c r="AO46" s="32"/>
    </row>
    <row r="47" spans="1:41" x14ac:dyDescent="0.25">
      <c r="A47" s="17" t="str">
        <f>SEG!A47</f>
        <v>MU-CZ (2)</v>
      </c>
      <c r="B47" s="33">
        <f>IF(ISNUMBER('Cell Tracking Benchmark'!B189), IF(ISNUMBER('Cell Tracking Benchmark'!B190),IF('Cell Tracking Benchmark'!B189&gt;='Cell Tracking Benchmark'!B190, 1, "-"), 1),  'Cell Tracking Benchmark'!B189)</f>
        <v>1</v>
      </c>
      <c r="C47" s="33"/>
      <c r="D47" s="32" t="str">
        <f>IF(ISNUMBER('Cell Tracking Benchmark'!D189), IF(ISNUMBER('Cell Tracking Benchmark'!D190),IF('Cell Tracking Benchmark'!D189&gt;='Cell Tracking Benchmark'!D190, 1, "-"), 1),  'Cell Tracking Benchmark'!D189)</f>
        <v>-</v>
      </c>
      <c r="E47" s="32"/>
      <c r="F47" s="33">
        <f>IF(ISNUMBER('Cell Tracking Benchmark'!F189), IF(ISNUMBER('Cell Tracking Benchmark'!F190),IF('Cell Tracking Benchmark'!F189&gt;='Cell Tracking Benchmark'!F190, 1, "-"), 1),  'Cell Tracking Benchmark'!F189)</f>
        <v>1</v>
      </c>
      <c r="G47" s="33"/>
      <c r="H47" s="32" t="str">
        <f>IF(ISNUMBER('Cell Tracking Benchmark'!H189), IF(ISNUMBER('Cell Tracking Benchmark'!H190),IF('Cell Tracking Benchmark'!H189&gt;='Cell Tracking Benchmark'!H190, 1, "-"), 1),  'Cell Tracking Benchmark'!H189)</f>
        <v>NA</v>
      </c>
      <c r="I47" s="32"/>
      <c r="J47" s="33" t="str">
        <f>IF(ISNUMBER('Cell Tracking Benchmark'!J189), IF(ISNUMBER('Cell Tracking Benchmark'!J190),IF('Cell Tracking Benchmark'!J189&gt;='Cell Tracking Benchmark'!J190, 1, "-"), 1),  'Cell Tracking Benchmark'!J189)</f>
        <v>NA</v>
      </c>
      <c r="K47" s="33"/>
      <c r="L47" s="32" t="str">
        <f>IF(ISNUMBER('Cell Tracking Benchmark'!L189), IF(ISNUMBER('Cell Tracking Benchmark'!L190),IF('Cell Tracking Benchmark'!L189&gt;='Cell Tracking Benchmark'!L190, 1, "-"), 1),  'Cell Tracking Benchmark'!L189)</f>
        <v>NA</v>
      </c>
      <c r="M47" s="32"/>
      <c r="N47" s="33" t="str">
        <f>IF(ISNUMBER('Cell Tracking Benchmark'!N189), IF(ISNUMBER('Cell Tracking Benchmark'!N190),IF('Cell Tracking Benchmark'!N189&gt;='Cell Tracking Benchmark'!N190, 1, "-"), 1),  'Cell Tracking Benchmark'!N189)</f>
        <v>NA</v>
      </c>
      <c r="O47" s="33"/>
      <c r="P47" s="32" t="str">
        <f>IF(ISNUMBER('Cell Tracking Benchmark'!P189), IF(ISNUMBER('Cell Tracking Benchmark'!P190),IF('Cell Tracking Benchmark'!P189&gt;='Cell Tracking Benchmark'!P190, 1, "-"), 1),  'Cell Tracking Benchmark'!P189)</f>
        <v>NA</v>
      </c>
      <c r="Q47" s="32"/>
      <c r="R47" s="33" t="str">
        <f>IF(ISNUMBER('Cell Tracking Benchmark'!R189), IF(ISNUMBER('Cell Tracking Benchmark'!R190),IF('Cell Tracking Benchmark'!R189&gt;='Cell Tracking Benchmark'!R190, 1, "-"), 1),  'Cell Tracking Benchmark'!R189)</f>
        <v>NA</v>
      </c>
      <c r="S47" s="33"/>
      <c r="T47" s="32" t="str">
        <f>IF(ISNUMBER('Cell Tracking Benchmark'!T189), IF(ISNUMBER('Cell Tracking Benchmark'!T190),IF('Cell Tracking Benchmark'!T189&gt;='Cell Tracking Benchmark'!T190, 1, "-"), 1),  'Cell Tracking Benchmark'!T189)</f>
        <v>NA</v>
      </c>
      <c r="U47" s="32"/>
      <c r="V47" s="33" t="str">
        <f>IF(ISNUMBER('Cell Tracking Benchmark'!V189), IF(ISNUMBER('Cell Tracking Benchmark'!V190),IF('Cell Tracking Benchmark'!V189&gt;='Cell Tracking Benchmark'!V190, 1, "-"), 1),  'Cell Tracking Benchmark'!V189)</f>
        <v>NA</v>
      </c>
      <c r="W47" s="33"/>
      <c r="X47" s="32" t="str">
        <f>IF(ISNUMBER('Cell Tracking Benchmark'!X189), IF(ISNUMBER('Cell Tracking Benchmark'!X190),IF('Cell Tracking Benchmark'!X189&gt;='Cell Tracking Benchmark'!X190, 1, "-"), 1),  'Cell Tracking Benchmark'!X189)</f>
        <v>NA</v>
      </c>
      <c r="Y47" s="32"/>
      <c r="Z47" s="33" t="str">
        <f>IF(ISNUMBER('Cell Tracking Benchmark'!Z189), IF(ISNUMBER('Cell Tracking Benchmark'!Z190),IF('Cell Tracking Benchmark'!Z189&gt;='Cell Tracking Benchmark'!Z190, 1, "-"), 1),  'Cell Tracking Benchmark'!Z189)</f>
        <v>NA</v>
      </c>
      <c r="AA47" s="33"/>
      <c r="AB47" s="32" t="str">
        <f>IF(ISNUMBER('Cell Tracking Benchmark'!AB189), IF(ISNUMBER('Cell Tracking Benchmark'!AB190),IF('Cell Tracking Benchmark'!AB189&gt;='Cell Tracking Benchmark'!AB190, 1, "-"), 1),  'Cell Tracking Benchmark'!AB189)</f>
        <v>NA</v>
      </c>
      <c r="AC47" s="32"/>
      <c r="AD47" s="33" t="str">
        <f>IF(ISNUMBER('Cell Tracking Benchmark'!AD189), IF(ISNUMBER('Cell Tracking Benchmark'!AD190),IF('Cell Tracking Benchmark'!AD189&gt;='Cell Tracking Benchmark'!AD190, 1, "-"), 1),  'Cell Tracking Benchmark'!AD189)</f>
        <v>NA</v>
      </c>
      <c r="AE47" s="33"/>
      <c r="AF47" s="32" t="str">
        <f>IF(ISNUMBER('Cell Tracking Benchmark'!AF189), IF(ISNUMBER('Cell Tracking Benchmark'!AF190),IF('Cell Tracking Benchmark'!AF189&gt;='Cell Tracking Benchmark'!AF190, 1, "-"), 1),  'Cell Tracking Benchmark'!AF189)</f>
        <v>NA</v>
      </c>
      <c r="AG47" s="32"/>
      <c r="AH47" s="33">
        <f>IF(ISNUMBER('Cell Tracking Benchmark'!AH189), IF(ISNUMBER('Cell Tracking Benchmark'!AH190),IF('Cell Tracking Benchmark'!AH189&gt;='Cell Tracking Benchmark'!AH190, 1, "-"), 1),  'Cell Tracking Benchmark'!AH189)</f>
        <v>1</v>
      </c>
      <c r="AI47" s="33"/>
      <c r="AJ47" s="32" t="str">
        <f>IF(ISNUMBER('Cell Tracking Benchmark'!AJ189), IF(ISNUMBER('Cell Tracking Benchmark'!AJ190),IF('Cell Tracking Benchmark'!AJ189&gt;='Cell Tracking Benchmark'!AJ190, 1, "-"), 1),  'Cell Tracking Benchmark'!AJ189)</f>
        <v>NA</v>
      </c>
      <c r="AK47" s="32"/>
      <c r="AL47" s="33">
        <f>IF(ISNUMBER('Cell Tracking Benchmark'!AL189), IF(ISNUMBER('Cell Tracking Benchmark'!AL190),IF('Cell Tracking Benchmark'!AL189&gt;='Cell Tracking Benchmark'!AL190, 1, "-"), 1),  'Cell Tracking Benchmark'!AL189)</f>
        <v>1</v>
      </c>
      <c r="AM47" s="33"/>
      <c r="AN47" s="32" t="str">
        <f>IF(ISNUMBER('Cell Tracking Benchmark'!AN189), IF(ISNUMBER('Cell Tracking Benchmark'!AN190),IF('Cell Tracking Benchmark'!AN189&gt;='Cell Tracking Benchmark'!AN190, 1, "-"), 1),  'Cell Tracking Benchmark'!AN189)</f>
        <v>NA</v>
      </c>
      <c r="AO47" s="32"/>
    </row>
    <row r="48" spans="1:41" x14ac:dyDescent="0.25">
      <c r="A48" s="17" t="str">
        <f>SEG!A48</f>
        <v>MU-CZ (2*)</v>
      </c>
      <c r="B48" s="33" t="str">
        <f>IF(ISNUMBER('Cell Tracking Benchmark'!B190), IF(ISNUMBER('Cell Tracking Benchmark'!B189),IF('Cell Tracking Benchmark'!B190&gt;'Cell Tracking Benchmark'!B189, 1, "-"), 1),  'Cell Tracking Benchmark'!B190)</f>
        <v>-</v>
      </c>
      <c r="C48" s="33"/>
      <c r="D48" s="32">
        <f>IF(ISNUMBER('Cell Tracking Benchmark'!D190), IF(ISNUMBER('Cell Tracking Benchmark'!D189),IF('Cell Tracking Benchmark'!D190&gt;'Cell Tracking Benchmark'!D189, 1, "-"), 1),  'Cell Tracking Benchmark'!D190)</f>
        <v>1</v>
      </c>
      <c r="E48" s="32"/>
      <c r="F48" s="33" t="str">
        <f>IF(ISNUMBER('Cell Tracking Benchmark'!F190), IF(ISNUMBER('Cell Tracking Benchmark'!F189),IF('Cell Tracking Benchmark'!F190&gt;'Cell Tracking Benchmark'!F189, 1, "-"), 1),  'Cell Tracking Benchmark'!F190)</f>
        <v>-</v>
      </c>
      <c r="G48" s="33"/>
      <c r="H48" s="32" t="str">
        <f>IF(ISNUMBER('Cell Tracking Benchmark'!H190), IF(ISNUMBER('Cell Tracking Benchmark'!H189),IF('Cell Tracking Benchmark'!H190&gt;'Cell Tracking Benchmark'!H189, 1, "-"), 1),  'Cell Tracking Benchmark'!H190)</f>
        <v>NA</v>
      </c>
      <c r="I48" s="32"/>
      <c r="J48" s="33">
        <f>IF(ISNUMBER('Cell Tracking Benchmark'!J190), IF(ISNUMBER('Cell Tracking Benchmark'!J189),IF('Cell Tracking Benchmark'!J190&gt;'Cell Tracking Benchmark'!J189, 1, "-"), 1),  'Cell Tracking Benchmark'!J190)</f>
        <v>1</v>
      </c>
      <c r="K48" s="33"/>
      <c r="L48" s="32">
        <f>IF(ISNUMBER('Cell Tracking Benchmark'!L190), IF(ISNUMBER('Cell Tracking Benchmark'!L189),IF('Cell Tracking Benchmark'!L190&gt;'Cell Tracking Benchmark'!L189, 1, "-"), 1),  'Cell Tracking Benchmark'!L190)</f>
        <v>1</v>
      </c>
      <c r="M48" s="32"/>
      <c r="N48" s="33">
        <f>IF(ISNUMBER('Cell Tracking Benchmark'!N190), IF(ISNUMBER('Cell Tracking Benchmark'!N189),IF('Cell Tracking Benchmark'!N190&gt;'Cell Tracking Benchmark'!N189, 1, "-"), 1),  'Cell Tracking Benchmark'!N190)</f>
        <v>1</v>
      </c>
      <c r="O48" s="33"/>
      <c r="P48" s="32">
        <f>IF(ISNUMBER('Cell Tracking Benchmark'!P190), IF(ISNUMBER('Cell Tracking Benchmark'!P189),IF('Cell Tracking Benchmark'!P190&gt;'Cell Tracking Benchmark'!P189, 1, "-"), 1),  'Cell Tracking Benchmark'!P190)</f>
        <v>1</v>
      </c>
      <c r="Q48" s="32"/>
      <c r="R48" s="33">
        <f>IF(ISNUMBER('Cell Tracking Benchmark'!R190), IF(ISNUMBER('Cell Tracking Benchmark'!R189),IF('Cell Tracking Benchmark'!R190&gt;'Cell Tracking Benchmark'!R189, 1, "-"), 1),  'Cell Tracking Benchmark'!R190)</f>
        <v>1</v>
      </c>
      <c r="S48" s="33"/>
      <c r="T48" s="32">
        <f>IF(ISNUMBER('Cell Tracking Benchmark'!T190), IF(ISNUMBER('Cell Tracking Benchmark'!T189),IF('Cell Tracking Benchmark'!T190&gt;'Cell Tracking Benchmark'!T189, 1, "-"), 1),  'Cell Tracking Benchmark'!T190)</f>
        <v>1</v>
      </c>
      <c r="U48" s="32"/>
      <c r="V48" s="33">
        <f>IF(ISNUMBER('Cell Tracking Benchmark'!V190), IF(ISNUMBER('Cell Tracking Benchmark'!V189),IF('Cell Tracking Benchmark'!V190&gt;'Cell Tracking Benchmark'!V189, 1, "-"), 1),  'Cell Tracking Benchmark'!V190)</f>
        <v>1</v>
      </c>
      <c r="W48" s="33"/>
      <c r="X48" s="32">
        <f>IF(ISNUMBER('Cell Tracking Benchmark'!X190), IF(ISNUMBER('Cell Tracking Benchmark'!X189),IF('Cell Tracking Benchmark'!X190&gt;'Cell Tracking Benchmark'!X189, 1, "-"), 1),  'Cell Tracking Benchmark'!X190)</f>
        <v>1</v>
      </c>
      <c r="Y48" s="32"/>
      <c r="Z48" s="33" t="str">
        <f>IF(ISNUMBER('Cell Tracking Benchmark'!Z190), IF(ISNUMBER('Cell Tracking Benchmark'!Z189),IF('Cell Tracking Benchmark'!Z190&gt;'Cell Tracking Benchmark'!Z189, 1, "-"), 1),  'Cell Tracking Benchmark'!Z190)</f>
        <v>NA</v>
      </c>
      <c r="AA48" s="33"/>
      <c r="AB48" s="32" t="str">
        <f>IF(ISNUMBER('Cell Tracking Benchmark'!AB190), IF(ISNUMBER('Cell Tracking Benchmark'!AB189),IF('Cell Tracking Benchmark'!AB190&gt;'Cell Tracking Benchmark'!AB189, 1, "-"), 1),  'Cell Tracking Benchmark'!AB190)</f>
        <v>NA</v>
      </c>
      <c r="AC48" s="32"/>
      <c r="AD48" s="33" t="str">
        <f>IF(ISNUMBER('Cell Tracking Benchmark'!AD190), IF(ISNUMBER('Cell Tracking Benchmark'!AD189),IF('Cell Tracking Benchmark'!AD190&gt;'Cell Tracking Benchmark'!AD189, 1, "-"), 1),  'Cell Tracking Benchmark'!AD190)</f>
        <v>NA</v>
      </c>
      <c r="AE48" s="33"/>
      <c r="AF48" s="32">
        <f>IF(ISNUMBER('Cell Tracking Benchmark'!AF190), IF(ISNUMBER('Cell Tracking Benchmark'!AF189),IF('Cell Tracking Benchmark'!AF190&gt;'Cell Tracking Benchmark'!AF189, 1, "-"), 1),  'Cell Tracking Benchmark'!AF190)</f>
        <v>1</v>
      </c>
      <c r="AG48" s="32"/>
      <c r="AH48" s="33" t="str">
        <f>IF(ISNUMBER('Cell Tracking Benchmark'!AH190), IF(ISNUMBER('Cell Tracking Benchmark'!AH189),IF('Cell Tracking Benchmark'!AH190&gt;'Cell Tracking Benchmark'!AH189, 1, "-"), 1),  'Cell Tracking Benchmark'!AH190)</f>
        <v>-</v>
      </c>
      <c r="AI48" s="33"/>
      <c r="AJ48" s="32" t="str">
        <f>IF(ISNUMBER('Cell Tracking Benchmark'!AJ190), IF(ISNUMBER('Cell Tracking Benchmark'!AJ189),IF('Cell Tracking Benchmark'!AJ190&gt;'Cell Tracking Benchmark'!AJ189, 1, "-"), 1),  'Cell Tracking Benchmark'!AJ190)</f>
        <v>NA</v>
      </c>
      <c r="AK48" s="32"/>
      <c r="AL48" s="33" t="str">
        <f>IF(ISNUMBER('Cell Tracking Benchmark'!AL190), IF(ISNUMBER('Cell Tracking Benchmark'!AL189),IF('Cell Tracking Benchmark'!AL190&gt;'Cell Tracking Benchmark'!AL189, 1, "-"), 1),  'Cell Tracking Benchmark'!AL190)</f>
        <v>NA</v>
      </c>
      <c r="AM48" s="33"/>
      <c r="AN48" s="32" t="str">
        <f>IF(ISNUMBER('Cell Tracking Benchmark'!AN190), IF(ISNUMBER('Cell Tracking Benchmark'!AN189),IF('Cell Tracking Benchmark'!AN190&gt;'Cell Tracking Benchmark'!AN189, 1, "-"), 1),  'Cell Tracking Benchmark'!AN190)</f>
        <v>NA</v>
      </c>
      <c r="AO48" s="32"/>
    </row>
    <row r="49" spans="1:41" x14ac:dyDescent="0.25">
      <c r="A49" s="17" t="str">
        <f>SEG!A49</f>
        <v>MU-CZ (4)</v>
      </c>
      <c r="B49" s="33" t="str">
        <f>IF(ISNUMBER('Cell Tracking Benchmark'!B191), 1, 'Cell Tracking Benchmark'!B191)</f>
        <v>NA</v>
      </c>
      <c r="C49" s="33"/>
      <c r="D49" s="32" t="str">
        <f>IF(ISNUMBER('Cell Tracking Benchmark'!D191), 1, 'Cell Tracking Benchmark'!D191)</f>
        <v>NA</v>
      </c>
      <c r="E49" s="32"/>
      <c r="F49" s="33" t="str">
        <f>IF(ISNUMBER('Cell Tracking Benchmark'!F191), 1, 'Cell Tracking Benchmark'!F191)</f>
        <v>NA</v>
      </c>
      <c r="G49" s="33"/>
      <c r="H49" s="32" t="str">
        <f>IF(ISNUMBER('Cell Tracking Benchmark'!H191), 1, 'Cell Tracking Benchmark'!H191)</f>
        <v>NA</v>
      </c>
      <c r="I49" s="32"/>
      <c r="J49" s="33" t="str">
        <f>IF(ISNUMBER('Cell Tracking Benchmark'!J191), 1, 'Cell Tracking Benchmark'!J191)</f>
        <v>NA</v>
      </c>
      <c r="K49" s="33"/>
      <c r="L49" s="32" t="str">
        <f>IF(ISNUMBER('Cell Tracking Benchmark'!L191), 1, 'Cell Tracking Benchmark'!L191)</f>
        <v>NA</v>
      </c>
      <c r="M49" s="32"/>
      <c r="N49" s="33" t="str">
        <f>IF(ISNUMBER('Cell Tracking Benchmark'!N191), 1, 'Cell Tracking Benchmark'!N191)</f>
        <v>NA</v>
      </c>
      <c r="O49" s="33"/>
      <c r="P49" s="32" t="str">
        <f>IF(ISNUMBER('Cell Tracking Benchmark'!P191), 1, 'Cell Tracking Benchmark'!P191)</f>
        <v>NA</v>
      </c>
      <c r="Q49" s="32"/>
      <c r="R49" s="33">
        <f>IF(ISNUMBER('Cell Tracking Benchmark'!R191), 1, 'Cell Tracking Benchmark'!R191)</f>
        <v>1</v>
      </c>
      <c r="S49" s="33"/>
      <c r="T49" s="32" t="str">
        <f>IF(ISNUMBER('Cell Tracking Benchmark'!T191), 1, 'Cell Tracking Benchmark'!T191)</f>
        <v>NA</v>
      </c>
      <c r="U49" s="32"/>
      <c r="V49" s="33" t="str">
        <f>IF(ISNUMBER('Cell Tracking Benchmark'!V191), 1, 'Cell Tracking Benchmark'!V191)</f>
        <v>NA</v>
      </c>
      <c r="W49" s="33"/>
      <c r="X49" s="32" t="str">
        <f>IF(ISNUMBER('Cell Tracking Benchmark'!X191), 1, 'Cell Tracking Benchmark'!X191)</f>
        <v>NA</v>
      </c>
      <c r="Y49" s="32"/>
      <c r="Z49" s="33" t="str">
        <f>IF(ISNUMBER('Cell Tracking Benchmark'!Z191), 1, 'Cell Tracking Benchmark'!Z191)</f>
        <v>NA</v>
      </c>
      <c r="AA49" s="33"/>
      <c r="AB49" s="32" t="str">
        <f>IF(ISNUMBER('Cell Tracking Benchmark'!AB191), 1, 'Cell Tracking Benchmark'!AB191)</f>
        <v>NA</v>
      </c>
      <c r="AC49" s="32"/>
      <c r="AD49" s="33" t="str">
        <f>IF(ISNUMBER('Cell Tracking Benchmark'!AD191), 1, 'Cell Tracking Benchmark'!AD191)</f>
        <v>NA</v>
      </c>
      <c r="AE49" s="33"/>
      <c r="AF49" s="32" t="str">
        <f>IF(ISNUMBER('Cell Tracking Benchmark'!AF191), 1, 'Cell Tracking Benchmark'!AF191)</f>
        <v>NA</v>
      </c>
      <c r="AG49" s="32"/>
      <c r="AH49" s="33" t="str">
        <f>IF(ISNUMBER('Cell Tracking Benchmark'!AH191), 1, 'Cell Tracking Benchmark'!AH191)</f>
        <v>NA</v>
      </c>
      <c r="AI49" s="33"/>
      <c r="AJ49" s="32" t="str">
        <f>IF(ISNUMBER('Cell Tracking Benchmark'!AJ191), 1, 'Cell Tracking Benchmark'!AJ191)</f>
        <v>NA</v>
      </c>
      <c r="AK49" s="32"/>
      <c r="AL49" s="33" t="str">
        <f>IF(ISNUMBER('Cell Tracking Benchmark'!AL191), 1, 'Cell Tracking Benchmark'!AL191)</f>
        <v>NA</v>
      </c>
      <c r="AM49" s="33"/>
      <c r="AN49" s="32" t="str">
        <f>IF(ISNUMBER('Cell Tracking Benchmark'!AN191), 1, 'Cell Tracking Benchmark'!AN191)</f>
        <v>NA</v>
      </c>
      <c r="AO49" s="32"/>
    </row>
    <row r="50" spans="1:41" x14ac:dyDescent="0.25">
      <c r="A50" s="17" t="str">
        <f>SEG!A50</f>
        <v>MU-US (1)</v>
      </c>
      <c r="B50" s="33" t="str">
        <f>IF(ISNUMBER('Cell Tracking Benchmark'!B192), 1, 'Cell Tracking Benchmark'!B192)</f>
        <v>NA</v>
      </c>
      <c r="C50" s="33"/>
      <c r="D50" s="32" t="str">
        <f>IF(ISNUMBER('Cell Tracking Benchmark'!D192), 1, 'Cell Tracking Benchmark'!D192)</f>
        <v>NA</v>
      </c>
      <c r="E50" s="32"/>
      <c r="F50" s="33" t="str">
        <f>IF(ISNUMBER('Cell Tracking Benchmark'!F192), 1, 'Cell Tracking Benchmark'!F192)</f>
        <v>NA</v>
      </c>
      <c r="G50" s="33"/>
      <c r="H50" s="32" t="str">
        <f>IF(ISNUMBER('Cell Tracking Benchmark'!H192), 1, 'Cell Tracking Benchmark'!H192)</f>
        <v>NA</v>
      </c>
      <c r="I50" s="32"/>
      <c r="J50" s="33">
        <f>IF(ISNUMBER('Cell Tracking Benchmark'!J192), 1, 'Cell Tracking Benchmark'!J192)</f>
        <v>1</v>
      </c>
      <c r="K50" s="33"/>
      <c r="L50" s="32">
        <f>IF(ISNUMBER('Cell Tracking Benchmark'!L192), 1, 'Cell Tracking Benchmark'!L192)</f>
        <v>1</v>
      </c>
      <c r="M50" s="32"/>
      <c r="N50" s="33" t="str">
        <f>IF(ISNUMBER('Cell Tracking Benchmark'!N192), 1, 'Cell Tracking Benchmark'!N192)</f>
        <v>NA</v>
      </c>
      <c r="O50" s="33"/>
      <c r="P50" s="32" t="str">
        <f>IF(ISNUMBER('Cell Tracking Benchmark'!P192), 1, 'Cell Tracking Benchmark'!P192)</f>
        <v>NA</v>
      </c>
      <c r="Q50" s="32"/>
      <c r="R50" s="33">
        <f>IF(ISNUMBER('Cell Tracking Benchmark'!R192), 1, 'Cell Tracking Benchmark'!R192)</f>
        <v>1</v>
      </c>
      <c r="S50" s="33"/>
      <c r="T50" s="32">
        <f>IF(ISNUMBER('Cell Tracking Benchmark'!T192), 1, 'Cell Tracking Benchmark'!T192)</f>
        <v>1</v>
      </c>
      <c r="U50" s="32"/>
      <c r="V50" s="33" t="str">
        <f>IF(ISNUMBER('Cell Tracking Benchmark'!V192), 1, 'Cell Tracking Benchmark'!V192)</f>
        <v>NA</v>
      </c>
      <c r="W50" s="33"/>
      <c r="X50" s="32" t="str">
        <f>IF(ISNUMBER('Cell Tracking Benchmark'!X192), 1, 'Cell Tracking Benchmark'!X192)</f>
        <v>NA</v>
      </c>
      <c r="Y50" s="32"/>
      <c r="Z50" s="33" t="str">
        <f>IF(ISNUMBER('Cell Tracking Benchmark'!Z192), 1, 'Cell Tracking Benchmark'!Z192)</f>
        <v>NA</v>
      </c>
      <c r="AA50" s="33"/>
      <c r="AB50" s="32" t="str">
        <f>IF(ISNUMBER('Cell Tracking Benchmark'!AB192), 1, 'Cell Tracking Benchmark'!AB192)</f>
        <v>NA</v>
      </c>
      <c r="AC50" s="32"/>
      <c r="AD50" s="33" t="str">
        <f>IF(ISNUMBER('Cell Tracking Benchmark'!AD192), 1, 'Cell Tracking Benchmark'!AD192)</f>
        <v>NA</v>
      </c>
      <c r="AE50" s="33"/>
      <c r="AF50" s="32">
        <f>IF(ISNUMBER('Cell Tracking Benchmark'!AF192), 1, 'Cell Tracking Benchmark'!AF192)</f>
        <v>1</v>
      </c>
      <c r="AG50" s="32"/>
      <c r="AH50" s="33">
        <f>IF(ISNUMBER('Cell Tracking Benchmark'!AH192), 1, 'Cell Tracking Benchmark'!AH192)</f>
        <v>1</v>
      </c>
      <c r="AI50" s="33"/>
      <c r="AJ50" s="32">
        <f>IF(ISNUMBER('Cell Tracking Benchmark'!AJ192), 1, 'Cell Tracking Benchmark'!AJ192)</f>
        <v>1</v>
      </c>
      <c r="AK50" s="32"/>
      <c r="AL50" s="33">
        <f>IF(ISNUMBER('Cell Tracking Benchmark'!AL192), 1, 'Cell Tracking Benchmark'!AL192)</f>
        <v>1</v>
      </c>
      <c r="AM50" s="33"/>
      <c r="AN50" s="32" t="str">
        <f>IF(ISNUMBER('Cell Tracking Benchmark'!AN192), 1, 'Cell Tracking Benchmark'!AN192)</f>
        <v>NA</v>
      </c>
      <c r="AO50" s="32"/>
    </row>
    <row r="51" spans="1:41" x14ac:dyDescent="0.25">
      <c r="A51" s="17" t="str">
        <f>SEG!A51</f>
        <v>MU-US (2)</v>
      </c>
      <c r="B51" s="33">
        <f>IF(ISNUMBER('Cell Tracking Benchmark'!B193), 1, 'Cell Tracking Benchmark'!B193)</f>
        <v>1</v>
      </c>
      <c r="C51" s="33"/>
      <c r="D51" s="32">
        <f>IF(ISNUMBER('Cell Tracking Benchmark'!D193), 1, 'Cell Tracking Benchmark'!D193)</f>
        <v>1</v>
      </c>
      <c r="E51" s="32"/>
      <c r="F51" s="33">
        <f>IF(ISNUMBER('Cell Tracking Benchmark'!F193), 1, 'Cell Tracking Benchmark'!F193)</f>
        <v>1</v>
      </c>
      <c r="G51" s="33"/>
      <c r="H51" s="32" t="str">
        <f>IF(ISNUMBER('Cell Tracking Benchmark'!H193), 1, 'Cell Tracking Benchmark'!H193)</f>
        <v>NA</v>
      </c>
      <c r="I51" s="32"/>
      <c r="J51" s="33">
        <f>IF(ISNUMBER('Cell Tracking Benchmark'!J193), 1, 'Cell Tracking Benchmark'!J193)</f>
        <v>1</v>
      </c>
      <c r="K51" s="33"/>
      <c r="L51" s="32" t="str">
        <f>IF(ISNUMBER('Cell Tracking Benchmark'!L193), 1, 'Cell Tracking Benchmark'!L193)</f>
        <v>NA</v>
      </c>
      <c r="M51" s="32"/>
      <c r="N51" s="33" t="str">
        <f>IF(ISNUMBER('Cell Tracking Benchmark'!N193), 1, 'Cell Tracking Benchmark'!N193)</f>
        <v>NA</v>
      </c>
      <c r="O51" s="33"/>
      <c r="P51" s="32" t="str">
        <f>IF(ISNUMBER('Cell Tracking Benchmark'!P193), 1, 'Cell Tracking Benchmark'!P193)</f>
        <v>NA</v>
      </c>
      <c r="Q51" s="32"/>
      <c r="R51" s="33">
        <f>IF(ISNUMBER('Cell Tracking Benchmark'!R193), 1, 'Cell Tracking Benchmark'!R193)</f>
        <v>1</v>
      </c>
      <c r="S51" s="33"/>
      <c r="T51" s="32">
        <f>IF(ISNUMBER('Cell Tracking Benchmark'!T193), 1, 'Cell Tracking Benchmark'!T193)</f>
        <v>1</v>
      </c>
      <c r="U51" s="32"/>
      <c r="V51" s="33" t="str">
        <f>IF(ISNUMBER('Cell Tracking Benchmark'!V193), 1, 'Cell Tracking Benchmark'!V193)</f>
        <v>NA</v>
      </c>
      <c r="W51" s="33"/>
      <c r="X51" s="32" t="str">
        <f>IF(ISNUMBER('Cell Tracking Benchmark'!X193), 1, 'Cell Tracking Benchmark'!X193)</f>
        <v>NA</v>
      </c>
      <c r="Y51" s="32"/>
      <c r="Z51" s="33" t="str">
        <f>IF(ISNUMBER('Cell Tracking Benchmark'!Z193), 1, 'Cell Tracking Benchmark'!Z193)</f>
        <v>NA</v>
      </c>
      <c r="AA51" s="33"/>
      <c r="AB51" s="32" t="str">
        <f>IF(ISNUMBER('Cell Tracking Benchmark'!AB193), 1, 'Cell Tracking Benchmark'!AB193)</f>
        <v>NA</v>
      </c>
      <c r="AC51" s="32"/>
      <c r="AD51" s="33" t="str">
        <f>IF(ISNUMBER('Cell Tracking Benchmark'!AD193), 1, 'Cell Tracking Benchmark'!AD193)</f>
        <v>NA</v>
      </c>
      <c r="AE51" s="33"/>
      <c r="AF51" s="32">
        <f>IF(ISNUMBER('Cell Tracking Benchmark'!AF193), 1, 'Cell Tracking Benchmark'!AF193)</f>
        <v>1</v>
      </c>
      <c r="AG51" s="32"/>
      <c r="AH51" s="33">
        <f>IF(ISNUMBER('Cell Tracking Benchmark'!AH193), 1, 'Cell Tracking Benchmark'!AH193)</f>
        <v>1</v>
      </c>
      <c r="AI51" s="33"/>
      <c r="AJ51" s="32" t="str">
        <f>IF(ISNUMBER('Cell Tracking Benchmark'!AJ193), 1, 'Cell Tracking Benchmark'!AJ193)</f>
        <v>NA</v>
      </c>
      <c r="AK51" s="32"/>
      <c r="AL51" s="33" t="str">
        <f>IF(ISNUMBER('Cell Tracking Benchmark'!AL193), 1, 'Cell Tracking Benchmark'!AL193)</f>
        <v>NA</v>
      </c>
      <c r="AM51" s="33"/>
      <c r="AN51" s="32" t="str">
        <f>IF(ISNUMBER('Cell Tracking Benchmark'!AN193), 1, 'Cell Tracking Benchmark'!AN193)</f>
        <v>NA</v>
      </c>
      <c r="AO51" s="32"/>
    </row>
    <row r="52" spans="1:41" x14ac:dyDescent="0.25">
      <c r="A52" s="17" t="str">
        <f>SEG!A52</f>
        <v>MU-US (3)</v>
      </c>
      <c r="B52" s="33">
        <f>IF(ISNUMBER('Cell Tracking Benchmark'!B194), 1, 'Cell Tracking Benchmark'!B194)</f>
        <v>1</v>
      </c>
      <c r="C52" s="33"/>
      <c r="D52" s="32">
        <f>IF(ISNUMBER('Cell Tracking Benchmark'!D194), 1, 'Cell Tracking Benchmark'!D194)</f>
        <v>1</v>
      </c>
      <c r="E52" s="32"/>
      <c r="F52" s="33">
        <f>IF(ISNUMBER('Cell Tracking Benchmark'!F194), 1, 'Cell Tracking Benchmark'!F194)</f>
        <v>1</v>
      </c>
      <c r="G52" s="33"/>
      <c r="H52" s="32" t="str">
        <f>IF(ISNUMBER('Cell Tracking Benchmark'!H194), 1, 'Cell Tracking Benchmark'!H194)</f>
        <v>NA</v>
      </c>
      <c r="I52" s="32"/>
      <c r="J52" s="33">
        <f>IF(ISNUMBER('Cell Tracking Benchmark'!J194), 1, 'Cell Tracking Benchmark'!J194)</f>
        <v>1</v>
      </c>
      <c r="K52" s="33"/>
      <c r="L52" s="32" t="str">
        <f>IF(ISNUMBER('Cell Tracking Benchmark'!L194), 1, 'Cell Tracking Benchmark'!L194)</f>
        <v>NA</v>
      </c>
      <c r="M52" s="32"/>
      <c r="N52" s="33" t="str">
        <f>IF(ISNUMBER('Cell Tracking Benchmark'!N194), 1, 'Cell Tracking Benchmark'!N194)</f>
        <v>NA</v>
      </c>
      <c r="O52" s="33"/>
      <c r="P52" s="32" t="str">
        <f>IF(ISNUMBER('Cell Tracking Benchmark'!P194), 1, 'Cell Tracking Benchmark'!P194)</f>
        <v>NA</v>
      </c>
      <c r="Q52" s="32"/>
      <c r="R52" s="33">
        <f>IF(ISNUMBER('Cell Tracking Benchmark'!R194), 1, 'Cell Tracking Benchmark'!R194)</f>
        <v>1</v>
      </c>
      <c r="S52" s="33"/>
      <c r="T52" s="32">
        <f>IF(ISNUMBER('Cell Tracking Benchmark'!T194), 1, 'Cell Tracking Benchmark'!T194)</f>
        <v>1</v>
      </c>
      <c r="U52" s="32"/>
      <c r="V52" s="33" t="str">
        <f>IF(ISNUMBER('Cell Tracking Benchmark'!V194), 1, 'Cell Tracking Benchmark'!V194)</f>
        <v>NA</v>
      </c>
      <c r="W52" s="33"/>
      <c r="X52" s="32" t="str">
        <f>IF(ISNUMBER('Cell Tracking Benchmark'!X194), 1, 'Cell Tracking Benchmark'!X194)</f>
        <v>NA</v>
      </c>
      <c r="Y52" s="32"/>
      <c r="Z52" s="33" t="str">
        <f>IF(ISNUMBER('Cell Tracking Benchmark'!Z194), 1, 'Cell Tracking Benchmark'!Z194)</f>
        <v>NA</v>
      </c>
      <c r="AA52" s="33"/>
      <c r="AB52" s="32" t="str">
        <f>IF(ISNUMBER('Cell Tracking Benchmark'!AB194), 1, 'Cell Tracking Benchmark'!AB194)</f>
        <v>NA</v>
      </c>
      <c r="AC52" s="32"/>
      <c r="AD52" s="33" t="str">
        <f>IF(ISNUMBER('Cell Tracking Benchmark'!AD194), 1, 'Cell Tracking Benchmark'!AD194)</f>
        <v>NA</v>
      </c>
      <c r="AE52" s="33"/>
      <c r="AF52" s="32">
        <f>IF(ISNUMBER('Cell Tracking Benchmark'!AF194), 1, 'Cell Tracking Benchmark'!AF194)</f>
        <v>1</v>
      </c>
      <c r="AG52" s="32"/>
      <c r="AH52" s="33">
        <f>IF(ISNUMBER('Cell Tracking Benchmark'!AH194), 1, 'Cell Tracking Benchmark'!AH194)</f>
        <v>1</v>
      </c>
      <c r="AI52" s="33"/>
      <c r="AJ52" s="32" t="str">
        <f>IF(ISNUMBER('Cell Tracking Benchmark'!AJ194), 1, 'Cell Tracking Benchmark'!AJ194)</f>
        <v>NA</v>
      </c>
      <c r="AK52" s="32"/>
      <c r="AL52" s="33" t="str">
        <f>IF(ISNUMBER('Cell Tracking Benchmark'!AL194), 1, 'Cell Tracking Benchmark'!AL194)</f>
        <v>NA</v>
      </c>
      <c r="AM52" s="33"/>
      <c r="AN52" s="32" t="str">
        <f>IF(ISNUMBER('Cell Tracking Benchmark'!AN194), 1, 'Cell Tracking Benchmark'!AN194)</f>
        <v>NA</v>
      </c>
      <c r="AO52" s="32"/>
    </row>
    <row r="53" spans="1:41" x14ac:dyDescent="0.25">
      <c r="A53" s="17" t="str">
        <f>SEG!A53</f>
        <v>ND-US (1)</v>
      </c>
      <c r="B53" s="33" t="str">
        <f>IF(ISNUMBER('Cell Tracking Benchmark'!B195), 1, 'Cell Tracking Benchmark'!B195)</f>
        <v>NA</v>
      </c>
      <c r="C53" s="33"/>
      <c r="D53" s="32" t="str">
        <f>IF(ISNUMBER('Cell Tracking Benchmark'!D195), 1, 'Cell Tracking Benchmark'!D195)</f>
        <v>NA</v>
      </c>
      <c r="E53" s="32"/>
      <c r="F53" s="33" t="str">
        <f>IF(ISNUMBER('Cell Tracking Benchmark'!F195), 1, 'Cell Tracking Benchmark'!F195)</f>
        <v>NA</v>
      </c>
      <c r="G53" s="33"/>
      <c r="H53" s="32" t="str">
        <f>IF(ISNUMBER('Cell Tracking Benchmark'!H195), 1, 'Cell Tracking Benchmark'!H195)</f>
        <v>NA</v>
      </c>
      <c r="I53" s="32"/>
      <c r="J53" s="33" t="str">
        <f>IF(ISNUMBER('Cell Tracking Benchmark'!J195), 1, 'Cell Tracking Benchmark'!J195)</f>
        <v>NA</v>
      </c>
      <c r="K53" s="33"/>
      <c r="L53" s="32" t="str">
        <f>IF(ISNUMBER('Cell Tracking Benchmark'!L195), 1, 'Cell Tracking Benchmark'!L195)</f>
        <v>NA</v>
      </c>
      <c r="M53" s="32"/>
      <c r="N53" s="33" t="str">
        <f>IF(ISNUMBER('Cell Tracking Benchmark'!N195), 1, 'Cell Tracking Benchmark'!N195)</f>
        <v>NA</v>
      </c>
      <c r="O53" s="33"/>
      <c r="P53" s="32" t="str">
        <f>IF(ISNUMBER('Cell Tracking Benchmark'!P195), 1, 'Cell Tracking Benchmark'!P195)</f>
        <v>NA</v>
      </c>
      <c r="Q53" s="32"/>
      <c r="R53" s="33" t="str">
        <f>IF(ISNUMBER('Cell Tracking Benchmark'!R195), 1, 'Cell Tracking Benchmark'!R195)</f>
        <v>NA</v>
      </c>
      <c r="S53" s="33"/>
      <c r="T53" s="32" t="str">
        <f>IF(ISNUMBER('Cell Tracking Benchmark'!T195), 1, 'Cell Tracking Benchmark'!T195)</f>
        <v>NA</v>
      </c>
      <c r="U53" s="32"/>
      <c r="V53" s="33" t="str">
        <f>IF(ISNUMBER('Cell Tracking Benchmark'!V195), 1, 'Cell Tracking Benchmark'!V195)</f>
        <v>NA</v>
      </c>
      <c r="W53" s="33"/>
      <c r="X53" s="32" t="str">
        <f>IF(ISNUMBER('Cell Tracking Benchmark'!X195), 1, 'Cell Tracking Benchmark'!X195)</f>
        <v>NA</v>
      </c>
      <c r="Y53" s="32"/>
      <c r="Z53" s="33" t="str">
        <f>IF(ISNUMBER('Cell Tracking Benchmark'!Z195), 1, 'Cell Tracking Benchmark'!Z195)</f>
        <v>NA</v>
      </c>
      <c r="AA53" s="33"/>
      <c r="AB53" s="32" t="str">
        <f>IF(ISNUMBER('Cell Tracking Benchmark'!AB195), 1, 'Cell Tracking Benchmark'!AB195)</f>
        <v>NA</v>
      </c>
      <c r="AC53" s="32"/>
      <c r="AD53" s="33" t="str">
        <f>IF(ISNUMBER('Cell Tracking Benchmark'!AD195), 1, 'Cell Tracking Benchmark'!AD195)</f>
        <v>NA</v>
      </c>
      <c r="AE53" s="33"/>
      <c r="AF53" s="32">
        <f>IF(ISNUMBER('Cell Tracking Benchmark'!AF195), 1, 'Cell Tracking Benchmark'!AF195)</f>
        <v>1</v>
      </c>
      <c r="AG53" s="32"/>
      <c r="AH53" s="33" t="str">
        <f>IF(ISNUMBER('Cell Tracking Benchmark'!AH195), 1, 'Cell Tracking Benchmark'!AH195)</f>
        <v>NA</v>
      </c>
      <c r="AI53" s="33"/>
      <c r="AJ53" s="32" t="str">
        <f>IF(ISNUMBER('Cell Tracking Benchmark'!AJ195), 1, 'Cell Tracking Benchmark'!AJ195)</f>
        <v>NA</v>
      </c>
      <c r="AK53" s="32"/>
      <c r="AL53" s="33" t="str">
        <f>IF(ISNUMBER('Cell Tracking Benchmark'!AL195), 1, 'Cell Tracking Benchmark'!AL195)</f>
        <v>NA</v>
      </c>
      <c r="AM53" s="33"/>
      <c r="AN53" s="32" t="str">
        <f>IF(ISNUMBER('Cell Tracking Benchmark'!AN195), 1, 'Cell Tracking Benchmark'!AN195)</f>
        <v>NA</v>
      </c>
      <c r="AO53" s="32"/>
    </row>
    <row r="54" spans="1:41" x14ac:dyDescent="0.25">
      <c r="A54" s="17" t="str">
        <f>SEG!A54</f>
        <v>NOTT-UK</v>
      </c>
      <c r="B54" s="33" t="str">
        <f>IF(ISNUMBER('Cell Tracking Benchmark'!B196), 1, 'Cell Tracking Benchmark'!B196)</f>
        <v>NA</v>
      </c>
      <c r="C54" s="33"/>
      <c r="D54" s="32" t="str">
        <f>IF(ISNUMBER('Cell Tracking Benchmark'!D196), 1, 'Cell Tracking Benchmark'!D196)</f>
        <v>NA</v>
      </c>
      <c r="E54" s="32"/>
      <c r="F54" s="33" t="str">
        <f>IF(ISNUMBER('Cell Tracking Benchmark'!F196), 1, 'Cell Tracking Benchmark'!F196)</f>
        <v>NA</v>
      </c>
      <c r="G54" s="33"/>
      <c r="H54" s="32" t="str">
        <f>IF(ISNUMBER('Cell Tracking Benchmark'!H196), 1, 'Cell Tracking Benchmark'!H196)</f>
        <v>NA</v>
      </c>
      <c r="I54" s="32"/>
      <c r="J54" s="33">
        <f>IF(ISNUMBER('Cell Tracking Benchmark'!J196), 1, 'Cell Tracking Benchmark'!J196)</f>
        <v>1</v>
      </c>
      <c r="K54" s="33"/>
      <c r="L54" s="32" t="str">
        <f>IF(ISNUMBER('Cell Tracking Benchmark'!L196), 1, 'Cell Tracking Benchmark'!L196)</f>
        <v>NA</v>
      </c>
      <c r="M54" s="32"/>
      <c r="N54" s="33" t="str">
        <f>IF(ISNUMBER('Cell Tracking Benchmark'!N196), 1, 'Cell Tracking Benchmark'!N196)</f>
        <v>NA</v>
      </c>
      <c r="O54" s="33"/>
      <c r="P54" s="32" t="str">
        <f>IF(ISNUMBER('Cell Tracking Benchmark'!P196), 1, 'Cell Tracking Benchmark'!P196)</f>
        <v>NA</v>
      </c>
      <c r="Q54" s="32"/>
      <c r="R54" s="33">
        <f>IF(ISNUMBER('Cell Tracking Benchmark'!R196), 1, 'Cell Tracking Benchmark'!R196)</f>
        <v>1</v>
      </c>
      <c r="S54" s="33"/>
      <c r="T54" s="32">
        <f>IF(ISNUMBER('Cell Tracking Benchmark'!T196), 1, 'Cell Tracking Benchmark'!T196)</f>
        <v>1</v>
      </c>
      <c r="U54" s="32"/>
      <c r="V54" s="33" t="str">
        <f>IF(ISNUMBER('Cell Tracking Benchmark'!V196), 1, 'Cell Tracking Benchmark'!V196)</f>
        <v>NA</v>
      </c>
      <c r="W54" s="33"/>
      <c r="X54" s="32">
        <f>IF(ISNUMBER('Cell Tracking Benchmark'!X196), 1, 'Cell Tracking Benchmark'!X196)</f>
        <v>1</v>
      </c>
      <c r="Y54" s="32"/>
      <c r="Z54" s="33" t="str">
        <f>IF(ISNUMBER('Cell Tracking Benchmark'!Z196), 1, 'Cell Tracking Benchmark'!Z196)</f>
        <v>NA</v>
      </c>
      <c r="AA54" s="33"/>
      <c r="AB54" s="32" t="str">
        <f>IF(ISNUMBER('Cell Tracking Benchmark'!AB196), 1, 'Cell Tracking Benchmark'!AB196)</f>
        <v>NA</v>
      </c>
      <c r="AC54" s="32"/>
      <c r="AD54" s="33" t="str">
        <f>IF(ISNUMBER('Cell Tracking Benchmark'!AD196), 1, 'Cell Tracking Benchmark'!AD196)</f>
        <v>NA</v>
      </c>
      <c r="AE54" s="33"/>
      <c r="AF54" s="32" t="str">
        <f>IF(ISNUMBER('Cell Tracking Benchmark'!AF196), 1, 'Cell Tracking Benchmark'!AF196)</f>
        <v>NA</v>
      </c>
      <c r="AG54" s="32"/>
      <c r="AH54" s="33" t="str">
        <f>IF(ISNUMBER('Cell Tracking Benchmark'!AH196), 1, 'Cell Tracking Benchmark'!AH196)</f>
        <v>NA</v>
      </c>
      <c r="AI54" s="33"/>
      <c r="AJ54" s="32" t="str">
        <f>IF(ISNUMBER('Cell Tracking Benchmark'!AJ196), 1, 'Cell Tracking Benchmark'!AJ196)</f>
        <v>NA</v>
      </c>
      <c r="AK54" s="32"/>
      <c r="AL54" s="33">
        <f>IF(ISNUMBER('Cell Tracking Benchmark'!AL196), 1, 'Cell Tracking Benchmark'!AL196)</f>
        <v>1</v>
      </c>
      <c r="AM54" s="33"/>
      <c r="AN54" s="32" t="str">
        <f>IF(ISNUMBER('Cell Tracking Benchmark'!AN196), 1, 'Cell Tracking Benchmark'!AN196)</f>
        <v>NA</v>
      </c>
      <c r="AO54" s="32"/>
    </row>
    <row r="55" spans="1:41" x14ac:dyDescent="0.25">
      <c r="A55" s="17" t="str">
        <f>SEG!A55</f>
        <v>PAST-FR</v>
      </c>
      <c r="B55" s="33" t="str">
        <f>IF(ISNUMBER('Cell Tracking Benchmark'!B197), 1, 'Cell Tracking Benchmark'!B197)</f>
        <v>NA</v>
      </c>
      <c r="C55" s="33"/>
      <c r="D55" s="32" t="str">
        <f>IF(ISNUMBER('Cell Tracking Benchmark'!D197), 1, 'Cell Tracking Benchmark'!D197)</f>
        <v>NA</v>
      </c>
      <c r="E55" s="32"/>
      <c r="F55" s="33" t="str">
        <f>IF(ISNUMBER('Cell Tracking Benchmark'!F197), 1, 'Cell Tracking Benchmark'!F197)</f>
        <v>NA</v>
      </c>
      <c r="G55" s="33"/>
      <c r="H55" s="32" t="str">
        <f>IF(ISNUMBER('Cell Tracking Benchmark'!H197), 1, 'Cell Tracking Benchmark'!H197)</f>
        <v>NA</v>
      </c>
      <c r="I55" s="32"/>
      <c r="J55" s="33" t="str">
        <f>IF(ISNUMBER('Cell Tracking Benchmark'!J197), 1, 'Cell Tracking Benchmark'!J197)</f>
        <v>NA</v>
      </c>
      <c r="K55" s="33"/>
      <c r="L55" s="32" t="str">
        <f>IF(ISNUMBER('Cell Tracking Benchmark'!L197), 1, 'Cell Tracking Benchmark'!L197)</f>
        <v>NA</v>
      </c>
      <c r="M55" s="32"/>
      <c r="N55" s="33" t="str">
        <f>IF(ISNUMBER('Cell Tracking Benchmark'!N197), 1, 'Cell Tracking Benchmark'!N197)</f>
        <v>NA</v>
      </c>
      <c r="O55" s="33"/>
      <c r="P55" s="32" t="str">
        <f>IF(ISNUMBER('Cell Tracking Benchmark'!P197), 1, 'Cell Tracking Benchmark'!P197)</f>
        <v>NA</v>
      </c>
      <c r="Q55" s="32"/>
      <c r="R55" s="33" t="str">
        <f>IF(ISNUMBER('Cell Tracking Benchmark'!R197), 1, 'Cell Tracking Benchmark'!R197)</f>
        <v>NA</v>
      </c>
      <c r="S55" s="33"/>
      <c r="T55" s="32" t="str">
        <f>IF(ISNUMBER('Cell Tracking Benchmark'!T197), 1, 'Cell Tracking Benchmark'!T197)</f>
        <v>NA</v>
      </c>
      <c r="U55" s="32"/>
      <c r="V55" s="33" t="str">
        <f>IF(ISNUMBER('Cell Tracking Benchmark'!V197), 1, 'Cell Tracking Benchmark'!V197)</f>
        <v>NA</v>
      </c>
      <c r="W55" s="33"/>
      <c r="X55" s="32" t="str">
        <f>IF(ISNUMBER('Cell Tracking Benchmark'!X197), 1, 'Cell Tracking Benchmark'!X197)</f>
        <v>NA</v>
      </c>
      <c r="Y55" s="32"/>
      <c r="Z55" s="33" t="str">
        <f>IF(ISNUMBER('Cell Tracking Benchmark'!Z197), 1, 'Cell Tracking Benchmark'!Z197)</f>
        <v>NA</v>
      </c>
      <c r="AA55" s="33"/>
      <c r="AB55" s="32" t="str">
        <f>IF(ISNUMBER('Cell Tracking Benchmark'!AB197), 1, 'Cell Tracking Benchmark'!AB197)</f>
        <v>NA</v>
      </c>
      <c r="AC55" s="32"/>
      <c r="AD55" s="33" t="str">
        <f>IF(ISNUMBER('Cell Tracking Benchmark'!AD197), 1, 'Cell Tracking Benchmark'!AD197)</f>
        <v>NA</v>
      </c>
      <c r="AE55" s="33"/>
      <c r="AF55" s="32" t="str">
        <f>IF(ISNUMBER('Cell Tracking Benchmark'!AF197), 1, 'Cell Tracking Benchmark'!AF197)</f>
        <v>NA</v>
      </c>
      <c r="AG55" s="32"/>
      <c r="AH55" s="33" t="str">
        <f>IF(ISNUMBER('Cell Tracking Benchmark'!AH197), 1, 'Cell Tracking Benchmark'!AH197)</f>
        <v>NA</v>
      </c>
      <c r="AI55" s="33"/>
      <c r="AJ55" s="32" t="str">
        <f>IF(ISNUMBER('Cell Tracking Benchmark'!AJ197), 1, 'Cell Tracking Benchmark'!AJ197)</f>
        <v>NA</v>
      </c>
      <c r="AK55" s="32"/>
      <c r="AL55" s="33">
        <f>IF(ISNUMBER('Cell Tracking Benchmark'!AL197), 1, 'Cell Tracking Benchmark'!AL197)</f>
        <v>1</v>
      </c>
      <c r="AM55" s="33"/>
      <c r="AN55" s="32" t="str">
        <f>IF(ISNUMBER('Cell Tracking Benchmark'!AN197), 1, 'Cell Tracking Benchmark'!AN197)</f>
        <v>NA</v>
      </c>
      <c r="AO55" s="32"/>
    </row>
    <row r="56" spans="1:41" x14ac:dyDescent="0.25">
      <c r="A56" s="17" t="str">
        <f>SEG!A56</f>
        <v>PURD-US</v>
      </c>
      <c r="B56" s="33" t="str">
        <f>IF(ISNUMBER('Cell Tracking Benchmark'!B198), IF(ISNUMBER('Cell Tracking Benchmark'!B199),IF('Cell Tracking Benchmark'!B198&gt;='Cell Tracking Benchmark'!B199, 1, "-"), 1),  'Cell Tracking Benchmark'!B198)</f>
        <v>-</v>
      </c>
      <c r="C56" s="33"/>
      <c r="D56" s="32" t="str">
        <f>IF(ISNUMBER('Cell Tracking Benchmark'!D198), IF(ISNUMBER('Cell Tracking Benchmark'!D199),IF('Cell Tracking Benchmark'!D198&gt;='Cell Tracking Benchmark'!D199, 1, "-"), 1),  'Cell Tracking Benchmark'!D198)</f>
        <v>-</v>
      </c>
      <c r="E56" s="32"/>
      <c r="F56" s="33" t="str">
        <f>IF(ISNUMBER('Cell Tracking Benchmark'!F198), IF(ISNUMBER('Cell Tracking Benchmark'!F199),IF('Cell Tracking Benchmark'!F198&gt;='Cell Tracking Benchmark'!F199, 1, "-"), 1),  'Cell Tracking Benchmark'!F198)</f>
        <v>-</v>
      </c>
      <c r="G56" s="33"/>
      <c r="H56" s="32" t="str">
        <f>IF(ISNUMBER('Cell Tracking Benchmark'!H198), IF(ISNUMBER('Cell Tracking Benchmark'!H199),IF('Cell Tracking Benchmark'!H198&gt;='Cell Tracking Benchmark'!H199, 1, "-"), 1),  'Cell Tracking Benchmark'!H198)</f>
        <v>NA</v>
      </c>
      <c r="I56" s="32"/>
      <c r="J56" s="33" t="str">
        <f>IF(ISNUMBER('Cell Tracking Benchmark'!J198), IF(ISNUMBER('Cell Tracking Benchmark'!J199),IF('Cell Tracking Benchmark'!J198&gt;='Cell Tracking Benchmark'!J199, 1, "-"), 1),  'Cell Tracking Benchmark'!J198)</f>
        <v>-</v>
      </c>
      <c r="K56" s="33"/>
      <c r="L56" s="32" t="str">
        <f>IF(ISNUMBER('Cell Tracking Benchmark'!L198), IF(ISNUMBER('Cell Tracking Benchmark'!L199),IF('Cell Tracking Benchmark'!L198&gt;='Cell Tracking Benchmark'!L199, 1, "-"), 1),  'Cell Tracking Benchmark'!L198)</f>
        <v>-</v>
      </c>
      <c r="M56" s="32"/>
      <c r="N56" s="33" t="str">
        <f>IF(ISNUMBER('Cell Tracking Benchmark'!N198), IF(ISNUMBER('Cell Tracking Benchmark'!N199),IF('Cell Tracking Benchmark'!N198&gt;='Cell Tracking Benchmark'!N199, 1, "-"), 1),  'Cell Tracking Benchmark'!N198)</f>
        <v>-</v>
      </c>
      <c r="O56" s="33"/>
      <c r="P56" s="32" t="str">
        <f>IF(ISNUMBER('Cell Tracking Benchmark'!P198), IF(ISNUMBER('Cell Tracking Benchmark'!P199),IF('Cell Tracking Benchmark'!P198&gt;='Cell Tracking Benchmark'!P199, 1, "-"), 1),  'Cell Tracking Benchmark'!P198)</f>
        <v>-</v>
      </c>
      <c r="Q56" s="32"/>
      <c r="R56" s="33">
        <f>IF(ISNUMBER('Cell Tracking Benchmark'!R198), IF(ISNUMBER('Cell Tracking Benchmark'!R199),IF('Cell Tracking Benchmark'!R198&gt;='Cell Tracking Benchmark'!R199, 1, "-"), 1),  'Cell Tracking Benchmark'!R198)</f>
        <v>1</v>
      </c>
      <c r="S56" s="33"/>
      <c r="T56" s="32" t="str">
        <f>IF(ISNUMBER('Cell Tracking Benchmark'!T198), IF(ISNUMBER('Cell Tracking Benchmark'!T199),IF('Cell Tracking Benchmark'!T198&gt;='Cell Tracking Benchmark'!T199, 1, "-"), 1),  'Cell Tracking Benchmark'!T198)</f>
        <v>-</v>
      </c>
      <c r="U56" s="32"/>
      <c r="V56" s="33" t="str">
        <f>IF(ISNUMBER('Cell Tracking Benchmark'!V198), IF(ISNUMBER('Cell Tracking Benchmark'!V199),IF('Cell Tracking Benchmark'!V198&gt;='Cell Tracking Benchmark'!V199, 1, "-"), 1),  'Cell Tracking Benchmark'!V198)</f>
        <v>-</v>
      </c>
      <c r="W56" s="33"/>
      <c r="X56" s="32" t="str">
        <f>IF(ISNUMBER('Cell Tracking Benchmark'!X198), IF(ISNUMBER('Cell Tracking Benchmark'!X199),IF('Cell Tracking Benchmark'!X198&gt;='Cell Tracking Benchmark'!X199, 1, "-"), 1),  'Cell Tracking Benchmark'!X198)</f>
        <v>-</v>
      </c>
      <c r="Y56" s="32"/>
      <c r="Z56" s="33" t="str">
        <f>IF(ISNUMBER('Cell Tracking Benchmark'!Z198), IF(ISNUMBER('Cell Tracking Benchmark'!Z199),IF('Cell Tracking Benchmark'!Z198&gt;='Cell Tracking Benchmark'!Z199, 1, "-"), 1),  'Cell Tracking Benchmark'!Z198)</f>
        <v>NA</v>
      </c>
      <c r="AA56" s="33"/>
      <c r="AB56" s="32" t="str">
        <f>IF(ISNUMBER('Cell Tracking Benchmark'!AB198), IF(ISNUMBER('Cell Tracking Benchmark'!AB199),IF('Cell Tracking Benchmark'!AB198&gt;='Cell Tracking Benchmark'!AB199, 1, "-"), 1),  'Cell Tracking Benchmark'!AB198)</f>
        <v>NA</v>
      </c>
      <c r="AC56" s="32"/>
      <c r="AD56" s="33" t="str">
        <f>IF(ISNUMBER('Cell Tracking Benchmark'!AD198), IF(ISNUMBER('Cell Tracking Benchmark'!AD199),IF('Cell Tracking Benchmark'!AD198&gt;='Cell Tracking Benchmark'!AD199, 1, "-"), 1),  'Cell Tracking Benchmark'!AD198)</f>
        <v>NA</v>
      </c>
      <c r="AE56" s="33"/>
      <c r="AF56" s="32" t="str">
        <f>IF(ISNUMBER('Cell Tracking Benchmark'!AF198), IF(ISNUMBER('Cell Tracking Benchmark'!AF199),IF('Cell Tracking Benchmark'!AF198&gt;='Cell Tracking Benchmark'!AF199, 1, "-"), 1),  'Cell Tracking Benchmark'!AF198)</f>
        <v>-</v>
      </c>
      <c r="AG56" s="32"/>
      <c r="AH56" s="33" t="str">
        <f>IF(ISNUMBER('Cell Tracking Benchmark'!AH198), IF(ISNUMBER('Cell Tracking Benchmark'!AH199),IF('Cell Tracking Benchmark'!AH198&gt;='Cell Tracking Benchmark'!AH199, 1, "-"), 1),  'Cell Tracking Benchmark'!AH198)</f>
        <v>-</v>
      </c>
      <c r="AI56" s="33"/>
      <c r="AJ56" s="32" t="str">
        <f>IF(ISNUMBER('Cell Tracking Benchmark'!AJ198), IF(ISNUMBER('Cell Tracking Benchmark'!AJ199),IF('Cell Tracking Benchmark'!AJ198&gt;='Cell Tracking Benchmark'!AJ199, 1, "-"), 1),  'Cell Tracking Benchmark'!AJ198)</f>
        <v>NA</v>
      </c>
      <c r="AK56" s="32"/>
      <c r="AL56" s="33" t="str">
        <f>IF(ISNUMBER('Cell Tracking Benchmark'!AL198), IF(ISNUMBER('Cell Tracking Benchmark'!AL199),IF('Cell Tracking Benchmark'!AL198&gt;='Cell Tracking Benchmark'!AL199, 1, "-"), 1),  'Cell Tracking Benchmark'!AL198)</f>
        <v>NA</v>
      </c>
      <c r="AM56" s="33"/>
      <c r="AN56" s="32" t="str">
        <f>IF(ISNUMBER('Cell Tracking Benchmark'!AN198), IF(ISNUMBER('Cell Tracking Benchmark'!AN199),IF('Cell Tracking Benchmark'!AN198&gt;='Cell Tracking Benchmark'!AN199, 1, "-"), 1),  'Cell Tracking Benchmark'!AN198)</f>
        <v>NA</v>
      </c>
      <c r="AO56" s="32"/>
    </row>
    <row r="57" spans="1:41" x14ac:dyDescent="0.25">
      <c r="A57" s="17" t="str">
        <f>SEG!A57</f>
        <v>PURD-US (*)</v>
      </c>
      <c r="B57" s="33">
        <f>IF(ISNUMBER('Cell Tracking Benchmark'!B199), IF(ISNUMBER('Cell Tracking Benchmark'!B198),IF('Cell Tracking Benchmark'!B199&gt;'Cell Tracking Benchmark'!B198, 1, "-"), 1),  'Cell Tracking Benchmark'!B199)</f>
        <v>1</v>
      </c>
      <c r="C57" s="33"/>
      <c r="D57" s="32">
        <f>IF(ISNUMBER('Cell Tracking Benchmark'!D199), IF(ISNUMBER('Cell Tracking Benchmark'!D198),IF('Cell Tracking Benchmark'!D199&gt;'Cell Tracking Benchmark'!D198, 1, "-"), 1),  'Cell Tracking Benchmark'!D199)</f>
        <v>1</v>
      </c>
      <c r="E57" s="32"/>
      <c r="F57" s="33">
        <f>IF(ISNUMBER('Cell Tracking Benchmark'!F199), IF(ISNUMBER('Cell Tracking Benchmark'!F198),IF('Cell Tracking Benchmark'!F199&gt;'Cell Tracking Benchmark'!F198, 1, "-"), 1),  'Cell Tracking Benchmark'!F199)</f>
        <v>1</v>
      </c>
      <c r="G57" s="33"/>
      <c r="H57" s="32" t="str">
        <f>IF(ISNUMBER('Cell Tracking Benchmark'!H199), IF(ISNUMBER('Cell Tracking Benchmark'!H198),IF('Cell Tracking Benchmark'!H199&gt;'Cell Tracking Benchmark'!H198, 1, "-"), 1),  'Cell Tracking Benchmark'!H199)</f>
        <v>NA</v>
      </c>
      <c r="I57" s="32"/>
      <c r="J57" s="33">
        <f>IF(ISNUMBER('Cell Tracking Benchmark'!J199), IF(ISNUMBER('Cell Tracking Benchmark'!J198),IF('Cell Tracking Benchmark'!J199&gt;'Cell Tracking Benchmark'!J198, 1, "-"), 1),  'Cell Tracking Benchmark'!J199)</f>
        <v>1</v>
      </c>
      <c r="K57" s="33"/>
      <c r="L57" s="32">
        <f>IF(ISNUMBER('Cell Tracking Benchmark'!L199), IF(ISNUMBER('Cell Tracking Benchmark'!L198),IF('Cell Tracking Benchmark'!L199&gt;'Cell Tracking Benchmark'!L198, 1, "-"), 1),  'Cell Tracking Benchmark'!L199)</f>
        <v>1</v>
      </c>
      <c r="M57" s="32"/>
      <c r="N57" s="33">
        <f>IF(ISNUMBER('Cell Tracking Benchmark'!N199), IF(ISNUMBER('Cell Tracking Benchmark'!N198),IF('Cell Tracking Benchmark'!N199&gt;'Cell Tracking Benchmark'!N198, 1, "-"), 1),  'Cell Tracking Benchmark'!N199)</f>
        <v>1</v>
      </c>
      <c r="O57" s="33"/>
      <c r="P57" s="32">
        <f>IF(ISNUMBER('Cell Tracking Benchmark'!P199), IF(ISNUMBER('Cell Tracking Benchmark'!P198),IF('Cell Tracking Benchmark'!P199&gt;'Cell Tracking Benchmark'!P198, 1, "-"), 1),  'Cell Tracking Benchmark'!P199)</f>
        <v>1</v>
      </c>
      <c r="Q57" s="32"/>
      <c r="R57" s="33" t="str">
        <f>IF(ISNUMBER('Cell Tracking Benchmark'!R199), IF(ISNUMBER('Cell Tracking Benchmark'!R198),IF('Cell Tracking Benchmark'!R199&gt;'Cell Tracking Benchmark'!R198, 1, "-"), 1),  'Cell Tracking Benchmark'!R199)</f>
        <v>-</v>
      </c>
      <c r="S57" s="33"/>
      <c r="T57" s="32">
        <f>IF(ISNUMBER('Cell Tracking Benchmark'!T199), IF(ISNUMBER('Cell Tracking Benchmark'!T198),IF('Cell Tracking Benchmark'!T199&gt;'Cell Tracking Benchmark'!T198, 1, "-"), 1),  'Cell Tracking Benchmark'!T199)</f>
        <v>1</v>
      </c>
      <c r="U57" s="32"/>
      <c r="V57" s="33">
        <f>IF(ISNUMBER('Cell Tracking Benchmark'!V199), IF(ISNUMBER('Cell Tracking Benchmark'!V198),IF('Cell Tracking Benchmark'!V199&gt;'Cell Tracking Benchmark'!V198, 1, "-"), 1),  'Cell Tracking Benchmark'!V199)</f>
        <v>1</v>
      </c>
      <c r="W57" s="33"/>
      <c r="X57" s="32">
        <f>IF(ISNUMBER('Cell Tracking Benchmark'!X199), IF(ISNUMBER('Cell Tracking Benchmark'!X198),IF('Cell Tracking Benchmark'!X199&gt;'Cell Tracking Benchmark'!X198, 1, "-"), 1),  'Cell Tracking Benchmark'!X199)</f>
        <v>1</v>
      </c>
      <c r="Y57" s="32"/>
      <c r="Z57" s="33" t="str">
        <f>IF(ISNUMBER('Cell Tracking Benchmark'!Z199), IF(ISNUMBER('Cell Tracking Benchmark'!Z198),IF('Cell Tracking Benchmark'!Z199&gt;'Cell Tracking Benchmark'!Z198, 1, "-"), 1),  'Cell Tracking Benchmark'!Z199)</f>
        <v>NA</v>
      </c>
      <c r="AA57" s="33"/>
      <c r="AB57" s="32" t="str">
        <f>IF(ISNUMBER('Cell Tracking Benchmark'!AB199), IF(ISNUMBER('Cell Tracking Benchmark'!AB198),IF('Cell Tracking Benchmark'!AB199&gt;'Cell Tracking Benchmark'!AB198, 1, "-"), 1),  'Cell Tracking Benchmark'!AB199)</f>
        <v>NA</v>
      </c>
      <c r="AC57" s="32"/>
      <c r="AD57" s="33" t="str">
        <f>IF(ISNUMBER('Cell Tracking Benchmark'!AD199), IF(ISNUMBER('Cell Tracking Benchmark'!AD198),IF('Cell Tracking Benchmark'!AD199&gt;'Cell Tracking Benchmark'!AD198, 1, "-"), 1),  'Cell Tracking Benchmark'!AD199)</f>
        <v>NA</v>
      </c>
      <c r="AE57" s="33"/>
      <c r="AF57" s="32">
        <f>IF(ISNUMBER('Cell Tracking Benchmark'!AF199), IF(ISNUMBER('Cell Tracking Benchmark'!AF198),IF('Cell Tracking Benchmark'!AF199&gt;'Cell Tracking Benchmark'!AF198, 1, "-"), 1),  'Cell Tracking Benchmark'!AF199)</f>
        <v>1</v>
      </c>
      <c r="AG57" s="32"/>
      <c r="AH57" s="33">
        <f>IF(ISNUMBER('Cell Tracking Benchmark'!AH199), IF(ISNUMBER('Cell Tracking Benchmark'!AH198),IF('Cell Tracking Benchmark'!AH199&gt;'Cell Tracking Benchmark'!AH198, 1, "-"), 1),  'Cell Tracking Benchmark'!AH199)</f>
        <v>1</v>
      </c>
      <c r="AI57" s="33"/>
      <c r="AJ57" s="32" t="str">
        <f>IF(ISNUMBER('Cell Tracking Benchmark'!AJ199), IF(ISNUMBER('Cell Tracking Benchmark'!AJ198),IF('Cell Tracking Benchmark'!AJ199&gt;'Cell Tracking Benchmark'!AJ198, 1, "-"), 1),  'Cell Tracking Benchmark'!AJ199)</f>
        <v>NA</v>
      </c>
      <c r="AK57" s="32"/>
      <c r="AL57" s="33" t="str">
        <f>IF(ISNUMBER('Cell Tracking Benchmark'!AL199), IF(ISNUMBER('Cell Tracking Benchmark'!AL198),IF('Cell Tracking Benchmark'!AL199&gt;'Cell Tracking Benchmark'!AL198, 1, "-"), 1),  'Cell Tracking Benchmark'!AL199)</f>
        <v>NA</v>
      </c>
      <c r="AM57" s="33"/>
      <c r="AN57" s="32" t="str">
        <f>IF(ISNUMBER('Cell Tracking Benchmark'!AN199), IF(ISNUMBER('Cell Tracking Benchmark'!AN198),IF('Cell Tracking Benchmark'!AN199&gt;'Cell Tracking Benchmark'!AN198, 1, "-"), 1),  'Cell Tracking Benchmark'!AN199)</f>
        <v>NA</v>
      </c>
      <c r="AO57" s="32"/>
    </row>
    <row r="58" spans="1:41" x14ac:dyDescent="0.25">
      <c r="A58" s="17" t="str">
        <f>SEG!A58</f>
        <v>RWTH-GE (1)</v>
      </c>
      <c r="B58" s="33" t="str">
        <f>IF(ISNUMBER('Cell Tracking Benchmark'!B200), 1, 'Cell Tracking Benchmark'!B200)</f>
        <v>NA</v>
      </c>
      <c r="C58" s="33"/>
      <c r="D58" s="32" t="str">
        <f>IF(ISNUMBER('Cell Tracking Benchmark'!D200), 1, 'Cell Tracking Benchmark'!D200)</f>
        <v>NA</v>
      </c>
      <c r="E58" s="32"/>
      <c r="F58" s="33" t="str">
        <f>IF(ISNUMBER('Cell Tracking Benchmark'!F200), 1, 'Cell Tracking Benchmark'!F200)</f>
        <v>NA</v>
      </c>
      <c r="G58" s="33"/>
      <c r="H58" s="32" t="str">
        <f>IF(ISNUMBER('Cell Tracking Benchmark'!H200), 1, 'Cell Tracking Benchmark'!H200)</f>
        <v>NA</v>
      </c>
      <c r="I58" s="32"/>
      <c r="J58" s="33" t="str">
        <f>IF(ISNUMBER('Cell Tracking Benchmark'!J200), 1, 'Cell Tracking Benchmark'!J200)</f>
        <v>NA</v>
      </c>
      <c r="K58" s="33"/>
      <c r="L58" s="32" t="str">
        <f>IF(ISNUMBER('Cell Tracking Benchmark'!L200), 1, 'Cell Tracking Benchmark'!L200)</f>
        <v>NA</v>
      </c>
      <c r="M58" s="32"/>
      <c r="N58" s="33" t="str">
        <f>IF(ISNUMBER('Cell Tracking Benchmark'!N200), 1, 'Cell Tracking Benchmark'!N200)</f>
        <v>NA</v>
      </c>
      <c r="O58" s="33"/>
      <c r="P58" s="32" t="str">
        <f>IF(ISNUMBER('Cell Tracking Benchmark'!P200), 1, 'Cell Tracking Benchmark'!P200)</f>
        <v>NA</v>
      </c>
      <c r="Q58" s="32"/>
      <c r="R58" s="33">
        <f>IF(ISNUMBER('Cell Tracking Benchmark'!R200), 1, 'Cell Tracking Benchmark'!R200)</f>
        <v>1</v>
      </c>
      <c r="S58" s="33"/>
      <c r="T58" s="32">
        <f>IF(ISNUMBER('Cell Tracking Benchmark'!T200), 1, 'Cell Tracking Benchmark'!T200)</f>
        <v>1</v>
      </c>
      <c r="U58" s="32"/>
      <c r="V58" s="33" t="str">
        <f>IF(ISNUMBER('Cell Tracking Benchmark'!V200), 1, 'Cell Tracking Benchmark'!V200)</f>
        <v>NA</v>
      </c>
      <c r="W58" s="33"/>
      <c r="X58" s="32" t="str">
        <f>IF(ISNUMBER('Cell Tracking Benchmark'!X200), 1, 'Cell Tracking Benchmark'!X200)</f>
        <v>NA</v>
      </c>
      <c r="Y58" s="32"/>
      <c r="Z58" s="33" t="str">
        <f>IF(ISNUMBER('Cell Tracking Benchmark'!Z200), 1, 'Cell Tracking Benchmark'!Z200)</f>
        <v>NA</v>
      </c>
      <c r="AA58" s="33"/>
      <c r="AB58" s="32" t="str">
        <f>IF(ISNUMBER('Cell Tracking Benchmark'!AB200), 1, 'Cell Tracking Benchmark'!AB200)</f>
        <v>NA</v>
      </c>
      <c r="AC58" s="32"/>
      <c r="AD58" s="33" t="str">
        <f>IF(ISNUMBER('Cell Tracking Benchmark'!AD200), 1, 'Cell Tracking Benchmark'!AD200)</f>
        <v>NA</v>
      </c>
      <c r="AE58" s="33"/>
      <c r="AF58" s="32" t="str">
        <f>IF(ISNUMBER('Cell Tracking Benchmark'!AF200), 1, 'Cell Tracking Benchmark'!AF200)</f>
        <v>NA</v>
      </c>
      <c r="AG58" s="32"/>
      <c r="AH58" s="33" t="str">
        <f>IF(ISNUMBER('Cell Tracking Benchmark'!AH200), 1, 'Cell Tracking Benchmark'!AH200)</f>
        <v>NA</v>
      </c>
      <c r="AI58" s="33"/>
      <c r="AJ58" s="32" t="str">
        <f>IF(ISNUMBER('Cell Tracking Benchmark'!AJ200), 1, 'Cell Tracking Benchmark'!AJ200)</f>
        <v>NA</v>
      </c>
      <c r="AK58" s="32"/>
      <c r="AL58" s="33" t="str">
        <f>IF(ISNUMBER('Cell Tracking Benchmark'!AL200), 1, 'Cell Tracking Benchmark'!AL200)</f>
        <v>NA</v>
      </c>
      <c r="AM58" s="33"/>
      <c r="AN58" s="32" t="str">
        <f>IF(ISNUMBER('Cell Tracking Benchmark'!AN200), 1, 'Cell Tracking Benchmark'!AN200)</f>
        <v>NA</v>
      </c>
      <c r="AO58" s="32"/>
    </row>
    <row r="59" spans="1:41" x14ac:dyDescent="0.25">
      <c r="A59" s="17" t="str">
        <f>SEG!A59</f>
        <v>RWTH-GE (2)</v>
      </c>
      <c r="B59" s="33" t="str">
        <f>IF(ISNUMBER('Cell Tracking Benchmark'!B201), 1, 'Cell Tracking Benchmark'!B201)</f>
        <v>NA</v>
      </c>
      <c r="C59" s="33"/>
      <c r="D59" s="32" t="str">
        <f>IF(ISNUMBER('Cell Tracking Benchmark'!D201), 1, 'Cell Tracking Benchmark'!D201)</f>
        <v>NA</v>
      </c>
      <c r="E59" s="32"/>
      <c r="F59" s="33" t="str">
        <f>IF(ISNUMBER('Cell Tracking Benchmark'!F201), 1, 'Cell Tracking Benchmark'!F201)</f>
        <v>NA</v>
      </c>
      <c r="G59" s="33"/>
      <c r="H59" s="32" t="str">
        <f>IF(ISNUMBER('Cell Tracking Benchmark'!H201), 1, 'Cell Tracking Benchmark'!H201)</f>
        <v>NA</v>
      </c>
      <c r="I59" s="32"/>
      <c r="J59" s="33" t="str">
        <f>IF(ISNUMBER('Cell Tracking Benchmark'!J201), 1, 'Cell Tracking Benchmark'!J201)</f>
        <v>NA</v>
      </c>
      <c r="K59" s="33"/>
      <c r="L59" s="32" t="str">
        <f>IF(ISNUMBER('Cell Tracking Benchmark'!L201), 1, 'Cell Tracking Benchmark'!L201)</f>
        <v>NA</v>
      </c>
      <c r="M59" s="32"/>
      <c r="N59" s="33" t="str">
        <f>IF(ISNUMBER('Cell Tracking Benchmark'!N201), 1, 'Cell Tracking Benchmark'!N201)</f>
        <v>NA</v>
      </c>
      <c r="O59" s="33"/>
      <c r="P59" s="32" t="str">
        <f>IF(ISNUMBER('Cell Tracking Benchmark'!P201), 1, 'Cell Tracking Benchmark'!P201)</f>
        <v>NA</v>
      </c>
      <c r="Q59" s="32"/>
      <c r="R59" s="33" t="str">
        <f>IF(ISNUMBER('Cell Tracking Benchmark'!R201), 1, 'Cell Tracking Benchmark'!R201)</f>
        <v>NA</v>
      </c>
      <c r="S59" s="33"/>
      <c r="T59" s="32" t="str">
        <f>IF(ISNUMBER('Cell Tracking Benchmark'!T201), 1, 'Cell Tracking Benchmark'!T201)</f>
        <v>NA</v>
      </c>
      <c r="U59" s="32"/>
      <c r="V59" s="33">
        <f>IF(ISNUMBER('Cell Tracking Benchmark'!V201), 1, 'Cell Tracking Benchmark'!V201)</f>
        <v>1</v>
      </c>
      <c r="W59" s="33"/>
      <c r="X59" s="32" t="str">
        <f>IF(ISNUMBER('Cell Tracking Benchmark'!X201), 1, 'Cell Tracking Benchmark'!X201)</f>
        <v>NA</v>
      </c>
      <c r="Y59" s="32"/>
      <c r="Z59" s="33">
        <f>IF(ISNUMBER('Cell Tracking Benchmark'!Z201), 1, 'Cell Tracking Benchmark'!Z201)</f>
        <v>1</v>
      </c>
      <c r="AA59" s="33"/>
      <c r="AB59" s="32">
        <f>IF(ISNUMBER('Cell Tracking Benchmark'!AB201), 1, 'Cell Tracking Benchmark'!AB201)</f>
        <v>1</v>
      </c>
      <c r="AC59" s="32"/>
      <c r="AD59" s="33" t="str">
        <f>IF(ISNUMBER('Cell Tracking Benchmark'!AD201), 1, 'Cell Tracking Benchmark'!AD201)</f>
        <v>NA</v>
      </c>
      <c r="AE59" s="33"/>
      <c r="AF59" s="32" t="str">
        <f>IF(ISNUMBER('Cell Tracking Benchmark'!AF201), 1, 'Cell Tracking Benchmark'!AF201)</f>
        <v>NA</v>
      </c>
      <c r="AG59" s="32"/>
      <c r="AH59" s="33" t="str">
        <f>IF(ISNUMBER('Cell Tracking Benchmark'!AH201), 1, 'Cell Tracking Benchmark'!AH201)</f>
        <v>NA</v>
      </c>
      <c r="AI59" s="33"/>
      <c r="AJ59" s="32" t="str">
        <f>IF(ISNUMBER('Cell Tracking Benchmark'!AJ201), 1, 'Cell Tracking Benchmark'!AJ201)</f>
        <v>NA</v>
      </c>
      <c r="AK59" s="32"/>
      <c r="AL59" s="33" t="str">
        <f>IF(ISNUMBER('Cell Tracking Benchmark'!AL201), 1, 'Cell Tracking Benchmark'!AL201)</f>
        <v>NA</v>
      </c>
      <c r="AM59" s="33"/>
      <c r="AN59" s="32" t="str">
        <f>IF(ISNUMBER('Cell Tracking Benchmark'!AN201), 1, 'Cell Tracking Benchmark'!AN201)</f>
        <v>NA</v>
      </c>
      <c r="AO59" s="32"/>
    </row>
    <row r="60" spans="1:41" x14ac:dyDescent="0.25">
      <c r="A60" s="17" t="str">
        <f>SEG!A60</f>
        <v>RWTH-GE (3)</v>
      </c>
      <c r="B60" s="33" t="str">
        <f>IF(ISNUMBER('Cell Tracking Benchmark'!B202), 1, 'Cell Tracking Benchmark'!B202)</f>
        <v>NA</v>
      </c>
      <c r="C60" s="33"/>
      <c r="D60" s="32" t="str">
        <f>IF(ISNUMBER('Cell Tracking Benchmark'!D202), 1, 'Cell Tracking Benchmark'!D202)</f>
        <v>NA</v>
      </c>
      <c r="E60" s="32"/>
      <c r="F60" s="33" t="str">
        <f>IF(ISNUMBER('Cell Tracking Benchmark'!F202), 1, 'Cell Tracking Benchmark'!F202)</f>
        <v>NA</v>
      </c>
      <c r="G60" s="33"/>
      <c r="H60" s="32" t="str">
        <f>IF(ISNUMBER('Cell Tracking Benchmark'!H202), 1, 'Cell Tracking Benchmark'!H202)</f>
        <v>NA</v>
      </c>
      <c r="I60" s="32"/>
      <c r="J60" s="33" t="str">
        <f>IF(ISNUMBER('Cell Tracking Benchmark'!J202), 1, 'Cell Tracking Benchmark'!J202)</f>
        <v>NA</v>
      </c>
      <c r="K60" s="33"/>
      <c r="L60" s="32" t="str">
        <f>IF(ISNUMBER('Cell Tracking Benchmark'!L202), 1, 'Cell Tracking Benchmark'!L202)</f>
        <v>NA</v>
      </c>
      <c r="M60" s="32"/>
      <c r="N60" s="33" t="str">
        <f>IF(ISNUMBER('Cell Tracking Benchmark'!N202), 1, 'Cell Tracking Benchmark'!N202)</f>
        <v>NA</v>
      </c>
      <c r="O60" s="33"/>
      <c r="P60" s="32" t="str">
        <f>IF(ISNUMBER('Cell Tracking Benchmark'!P202), 1, 'Cell Tracking Benchmark'!P202)</f>
        <v>NA</v>
      </c>
      <c r="Q60" s="32"/>
      <c r="R60" s="33" t="str">
        <f>IF(ISNUMBER('Cell Tracking Benchmark'!R202), 1, 'Cell Tracking Benchmark'!R202)</f>
        <v>NA</v>
      </c>
      <c r="S60" s="33"/>
      <c r="T60" s="32" t="str">
        <f>IF(ISNUMBER('Cell Tracking Benchmark'!T202), 1, 'Cell Tracking Benchmark'!T202)</f>
        <v>NA</v>
      </c>
      <c r="U60" s="32"/>
      <c r="V60" s="33" t="str">
        <f>IF(ISNUMBER('Cell Tracking Benchmark'!V202), 1, 'Cell Tracking Benchmark'!V202)</f>
        <v>NA</v>
      </c>
      <c r="W60" s="33"/>
      <c r="X60" s="32" t="str">
        <f>IF(ISNUMBER('Cell Tracking Benchmark'!X202), 1, 'Cell Tracking Benchmark'!X202)</f>
        <v>NA</v>
      </c>
      <c r="Y60" s="32"/>
      <c r="Z60" s="33" t="str">
        <f>IF(ISNUMBER('Cell Tracking Benchmark'!Z202), 1, 'Cell Tracking Benchmark'!Z202)</f>
        <v>NA</v>
      </c>
      <c r="AA60" s="33"/>
      <c r="AB60" s="32" t="str">
        <f>IF(ISNUMBER('Cell Tracking Benchmark'!AB202), 1, 'Cell Tracking Benchmark'!AB202)</f>
        <v>NA</v>
      </c>
      <c r="AC60" s="32"/>
      <c r="AD60" s="33">
        <f>IF(ISNUMBER('Cell Tracking Benchmark'!AD202), 1, 'Cell Tracking Benchmark'!AD202)</f>
        <v>1</v>
      </c>
      <c r="AE60" s="33"/>
      <c r="AF60" s="32" t="str">
        <f>IF(ISNUMBER('Cell Tracking Benchmark'!AF202), 1, 'Cell Tracking Benchmark'!AF202)</f>
        <v>NA</v>
      </c>
      <c r="AG60" s="32"/>
      <c r="AH60" s="33" t="str">
        <f>IF(ISNUMBER('Cell Tracking Benchmark'!AH202), 1, 'Cell Tracking Benchmark'!AH202)</f>
        <v>NA</v>
      </c>
      <c r="AI60" s="33"/>
      <c r="AJ60" s="32" t="str">
        <f>IF(ISNUMBER('Cell Tracking Benchmark'!AJ202), 1, 'Cell Tracking Benchmark'!AJ202)</f>
        <v>NA</v>
      </c>
      <c r="AK60" s="32"/>
      <c r="AL60" s="33" t="str">
        <f>IF(ISNUMBER('Cell Tracking Benchmark'!AL202), 1, 'Cell Tracking Benchmark'!AL202)</f>
        <v>NA</v>
      </c>
      <c r="AM60" s="33"/>
      <c r="AN60" s="32" t="str">
        <f>IF(ISNUMBER('Cell Tracking Benchmark'!AN202), 1, 'Cell Tracking Benchmark'!AN202)</f>
        <v>NA</v>
      </c>
      <c r="AO60" s="32"/>
    </row>
    <row r="61" spans="1:41" x14ac:dyDescent="0.25">
      <c r="A61" s="17" t="str">
        <f>SEG!A61</f>
        <v>SZU-CN</v>
      </c>
      <c r="B61" s="33">
        <f>IF(ISNUMBER('Cell Tracking Benchmark'!B203), 1, 'Cell Tracking Benchmark'!B203)</f>
        <v>1</v>
      </c>
      <c r="C61" s="33"/>
      <c r="D61" s="32">
        <f>IF(ISNUMBER('Cell Tracking Benchmark'!D203), 1, 'Cell Tracking Benchmark'!D203)</f>
        <v>1</v>
      </c>
      <c r="E61" s="32"/>
      <c r="F61" s="33" t="str">
        <f>IF(ISNUMBER('Cell Tracking Benchmark'!F203), 1, 'Cell Tracking Benchmark'!F203)</f>
        <v>NA</v>
      </c>
      <c r="G61" s="33"/>
      <c r="H61" s="32" t="str">
        <f>IF(ISNUMBER('Cell Tracking Benchmark'!H203), 1, 'Cell Tracking Benchmark'!H203)</f>
        <v>NA</v>
      </c>
      <c r="I61" s="32"/>
      <c r="J61" s="33">
        <f>IF(ISNUMBER('Cell Tracking Benchmark'!J203), 1, 'Cell Tracking Benchmark'!J203)</f>
        <v>1</v>
      </c>
      <c r="K61" s="33"/>
      <c r="L61" s="32" t="str">
        <f>IF(ISNUMBER('Cell Tracking Benchmark'!L203), 1, 'Cell Tracking Benchmark'!L203)</f>
        <v>NA</v>
      </c>
      <c r="M61" s="32"/>
      <c r="N61" s="33" t="str">
        <f>IF(ISNUMBER('Cell Tracking Benchmark'!N203), 1, 'Cell Tracking Benchmark'!N203)</f>
        <v>NA</v>
      </c>
      <c r="O61" s="33"/>
      <c r="P61" s="32" t="str">
        <f>IF(ISNUMBER('Cell Tracking Benchmark'!P203), 1, 'Cell Tracking Benchmark'!P203)</f>
        <v>NA</v>
      </c>
      <c r="Q61" s="32"/>
      <c r="R61" s="33">
        <f>IF(ISNUMBER('Cell Tracking Benchmark'!R203), 1, 'Cell Tracking Benchmark'!R203)</f>
        <v>1</v>
      </c>
      <c r="S61" s="33"/>
      <c r="T61" s="32">
        <f>IF(ISNUMBER('Cell Tracking Benchmark'!T203), 1, 'Cell Tracking Benchmark'!T203)</f>
        <v>1</v>
      </c>
      <c r="U61" s="32"/>
      <c r="V61" s="33" t="str">
        <f>IF(ISNUMBER('Cell Tracking Benchmark'!V203), 1, 'Cell Tracking Benchmark'!V203)</f>
        <v>NA</v>
      </c>
      <c r="W61" s="33"/>
      <c r="X61" s="32" t="str">
        <f>IF(ISNUMBER('Cell Tracking Benchmark'!X203), 1, 'Cell Tracking Benchmark'!X203)</f>
        <v>NA</v>
      </c>
      <c r="Y61" s="32"/>
      <c r="Z61" s="33" t="str">
        <f>IF(ISNUMBER('Cell Tracking Benchmark'!Z203), 1, 'Cell Tracking Benchmark'!Z203)</f>
        <v>NA</v>
      </c>
      <c r="AA61" s="33"/>
      <c r="AB61" s="32" t="str">
        <f>IF(ISNUMBER('Cell Tracking Benchmark'!AB203), 1, 'Cell Tracking Benchmark'!AB203)</f>
        <v>NA</v>
      </c>
      <c r="AC61" s="32"/>
      <c r="AD61" s="33" t="str">
        <f>IF(ISNUMBER('Cell Tracking Benchmark'!AD203), 1, 'Cell Tracking Benchmark'!AD203)</f>
        <v>NA</v>
      </c>
      <c r="AE61" s="33"/>
      <c r="AF61" s="32">
        <f>IF(ISNUMBER('Cell Tracking Benchmark'!AF203), 1, 'Cell Tracking Benchmark'!AF203)</f>
        <v>1</v>
      </c>
      <c r="AG61" s="32"/>
      <c r="AH61" s="33">
        <f>IF(ISNUMBER('Cell Tracking Benchmark'!AH203), 1, 'Cell Tracking Benchmark'!AH203)</f>
        <v>1</v>
      </c>
      <c r="AI61" s="33"/>
      <c r="AJ61" s="32" t="str">
        <f>IF(ISNUMBER('Cell Tracking Benchmark'!AJ203), 1, 'Cell Tracking Benchmark'!AJ203)</f>
        <v>NA</v>
      </c>
      <c r="AK61" s="32"/>
      <c r="AL61" s="33">
        <f>IF(ISNUMBER('Cell Tracking Benchmark'!AL203), 1, 'Cell Tracking Benchmark'!AL203)</f>
        <v>1</v>
      </c>
      <c r="AM61" s="33"/>
      <c r="AN61" s="32" t="str">
        <f>IF(ISNUMBER('Cell Tracking Benchmark'!AN203), 1, 'Cell Tracking Benchmark'!AN203)</f>
        <v>NA</v>
      </c>
      <c r="AO61" s="32"/>
    </row>
    <row r="62" spans="1:41" x14ac:dyDescent="0.25">
      <c r="A62" s="17" t="str">
        <f>SEG!A62</f>
        <v>THU-CN (2)</v>
      </c>
      <c r="B62" s="33" t="str">
        <f>IF(ISNUMBER('Cell Tracking Benchmark'!B204), 1, 'Cell Tracking Benchmark'!B204)</f>
        <v>NA</v>
      </c>
      <c r="C62" s="33"/>
      <c r="D62" s="32" t="str">
        <f>IF(ISNUMBER('Cell Tracking Benchmark'!D204), 1, 'Cell Tracking Benchmark'!D204)</f>
        <v>NA</v>
      </c>
      <c r="E62" s="32"/>
      <c r="F62" s="33">
        <f>IF(ISNUMBER('Cell Tracking Benchmark'!F204), 1, 'Cell Tracking Benchmark'!F204)</f>
        <v>1</v>
      </c>
      <c r="G62" s="33"/>
      <c r="H62" s="32" t="str">
        <f>IF(ISNUMBER('Cell Tracking Benchmark'!H204), 1, 'Cell Tracking Benchmark'!H204)</f>
        <v>NA</v>
      </c>
      <c r="I62" s="32"/>
      <c r="J62" s="33" t="str">
        <f>IF(ISNUMBER('Cell Tracking Benchmark'!J204), 1, 'Cell Tracking Benchmark'!J204)</f>
        <v>NA</v>
      </c>
      <c r="K62" s="33"/>
      <c r="L62" s="32" t="str">
        <f>IF(ISNUMBER('Cell Tracking Benchmark'!L204), 1, 'Cell Tracking Benchmark'!L204)</f>
        <v>NA</v>
      </c>
      <c r="M62" s="32"/>
      <c r="N62" s="33" t="str">
        <f>IF(ISNUMBER('Cell Tracking Benchmark'!N204), 1, 'Cell Tracking Benchmark'!N204)</f>
        <v>NA</v>
      </c>
      <c r="O62" s="33"/>
      <c r="P62" s="32" t="str">
        <f>IF(ISNUMBER('Cell Tracking Benchmark'!P204), 1, 'Cell Tracking Benchmark'!P204)</f>
        <v>NA</v>
      </c>
      <c r="Q62" s="32"/>
      <c r="R62" s="33">
        <f>IF(ISNUMBER('Cell Tracking Benchmark'!R204), 1, 'Cell Tracking Benchmark'!R204)</f>
        <v>1</v>
      </c>
      <c r="S62" s="33"/>
      <c r="T62" s="32">
        <f>IF(ISNUMBER('Cell Tracking Benchmark'!T204), 1, 'Cell Tracking Benchmark'!T204)</f>
        <v>1</v>
      </c>
      <c r="U62" s="32"/>
      <c r="V62" s="33" t="str">
        <f>IF(ISNUMBER('Cell Tracking Benchmark'!V204), 1, 'Cell Tracking Benchmark'!V204)</f>
        <v>NA</v>
      </c>
      <c r="W62" s="33"/>
      <c r="X62" s="32" t="str">
        <f>IF(ISNUMBER('Cell Tracking Benchmark'!X204), 1, 'Cell Tracking Benchmark'!X204)</f>
        <v>NA</v>
      </c>
      <c r="Y62" s="32"/>
      <c r="Z62" s="33" t="str">
        <f>IF(ISNUMBER('Cell Tracking Benchmark'!Z204), 1, 'Cell Tracking Benchmark'!Z204)</f>
        <v>NA</v>
      </c>
      <c r="AA62" s="33"/>
      <c r="AB62" s="32" t="str">
        <f>IF(ISNUMBER('Cell Tracking Benchmark'!AB204), 1, 'Cell Tracking Benchmark'!AB204)</f>
        <v>NA</v>
      </c>
      <c r="AC62" s="32"/>
      <c r="AD62" s="33" t="str">
        <f>IF(ISNUMBER('Cell Tracking Benchmark'!AD204), 1, 'Cell Tracking Benchmark'!AD204)</f>
        <v>NA</v>
      </c>
      <c r="AE62" s="33"/>
      <c r="AF62" s="32" t="str">
        <f>IF(ISNUMBER('Cell Tracking Benchmark'!AF204), 1, 'Cell Tracking Benchmark'!AF204)</f>
        <v>NA</v>
      </c>
      <c r="AG62" s="32"/>
      <c r="AH62" s="33" t="str">
        <f>IF(ISNUMBER('Cell Tracking Benchmark'!AH204), 1, 'Cell Tracking Benchmark'!AH204)</f>
        <v>NA</v>
      </c>
      <c r="AI62" s="33"/>
      <c r="AJ62" s="32" t="str">
        <f>IF(ISNUMBER('Cell Tracking Benchmark'!AJ204), 1, 'Cell Tracking Benchmark'!AJ204)</f>
        <v>NA</v>
      </c>
      <c r="AK62" s="32"/>
      <c r="AL62" s="33">
        <f>IF(ISNUMBER('Cell Tracking Benchmark'!AL204), 1, 'Cell Tracking Benchmark'!AL204)</f>
        <v>1</v>
      </c>
      <c r="AM62" s="33"/>
      <c r="AN62" s="32" t="str">
        <f>IF(ISNUMBER('Cell Tracking Benchmark'!AN204), 1, 'Cell Tracking Benchmark'!AN204)</f>
        <v>NA</v>
      </c>
      <c r="AO62" s="32"/>
    </row>
    <row r="63" spans="1:41" x14ac:dyDescent="0.25">
      <c r="A63" s="17" t="str">
        <f>SEG!A63</f>
        <v>TUG-AT</v>
      </c>
      <c r="B63" s="33" t="str">
        <f>IF(ISNUMBER('Cell Tracking Benchmark'!B205), 1, 'Cell Tracking Benchmark'!B205)</f>
        <v>NA</v>
      </c>
      <c r="C63" s="33"/>
      <c r="D63" s="32" t="str">
        <f>IF(ISNUMBER('Cell Tracking Benchmark'!D205), 1, 'Cell Tracking Benchmark'!D205)</f>
        <v>NA</v>
      </c>
      <c r="E63" s="32"/>
      <c r="F63" s="33">
        <f>IF(ISNUMBER('Cell Tracking Benchmark'!F205), 1, 'Cell Tracking Benchmark'!F205)</f>
        <v>1</v>
      </c>
      <c r="G63" s="33"/>
      <c r="H63" s="32" t="str">
        <f>IF(ISNUMBER('Cell Tracking Benchmark'!H205), 1, 'Cell Tracking Benchmark'!H205)</f>
        <v>NA</v>
      </c>
      <c r="I63" s="32"/>
      <c r="J63" s="33">
        <f>IF(ISNUMBER('Cell Tracking Benchmark'!J205), 1, 'Cell Tracking Benchmark'!J205)</f>
        <v>1</v>
      </c>
      <c r="K63" s="33"/>
      <c r="L63" s="32" t="str">
        <f>IF(ISNUMBER('Cell Tracking Benchmark'!L205), 1, 'Cell Tracking Benchmark'!L205)</f>
        <v>NA</v>
      </c>
      <c r="M63" s="32"/>
      <c r="N63" s="33" t="str">
        <f>IF(ISNUMBER('Cell Tracking Benchmark'!N205), 1, 'Cell Tracking Benchmark'!N205)</f>
        <v>NA</v>
      </c>
      <c r="O63" s="33"/>
      <c r="P63" s="32" t="str">
        <f>IF(ISNUMBER('Cell Tracking Benchmark'!P205), 1, 'Cell Tracking Benchmark'!P205)</f>
        <v>NA</v>
      </c>
      <c r="Q63" s="32"/>
      <c r="R63" s="33">
        <f>IF(ISNUMBER('Cell Tracking Benchmark'!R205), 1, 'Cell Tracking Benchmark'!R205)</f>
        <v>1</v>
      </c>
      <c r="S63" s="33"/>
      <c r="T63" s="32">
        <f>IF(ISNUMBER('Cell Tracking Benchmark'!T205), 1, 'Cell Tracking Benchmark'!T205)</f>
        <v>1</v>
      </c>
      <c r="U63" s="32"/>
      <c r="V63" s="33" t="str">
        <f>IF(ISNUMBER('Cell Tracking Benchmark'!V205), 1, 'Cell Tracking Benchmark'!V205)</f>
        <v>NA</v>
      </c>
      <c r="W63" s="33"/>
      <c r="X63" s="32" t="str">
        <f>IF(ISNUMBER('Cell Tracking Benchmark'!X205), 1, 'Cell Tracking Benchmark'!X205)</f>
        <v>NA</v>
      </c>
      <c r="Y63" s="32"/>
      <c r="Z63" s="33" t="str">
        <f>IF(ISNUMBER('Cell Tracking Benchmark'!Z205), 1, 'Cell Tracking Benchmark'!Z205)</f>
        <v>NA</v>
      </c>
      <c r="AA63" s="33"/>
      <c r="AB63" s="32" t="str">
        <f>IF(ISNUMBER('Cell Tracking Benchmark'!AB205), 1, 'Cell Tracking Benchmark'!AB205)</f>
        <v>NA</v>
      </c>
      <c r="AC63" s="32"/>
      <c r="AD63" s="33" t="str">
        <f>IF(ISNUMBER('Cell Tracking Benchmark'!AD205), 1, 'Cell Tracking Benchmark'!AD205)</f>
        <v>NA</v>
      </c>
      <c r="AE63" s="33"/>
      <c r="AF63" s="32">
        <f>IF(ISNUMBER('Cell Tracking Benchmark'!AF205), 1, 'Cell Tracking Benchmark'!AF205)</f>
        <v>1</v>
      </c>
      <c r="AG63" s="32"/>
      <c r="AH63" s="33" t="str">
        <f>IF(ISNUMBER('Cell Tracking Benchmark'!AH205), 1, 'Cell Tracking Benchmark'!AH205)</f>
        <v>NA</v>
      </c>
      <c r="AI63" s="33"/>
      <c r="AJ63" s="32" t="str">
        <f>IF(ISNUMBER('Cell Tracking Benchmark'!AJ205), 1, 'Cell Tracking Benchmark'!AJ205)</f>
        <v>NA</v>
      </c>
      <c r="AK63" s="32"/>
      <c r="AL63" s="33">
        <f>IF(ISNUMBER('Cell Tracking Benchmark'!AL205), 1, 'Cell Tracking Benchmark'!AL205)</f>
        <v>1</v>
      </c>
      <c r="AM63" s="33"/>
      <c r="AN63" s="32" t="str">
        <f>IF(ISNUMBER('Cell Tracking Benchmark'!AN205), 1, 'Cell Tracking Benchmark'!AN205)</f>
        <v>NA</v>
      </c>
      <c r="AO63" s="32"/>
    </row>
    <row r="64" spans="1:41" x14ac:dyDescent="0.25">
      <c r="A64" s="17" t="str">
        <f>SEG!A64</f>
        <v>UCSB-US</v>
      </c>
      <c r="B64" s="33" t="str">
        <f>IF(ISNUMBER('Cell Tracking Benchmark'!B206), 1, 'Cell Tracking Benchmark'!B206)</f>
        <v>NA</v>
      </c>
      <c r="C64" s="33"/>
      <c r="D64" s="32" t="str">
        <f>IF(ISNUMBER('Cell Tracking Benchmark'!D206), 1, 'Cell Tracking Benchmark'!D206)</f>
        <v>NA</v>
      </c>
      <c r="E64" s="32"/>
      <c r="F64" s="33" t="str">
        <f>IF(ISNUMBER('Cell Tracking Benchmark'!F206), 1, 'Cell Tracking Benchmark'!F206)</f>
        <v>NA</v>
      </c>
      <c r="G64" s="33"/>
      <c r="H64" s="32" t="str">
        <f>IF(ISNUMBER('Cell Tracking Benchmark'!H206), 1, 'Cell Tracking Benchmark'!H206)</f>
        <v>NA</v>
      </c>
      <c r="I64" s="32"/>
      <c r="J64" s="33" t="str">
        <f>IF(ISNUMBER('Cell Tracking Benchmark'!J206), 1, 'Cell Tracking Benchmark'!J206)</f>
        <v>NA</v>
      </c>
      <c r="K64" s="33"/>
      <c r="L64" s="32" t="str">
        <f>IF(ISNUMBER('Cell Tracking Benchmark'!L206), 1, 'Cell Tracking Benchmark'!L206)</f>
        <v>NA</v>
      </c>
      <c r="M64" s="32"/>
      <c r="N64" s="33" t="str">
        <f>IF(ISNUMBER('Cell Tracking Benchmark'!N206), 1, 'Cell Tracking Benchmark'!N206)</f>
        <v>NA</v>
      </c>
      <c r="O64" s="33"/>
      <c r="P64" s="32">
        <f>IF(ISNUMBER('Cell Tracking Benchmark'!P206), 1, 'Cell Tracking Benchmark'!P206)</f>
        <v>1</v>
      </c>
      <c r="Q64" s="32"/>
      <c r="R64" s="33" t="str">
        <f>IF(ISNUMBER('Cell Tracking Benchmark'!R206), 1, 'Cell Tracking Benchmark'!R206)</f>
        <v>NA</v>
      </c>
      <c r="S64" s="33"/>
      <c r="T64" s="32" t="str">
        <f>IF(ISNUMBER('Cell Tracking Benchmark'!T206), 1, 'Cell Tracking Benchmark'!T206)</f>
        <v>NA</v>
      </c>
      <c r="U64" s="32"/>
      <c r="V64" s="33">
        <f>IF(ISNUMBER('Cell Tracking Benchmark'!V206), 1, 'Cell Tracking Benchmark'!V206)</f>
        <v>1</v>
      </c>
      <c r="W64" s="33"/>
      <c r="X64" s="32" t="str">
        <f>IF(ISNUMBER('Cell Tracking Benchmark'!X206), 1, 'Cell Tracking Benchmark'!X206)</f>
        <v>NA</v>
      </c>
      <c r="Y64" s="32"/>
      <c r="Z64" s="33" t="str">
        <f>IF(ISNUMBER('Cell Tracking Benchmark'!Z206), 1, 'Cell Tracking Benchmark'!Z206)</f>
        <v>NA</v>
      </c>
      <c r="AA64" s="33"/>
      <c r="AB64" s="32" t="str">
        <f>IF(ISNUMBER('Cell Tracking Benchmark'!AB206), 1, 'Cell Tracking Benchmark'!AB206)</f>
        <v>NA</v>
      </c>
      <c r="AC64" s="32"/>
      <c r="AD64" s="33" t="str">
        <f>IF(ISNUMBER('Cell Tracking Benchmark'!AD206), 1, 'Cell Tracking Benchmark'!AD206)</f>
        <v>NA</v>
      </c>
      <c r="AE64" s="33"/>
      <c r="AF64" s="32" t="str">
        <f>IF(ISNUMBER('Cell Tracking Benchmark'!AF206), 1, 'Cell Tracking Benchmark'!AF206)</f>
        <v>NA</v>
      </c>
      <c r="AG64" s="32"/>
      <c r="AH64" s="33" t="str">
        <f>IF(ISNUMBER('Cell Tracking Benchmark'!AH206), 1, 'Cell Tracking Benchmark'!AH206)</f>
        <v>NA</v>
      </c>
      <c r="AI64" s="33"/>
      <c r="AJ64" s="32" t="str">
        <f>IF(ISNUMBER('Cell Tracking Benchmark'!AJ206), 1, 'Cell Tracking Benchmark'!AJ206)</f>
        <v>NA</v>
      </c>
      <c r="AK64" s="32"/>
      <c r="AL64" s="33" t="str">
        <f>IF(ISNUMBER('Cell Tracking Benchmark'!AL206), 1, 'Cell Tracking Benchmark'!AL206)</f>
        <v>NA</v>
      </c>
      <c r="AM64" s="33"/>
      <c r="AN64" s="32" t="str">
        <f>IF(ISNUMBER('Cell Tracking Benchmark'!AN206), 1, 'Cell Tracking Benchmark'!AN206)</f>
        <v>NA</v>
      </c>
      <c r="AO64" s="32"/>
    </row>
    <row r="65" spans="1:41" x14ac:dyDescent="0.25">
      <c r="A65" s="17" t="str">
        <f>SEG!A65</f>
        <v>UFRGS-BR</v>
      </c>
      <c r="B65" s="33" t="str">
        <f>IF(ISNUMBER('Cell Tracking Benchmark'!B207), 1, 'Cell Tracking Benchmark'!B207)</f>
        <v>NA</v>
      </c>
      <c r="C65" s="33"/>
      <c r="D65" s="32" t="str">
        <f>IF(ISNUMBER('Cell Tracking Benchmark'!D207), 1, 'Cell Tracking Benchmark'!D207)</f>
        <v>NA</v>
      </c>
      <c r="E65" s="32"/>
      <c r="F65" s="33" t="str">
        <f>IF(ISNUMBER('Cell Tracking Benchmark'!F207), 1, 'Cell Tracking Benchmark'!F207)</f>
        <v>NA</v>
      </c>
      <c r="G65" s="33"/>
      <c r="H65" s="32" t="str">
        <f>IF(ISNUMBER('Cell Tracking Benchmark'!H207), 1, 'Cell Tracking Benchmark'!H207)</f>
        <v>NA</v>
      </c>
      <c r="I65" s="32"/>
      <c r="J65" s="33" t="str">
        <f>IF(ISNUMBER('Cell Tracking Benchmark'!J207), 1, 'Cell Tracking Benchmark'!J207)</f>
        <v>NA</v>
      </c>
      <c r="K65" s="33"/>
      <c r="L65" s="32" t="str">
        <f>IF(ISNUMBER('Cell Tracking Benchmark'!L207), 1, 'Cell Tracking Benchmark'!L207)</f>
        <v>NA</v>
      </c>
      <c r="M65" s="32"/>
      <c r="N65" s="33" t="str">
        <f>IF(ISNUMBER('Cell Tracking Benchmark'!N207), 1, 'Cell Tracking Benchmark'!N207)</f>
        <v>NA</v>
      </c>
      <c r="O65" s="33"/>
      <c r="P65" s="32" t="str">
        <f>IF(ISNUMBER('Cell Tracking Benchmark'!P207), 1, 'Cell Tracking Benchmark'!P207)</f>
        <v>NA</v>
      </c>
      <c r="Q65" s="32"/>
      <c r="R65" s="33">
        <f>IF(ISNUMBER('Cell Tracking Benchmark'!R207), 1, 'Cell Tracking Benchmark'!R207)</f>
        <v>1</v>
      </c>
      <c r="S65" s="33"/>
      <c r="T65" s="32">
        <f>IF(ISNUMBER('Cell Tracking Benchmark'!T207), 1, 'Cell Tracking Benchmark'!T207)</f>
        <v>1</v>
      </c>
      <c r="U65" s="32"/>
      <c r="V65" s="33" t="str">
        <f>IF(ISNUMBER('Cell Tracking Benchmark'!V207), 1, 'Cell Tracking Benchmark'!V207)</f>
        <v>NA</v>
      </c>
      <c r="W65" s="33"/>
      <c r="X65" s="32" t="str">
        <f>IF(ISNUMBER('Cell Tracking Benchmark'!X207), 1, 'Cell Tracking Benchmark'!X207)</f>
        <v>NA</v>
      </c>
      <c r="Y65" s="32"/>
      <c r="Z65" s="33" t="str">
        <f>IF(ISNUMBER('Cell Tracking Benchmark'!Z207), 1, 'Cell Tracking Benchmark'!Z207)</f>
        <v>NA</v>
      </c>
      <c r="AA65" s="33"/>
      <c r="AB65" s="32" t="str">
        <f>IF(ISNUMBER('Cell Tracking Benchmark'!AB207), 1, 'Cell Tracking Benchmark'!AB207)</f>
        <v>NA</v>
      </c>
      <c r="AC65" s="32"/>
      <c r="AD65" s="33" t="str">
        <f>IF(ISNUMBER('Cell Tracking Benchmark'!AD207), 1, 'Cell Tracking Benchmark'!AD207)</f>
        <v>NA</v>
      </c>
      <c r="AE65" s="33"/>
      <c r="AF65" s="32">
        <f>IF(ISNUMBER('Cell Tracking Benchmark'!AF207), 1, 'Cell Tracking Benchmark'!AF207)</f>
        <v>1</v>
      </c>
      <c r="AG65" s="32"/>
      <c r="AH65" s="33" t="str">
        <f>IF(ISNUMBER('Cell Tracking Benchmark'!AH207), 1, 'Cell Tracking Benchmark'!AH207)</f>
        <v>NA</v>
      </c>
      <c r="AI65" s="33"/>
      <c r="AJ65" s="32" t="str">
        <f>IF(ISNUMBER('Cell Tracking Benchmark'!AJ207), 1, 'Cell Tracking Benchmark'!AJ207)</f>
        <v>NA</v>
      </c>
      <c r="AK65" s="32"/>
      <c r="AL65" s="33" t="str">
        <f>IF(ISNUMBER('Cell Tracking Benchmark'!AL207), 1, 'Cell Tracking Benchmark'!AL207)</f>
        <v>NA</v>
      </c>
      <c r="AM65" s="33"/>
      <c r="AN65" s="32" t="str">
        <f>IF(ISNUMBER('Cell Tracking Benchmark'!AN207), 1, 'Cell Tracking Benchmark'!AN207)</f>
        <v>NA</v>
      </c>
      <c r="AO65" s="32"/>
    </row>
    <row r="66" spans="1:41" x14ac:dyDescent="0.25">
      <c r="A66" s="17" t="str">
        <f>SEG!A66</f>
        <v>UP-PT</v>
      </c>
      <c r="B66" s="33" t="str">
        <f>IF(ISNUMBER('Cell Tracking Benchmark'!B208), 1, 'Cell Tracking Benchmark'!B208)</f>
        <v>NA</v>
      </c>
      <c r="C66" s="33"/>
      <c r="D66" s="32" t="str">
        <f>IF(ISNUMBER('Cell Tracking Benchmark'!D208), 1, 'Cell Tracking Benchmark'!D208)</f>
        <v>NA</v>
      </c>
      <c r="E66" s="32"/>
      <c r="F66" s="33">
        <f>IF(ISNUMBER('Cell Tracking Benchmark'!F208), 1, 'Cell Tracking Benchmark'!F208)</f>
        <v>1</v>
      </c>
      <c r="G66" s="33"/>
      <c r="H66" s="32" t="str">
        <f>IF(ISNUMBER('Cell Tracking Benchmark'!H208), 1, 'Cell Tracking Benchmark'!H208)</f>
        <v>NA</v>
      </c>
      <c r="I66" s="32"/>
      <c r="J66" s="33">
        <f>IF(ISNUMBER('Cell Tracking Benchmark'!J208), 1, 'Cell Tracking Benchmark'!J208)</f>
        <v>1</v>
      </c>
      <c r="K66" s="33"/>
      <c r="L66" s="32" t="str">
        <f>IF(ISNUMBER('Cell Tracking Benchmark'!L208), 1, 'Cell Tracking Benchmark'!L208)</f>
        <v>NA</v>
      </c>
      <c r="M66" s="32"/>
      <c r="N66" s="33">
        <f>IF(ISNUMBER('Cell Tracking Benchmark'!N208), 1, 'Cell Tracking Benchmark'!N208)</f>
        <v>1</v>
      </c>
      <c r="O66" s="33"/>
      <c r="P66" s="32">
        <f>IF(ISNUMBER('Cell Tracking Benchmark'!P208), 1, 'Cell Tracking Benchmark'!P208)</f>
        <v>1</v>
      </c>
      <c r="Q66" s="32"/>
      <c r="R66" s="33">
        <f>IF(ISNUMBER('Cell Tracking Benchmark'!R208), 1, 'Cell Tracking Benchmark'!R208)</f>
        <v>1</v>
      </c>
      <c r="S66" s="33"/>
      <c r="T66" s="32">
        <f>IF(ISNUMBER('Cell Tracking Benchmark'!T208), 1, 'Cell Tracking Benchmark'!T208)</f>
        <v>1</v>
      </c>
      <c r="U66" s="32"/>
      <c r="V66" s="33">
        <f>IF(ISNUMBER('Cell Tracking Benchmark'!V208), 1, 'Cell Tracking Benchmark'!V208)</f>
        <v>1</v>
      </c>
      <c r="W66" s="33"/>
      <c r="X66" s="32">
        <f>IF(ISNUMBER('Cell Tracking Benchmark'!X208), 1, 'Cell Tracking Benchmark'!X208)</f>
        <v>1</v>
      </c>
      <c r="Y66" s="32"/>
      <c r="Z66" s="33">
        <f>IF(ISNUMBER('Cell Tracking Benchmark'!Z208), 1, 'Cell Tracking Benchmark'!Z208)</f>
        <v>1</v>
      </c>
      <c r="AA66" s="33"/>
      <c r="AB66" s="32" t="str">
        <f>IF(ISNUMBER('Cell Tracking Benchmark'!AB208), 1, 'Cell Tracking Benchmark'!AB208)</f>
        <v>NA</v>
      </c>
      <c r="AC66" s="32"/>
      <c r="AD66" s="33" t="str">
        <f>IF(ISNUMBER('Cell Tracking Benchmark'!AD208), 1, 'Cell Tracking Benchmark'!AD208)</f>
        <v>NA</v>
      </c>
      <c r="AE66" s="33"/>
      <c r="AF66" s="32">
        <f>IF(ISNUMBER('Cell Tracking Benchmark'!AF208), 1, 'Cell Tracking Benchmark'!AF208)</f>
        <v>1</v>
      </c>
      <c r="AG66" s="32"/>
      <c r="AH66" s="33">
        <f>IF(ISNUMBER('Cell Tracking Benchmark'!AH208), 1, 'Cell Tracking Benchmark'!AH208)</f>
        <v>1</v>
      </c>
      <c r="AI66" s="33"/>
      <c r="AJ66" s="32" t="str">
        <f>IF(ISNUMBER('Cell Tracking Benchmark'!AJ208), 1, 'Cell Tracking Benchmark'!AJ208)</f>
        <v>NA</v>
      </c>
      <c r="AK66" s="32"/>
      <c r="AL66" s="33">
        <f>IF(ISNUMBER('Cell Tracking Benchmark'!AL208), 1, 'Cell Tracking Benchmark'!AL208)</f>
        <v>1</v>
      </c>
      <c r="AM66" s="33"/>
      <c r="AN66" s="32">
        <f>IF(ISNUMBER('Cell Tracking Benchmark'!AN208), 1, 'Cell Tracking Benchmark'!AN208)</f>
        <v>1</v>
      </c>
      <c r="AO66" s="32"/>
    </row>
    <row r="67" spans="1:41" x14ac:dyDescent="0.25">
      <c r="A67" s="17" t="str">
        <f>SEG!A67</f>
        <v>UPM-ES</v>
      </c>
      <c r="B67" s="33" t="str">
        <f>IF(ISNUMBER('Cell Tracking Benchmark'!B209), 1, 'Cell Tracking Benchmark'!B209)</f>
        <v>NA</v>
      </c>
      <c r="C67" s="33"/>
      <c r="D67" s="32" t="str">
        <f>IF(ISNUMBER('Cell Tracking Benchmark'!D209), 1, 'Cell Tracking Benchmark'!D209)</f>
        <v>NA</v>
      </c>
      <c r="E67" s="32"/>
      <c r="F67" s="33" t="str">
        <f>IF(ISNUMBER('Cell Tracking Benchmark'!F209), 1, 'Cell Tracking Benchmark'!F209)</f>
        <v>NA</v>
      </c>
      <c r="G67" s="33"/>
      <c r="H67" s="32" t="str">
        <f>IF(ISNUMBER('Cell Tracking Benchmark'!H209), 1, 'Cell Tracking Benchmark'!H209)</f>
        <v>NA</v>
      </c>
      <c r="I67" s="32"/>
      <c r="J67" s="33">
        <f>IF(ISNUMBER('Cell Tracking Benchmark'!J209), 1, 'Cell Tracking Benchmark'!J209)</f>
        <v>1</v>
      </c>
      <c r="K67" s="33"/>
      <c r="L67" s="32" t="str">
        <f>IF(ISNUMBER('Cell Tracking Benchmark'!L209), 1, 'Cell Tracking Benchmark'!L209)</f>
        <v>NA</v>
      </c>
      <c r="M67" s="32"/>
      <c r="N67" s="33" t="str">
        <f>IF(ISNUMBER('Cell Tracking Benchmark'!N209), 1, 'Cell Tracking Benchmark'!N209)</f>
        <v>NA</v>
      </c>
      <c r="O67" s="33"/>
      <c r="P67" s="32" t="str">
        <f>IF(ISNUMBER('Cell Tracking Benchmark'!P209), 1, 'Cell Tracking Benchmark'!P209)</f>
        <v>NA</v>
      </c>
      <c r="Q67" s="32"/>
      <c r="R67" s="33">
        <f>IF(ISNUMBER('Cell Tracking Benchmark'!R209), 1, 'Cell Tracking Benchmark'!R209)</f>
        <v>1</v>
      </c>
      <c r="S67" s="33"/>
      <c r="T67" s="32">
        <f>IF(ISNUMBER('Cell Tracking Benchmark'!T209), 1, 'Cell Tracking Benchmark'!T209)</f>
        <v>1</v>
      </c>
      <c r="U67" s="32"/>
      <c r="V67" s="33" t="str">
        <f>IF(ISNUMBER('Cell Tracking Benchmark'!V209), 1, 'Cell Tracking Benchmark'!V209)</f>
        <v>NA</v>
      </c>
      <c r="W67" s="33"/>
      <c r="X67" s="32" t="str">
        <f>IF(ISNUMBER('Cell Tracking Benchmark'!X209), 1, 'Cell Tracking Benchmark'!X209)</f>
        <v>NA</v>
      </c>
      <c r="Y67" s="32"/>
      <c r="Z67" s="33" t="str">
        <f>IF(ISNUMBER('Cell Tracking Benchmark'!Z209), 1, 'Cell Tracking Benchmark'!Z209)</f>
        <v>NA</v>
      </c>
      <c r="AA67" s="33"/>
      <c r="AB67" s="32" t="str">
        <f>IF(ISNUMBER('Cell Tracking Benchmark'!AB209), 1, 'Cell Tracking Benchmark'!AB209)</f>
        <v>NA</v>
      </c>
      <c r="AC67" s="32"/>
      <c r="AD67" s="33" t="str">
        <f>IF(ISNUMBER('Cell Tracking Benchmark'!AD209), 1, 'Cell Tracking Benchmark'!AD209)</f>
        <v>NA</v>
      </c>
      <c r="AE67" s="33"/>
      <c r="AF67" s="32" t="str">
        <f>IF(ISNUMBER('Cell Tracking Benchmark'!AF209), 1, 'Cell Tracking Benchmark'!AF209)</f>
        <v>NA</v>
      </c>
      <c r="AG67" s="32"/>
      <c r="AH67" s="33" t="str">
        <f>IF(ISNUMBER('Cell Tracking Benchmark'!AH209), 1, 'Cell Tracking Benchmark'!AH209)</f>
        <v>NA</v>
      </c>
      <c r="AI67" s="33"/>
      <c r="AJ67" s="32" t="str">
        <f>IF(ISNUMBER('Cell Tracking Benchmark'!AJ209), 1, 'Cell Tracking Benchmark'!AJ209)</f>
        <v>NA</v>
      </c>
      <c r="AK67" s="32"/>
      <c r="AL67" s="33" t="str">
        <f>IF(ISNUMBER('Cell Tracking Benchmark'!AL209), 1, 'Cell Tracking Benchmark'!AL209)</f>
        <v>NA</v>
      </c>
      <c r="AM67" s="33"/>
      <c r="AN67" s="32" t="str">
        <f>IF(ISNUMBER('Cell Tracking Benchmark'!AN209), 1, 'Cell Tracking Benchmark'!AN209)</f>
        <v>NA</v>
      </c>
      <c r="AO67" s="32"/>
    </row>
    <row r="68" spans="1:41" x14ac:dyDescent="0.25">
      <c r="A68" s="17" t="str">
        <f>SEG!A68</f>
        <v>USYD-AU</v>
      </c>
      <c r="B68" s="33" t="str">
        <f>IF(ISNUMBER('Cell Tracking Benchmark'!B210), 1, 'Cell Tracking Benchmark'!B210)</f>
        <v>NA</v>
      </c>
      <c r="C68" s="33"/>
      <c r="D68" s="32" t="str">
        <f>IF(ISNUMBER('Cell Tracking Benchmark'!D210), 1, 'Cell Tracking Benchmark'!D210)</f>
        <v>NA</v>
      </c>
      <c r="E68" s="32"/>
      <c r="F68" s="33" t="str">
        <f>IF(ISNUMBER('Cell Tracking Benchmark'!F210), 1, 'Cell Tracking Benchmark'!F210)</f>
        <v>NA</v>
      </c>
      <c r="G68" s="33"/>
      <c r="H68" s="32" t="str">
        <f>IF(ISNUMBER('Cell Tracking Benchmark'!H210), 1, 'Cell Tracking Benchmark'!H210)</f>
        <v>NA</v>
      </c>
      <c r="I68" s="32"/>
      <c r="J68" s="33" t="str">
        <f>IF(ISNUMBER('Cell Tracking Benchmark'!J210), 1, 'Cell Tracking Benchmark'!J210)</f>
        <v>NA</v>
      </c>
      <c r="K68" s="33"/>
      <c r="L68" s="32" t="str">
        <f>IF(ISNUMBER('Cell Tracking Benchmark'!L210), 1, 'Cell Tracking Benchmark'!L210)</f>
        <v>NA</v>
      </c>
      <c r="M68" s="32"/>
      <c r="N68" s="33" t="str">
        <f>IF(ISNUMBER('Cell Tracking Benchmark'!N210), 1, 'Cell Tracking Benchmark'!N210)</f>
        <v>NA</v>
      </c>
      <c r="O68" s="33"/>
      <c r="P68" s="32" t="str">
        <f>IF(ISNUMBER('Cell Tracking Benchmark'!P210), 1, 'Cell Tracking Benchmark'!P210)</f>
        <v>NA</v>
      </c>
      <c r="Q68" s="32"/>
      <c r="R68" s="33" t="str">
        <f>IF(ISNUMBER('Cell Tracking Benchmark'!R210), 1, 'Cell Tracking Benchmark'!R210)</f>
        <v>NA</v>
      </c>
      <c r="S68" s="33"/>
      <c r="T68" s="32" t="str">
        <f>IF(ISNUMBER('Cell Tracking Benchmark'!T210), 1, 'Cell Tracking Benchmark'!T210)</f>
        <v>NA</v>
      </c>
      <c r="U68" s="32"/>
      <c r="V68" s="33" t="str">
        <f>IF(ISNUMBER('Cell Tracking Benchmark'!V210), 1, 'Cell Tracking Benchmark'!V210)</f>
        <v>NA</v>
      </c>
      <c r="W68" s="33"/>
      <c r="X68" s="32" t="str">
        <f>IF(ISNUMBER('Cell Tracking Benchmark'!X210), 1, 'Cell Tracking Benchmark'!X210)</f>
        <v>NA</v>
      </c>
      <c r="Y68" s="32"/>
      <c r="Z68" s="33" t="str">
        <f>IF(ISNUMBER('Cell Tracking Benchmark'!Z210), 1, 'Cell Tracking Benchmark'!Z210)</f>
        <v>NA</v>
      </c>
      <c r="AA68" s="33"/>
      <c r="AB68" s="32" t="str">
        <f>IF(ISNUMBER('Cell Tracking Benchmark'!AB210), 1, 'Cell Tracking Benchmark'!AB210)</f>
        <v>NA</v>
      </c>
      <c r="AC68" s="32"/>
      <c r="AD68" s="33" t="str">
        <f>IF(ISNUMBER('Cell Tracking Benchmark'!AD210), 1, 'Cell Tracking Benchmark'!AD210)</f>
        <v>NA</v>
      </c>
      <c r="AE68" s="33"/>
      <c r="AF68" s="32" t="str">
        <f>IF(ISNUMBER('Cell Tracking Benchmark'!AF210), 1, 'Cell Tracking Benchmark'!AF210)</f>
        <v>NA</v>
      </c>
      <c r="AG68" s="32"/>
      <c r="AH68" s="33" t="str">
        <f>IF(ISNUMBER('Cell Tracking Benchmark'!AH210), 1, 'Cell Tracking Benchmark'!AH210)</f>
        <v>NA</v>
      </c>
      <c r="AI68" s="33"/>
      <c r="AJ68" s="32" t="str">
        <f>IF(ISNUMBER('Cell Tracking Benchmark'!AJ210), 1, 'Cell Tracking Benchmark'!AJ210)</f>
        <v>NA</v>
      </c>
      <c r="AK68" s="32"/>
      <c r="AL68" s="33">
        <f>IF(ISNUMBER('Cell Tracking Benchmark'!AL210), 1, 'Cell Tracking Benchmark'!AL210)</f>
        <v>1</v>
      </c>
      <c r="AM68" s="33"/>
      <c r="AN68" s="32" t="str">
        <f>IF(ISNUMBER('Cell Tracking Benchmark'!AN210), 1, 'Cell Tracking Benchmark'!AN210)</f>
        <v>NA</v>
      </c>
      <c r="AO68" s="32"/>
    </row>
    <row r="69" spans="1:41" x14ac:dyDescent="0.25">
      <c r="A69" s="17" t="str">
        <f>SEG!A69</f>
        <v>UVA-NL</v>
      </c>
      <c r="B69" s="33" t="str">
        <f>IF(ISNUMBER('Cell Tracking Benchmark'!B211), 1, 'Cell Tracking Benchmark'!B211)</f>
        <v>NA</v>
      </c>
      <c r="C69" s="33"/>
      <c r="D69" s="32" t="str">
        <f>IF(ISNUMBER('Cell Tracking Benchmark'!D211), 1, 'Cell Tracking Benchmark'!D211)</f>
        <v>NA</v>
      </c>
      <c r="E69" s="32"/>
      <c r="F69" s="33">
        <f>IF(ISNUMBER('Cell Tracking Benchmark'!F211), 1, 'Cell Tracking Benchmark'!F211)</f>
        <v>1</v>
      </c>
      <c r="G69" s="33"/>
      <c r="H69" s="32" t="str">
        <f>IF(ISNUMBER('Cell Tracking Benchmark'!H211), 1, 'Cell Tracking Benchmark'!H211)</f>
        <v>NA</v>
      </c>
      <c r="I69" s="32"/>
      <c r="J69" s="33" t="str">
        <f>IF(ISNUMBER('Cell Tracking Benchmark'!J211), 1, 'Cell Tracking Benchmark'!J211)</f>
        <v>NA</v>
      </c>
      <c r="K69" s="33"/>
      <c r="L69" s="32" t="str">
        <f>IF(ISNUMBER('Cell Tracking Benchmark'!L211), 1, 'Cell Tracking Benchmark'!L211)</f>
        <v>NA</v>
      </c>
      <c r="M69" s="32"/>
      <c r="N69" s="33" t="str">
        <f>IF(ISNUMBER('Cell Tracking Benchmark'!N211), 1, 'Cell Tracking Benchmark'!N211)</f>
        <v>NA</v>
      </c>
      <c r="O69" s="33"/>
      <c r="P69" s="32" t="str">
        <f>IF(ISNUMBER('Cell Tracking Benchmark'!P211), 1, 'Cell Tracking Benchmark'!P211)</f>
        <v>NA</v>
      </c>
      <c r="Q69" s="32"/>
      <c r="R69" s="33" t="str">
        <f>IF(ISNUMBER('Cell Tracking Benchmark'!R211), 1, 'Cell Tracking Benchmark'!R211)</f>
        <v>NA</v>
      </c>
      <c r="S69" s="33"/>
      <c r="T69" s="32" t="str">
        <f>IF(ISNUMBER('Cell Tracking Benchmark'!T211), 1, 'Cell Tracking Benchmark'!T211)</f>
        <v>NA</v>
      </c>
      <c r="U69" s="32"/>
      <c r="V69" s="33" t="str">
        <f>IF(ISNUMBER('Cell Tracking Benchmark'!V211), 1, 'Cell Tracking Benchmark'!V211)</f>
        <v>NA</v>
      </c>
      <c r="W69" s="33"/>
      <c r="X69" s="32" t="str">
        <f>IF(ISNUMBER('Cell Tracking Benchmark'!X211), 1, 'Cell Tracking Benchmark'!X211)</f>
        <v>NA</v>
      </c>
      <c r="Y69" s="32"/>
      <c r="Z69" s="33" t="str">
        <f>IF(ISNUMBER('Cell Tracking Benchmark'!Z211), 1, 'Cell Tracking Benchmark'!Z211)</f>
        <v>NA</v>
      </c>
      <c r="AA69" s="33"/>
      <c r="AB69" s="32" t="str">
        <f>IF(ISNUMBER('Cell Tracking Benchmark'!AB211), 1, 'Cell Tracking Benchmark'!AB211)</f>
        <v>NA</v>
      </c>
      <c r="AC69" s="32"/>
      <c r="AD69" s="33" t="str">
        <f>IF(ISNUMBER('Cell Tracking Benchmark'!AD211), 1, 'Cell Tracking Benchmark'!AD211)</f>
        <v>NA</v>
      </c>
      <c r="AE69" s="33"/>
      <c r="AF69" s="32" t="str">
        <f>IF(ISNUMBER('Cell Tracking Benchmark'!AF211), 1, 'Cell Tracking Benchmark'!AF211)</f>
        <v>NA</v>
      </c>
      <c r="AG69" s="32"/>
      <c r="AH69" s="33">
        <f>IF(ISNUMBER('Cell Tracking Benchmark'!AH211), 1, 'Cell Tracking Benchmark'!AH211)</f>
        <v>1</v>
      </c>
      <c r="AI69" s="33"/>
      <c r="AJ69" s="32" t="str">
        <f>IF(ISNUMBER('Cell Tracking Benchmark'!AJ211), 1, 'Cell Tracking Benchmark'!AJ211)</f>
        <v>NA</v>
      </c>
      <c r="AK69" s="32"/>
      <c r="AL69" s="33">
        <f>IF(ISNUMBER('Cell Tracking Benchmark'!AL211), 1, 'Cell Tracking Benchmark'!AL211)</f>
        <v>1</v>
      </c>
      <c r="AM69" s="33"/>
      <c r="AN69" s="32" t="str">
        <f>IF(ISNUMBER('Cell Tracking Benchmark'!AN211), 1, 'Cell Tracking Benchmark'!AN211)</f>
        <v>NA</v>
      </c>
      <c r="AO69" s="32"/>
    </row>
    <row r="70" spans="1:41" x14ac:dyDescent="0.25">
      <c r="A70" s="17" t="str">
        <f>SEG!A70</f>
        <v>UZH-CH</v>
      </c>
      <c r="B70" s="33" t="str">
        <f>IF(ISNUMBER('Cell Tracking Benchmark'!B212), 1, 'Cell Tracking Benchmark'!B212)</f>
        <v>NA</v>
      </c>
      <c r="C70" s="33"/>
      <c r="D70" s="32" t="str">
        <f>IF(ISNUMBER('Cell Tracking Benchmark'!D212), 1, 'Cell Tracking Benchmark'!D212)</f>
        <v>NA</v>
      </c>
      <c r="E70" s="32"/>
      <c r="F70" s="33" t="str">
        <f>IF(ISNUMBER('Cell Tracking Benchmark'!F212), 1, 'Cell Tracking Benchmark'!F212)</f>
        <v>NA</v>
      </c>
      <c r="G70" s="33"/>
      <c r="H70" s="32" t="str">
        <f>IF(ISNUMBER('Cell Tracking Benchmark'!H212), 1, 'Cell Tracking Benchmark'!H212)</f>
        <v>NA</v>
      </c>
      <c r="I70" s="32"/>
      <c r="J70" s="33">
        <f>IF(ISNUMBER('Cell Tracking Benchmark'!J212), 1, 'Cell Tracking Benchmark'!J212)</f>
        <v>1</v>
      </c>
      <c r="K70" s="33"/>
      <c r="L70" s="32" t="str">
        <f>IF(ISNUMBER('Cell Tracking Benchmark'!L212), 1, 'Cell Tracking Benchmark'!L212)</f>
        <v>NA</v>
      </c>
      <c r="M70" s="32"/>
      <c r="N70" s="33" t="str">
        <f>IF(ISNUMBER('Cell Tracking Benchmark'!N212), 1, 'Cell Tracking Benchmark'!N212)</f>
        <v>NA</v>
      </c>
      <c r="O70" s="33"/>
      <c r="P70" s="32" t="str">
        <f>IF(ISNUMBER('Cell Tracking Benchmark'!P212), 1, 'Cell Tracking Benchmark'!P212)</f>
        <v>NA</v>
      </c>
      <c r="Q70" s="32"/>
      <c r="R70" s="33">
        <f>IF(ISNUMBER('Cell Tracking Benchmark'!R212), 1, 'Cell Tracking Benchmark'!R212)</f>
        <v>1</v>
      </c>
      <c r="S70" s="33"/>
      <c r="T70" s="32">
        <f>IF(ISNUMBER('Cell Tracking Benchmark'!T212), 1, 'Cell Tracking Benchmark'!T212)</f>
        <v>1</v>
      </c>
      <c r="U70" s="32"/>
      <c r="V70" s="33" t="str">
        <f>IF(ISNUMBER('Cell Tracking Benchmark'!V212), 1, 'Cell Tracking Benchmark'!V212)</f>
        <v>NA</v>
      </c>
      <c r="W70" s="33"/>
      <c r="X70" s="32" t="str">
        <f>IF(ISNUMBER('Cell Tracking Benchmark'!X212), 1, 'Cell Tracking Benchmark'!X212)</f>
        <v>NA</v>
      </c>
      <c r="Y70" s="32"/>
      <c r="Z70" s="33" t="str">
        <f>IF(ISNUMBER('Cell Tracking Benchmark'!Z212), 1, 'Cell Tracking Benchmark'!Z212)</f>
        <v>NA</v>
      </c>
      <c r="AA70" s="33"/>
      <c r="AB70" s="32" t="str">
        <f>IF(ISNUMBER('Cell Tracking Benchmark'!AB212), 1, 'Cell Tracking Benchmark'!AB212)</f>
        <v>NA</v>
      </c>
      <c r="AC70" s="32"/>
      <c r="AD70" s="33" t="str">
        <f>IF(ISNUMBER('Cell Tracking Benchmark'!AD212), 1, 'Cell Tracking Benchmark'!AD212)</f>
        <v>NA</v>
      </c>
      <c r="AE70" s="33"/>
      <c r="AF70" s="32" t="str">
        <f>IF(ISNUMBER('Cell Tracking Benchmark'!AF212), 1, 'Cell Tracking Benchmark'!AF212)</f>
        <v>NA</v>
      </c>
      <c r="AG70" s="32"/>
      <c r="AH70" s="33" t="str">
        <f>IF(ISNUMBER('Cell Tracking Benchmark'!AH212), 1, 'Cell Tracking Benchmark'!AH212)</f>
        <v>NA</v>
      </c>
      <c r="AI70" s="33"/>
      <c r="AJ70" s="32" t="str">
        <f>IF(ISNUMBER('Cell Tracking Benchmark'!AJ212), 1, 'Cell Tracking Benchmark'!AJ212)</f>
        <v>NA</v>
      </c>
      <c r="AK70" s="32"/>
      <c r="AL70" s="33">
        <f>IF(ISNUMBER('Cell Tracking Benchmark'!AL212), 1, 'Cell Tracking Benchmark'!AL212)</f>
        <v>1</v>
      </c>
      <c r="AM70" s="33"/>
      <c r="AN70" s="32" t="str">
        <f>IF(ISNUMBER('Cell Tracking Benchmark'!AN212), 1, 'Cell Tracking Benchmark'!AN212)</f>
        <v>NA</v>
      </c>
      <c r="AO70" s="32"/>
    </row>
  </sheetData>
  <mergeCells count="1381">
    <mergeCell ref="AD70:AE70"/>
    <mergeCell ref="AF70:AG70"/>
    <mergeCell ref="AH70:AI70"/>
    <mergeCell ref="AJ70:AK70"/>
    <mergeCell ref="AL70:AM70"/>
    <mergeCell ref="AN70:AO70"/>
    <mergeCell ref="R70:S70"/>
    <mergeCell ref="T70:U70"/>
    <mergeCell ref="V70:W70"/>
    <mergeCell ref="X70:Y70"/>
    <mergeCell ref="Z70:AA70"/>
    <mergeCell ref="AB70:AC70"/>
    <mergeCell ref="AL69:AM69"/>
    <mergeCell ref="AN69:AO69"/>
    <mergeCell ref="B70:C70"/>
    <mergeCell ref="D70:E70"/>
    <mergeCell ref="F70:G70"/>
    <mergeCell ref="H70:I70"/>
    <mergeCell ref="J70:K70"/>
    <mergeCell ref="L70:M70"/>
    <mergeCell ref="N70:O70"/>
    <mergeCell ref="P70:Q70"/>
    <mergeCell ref="Z69:AA69"/>
    <mergeCell ref="AB69:AC69"/>
    <mergeCell ref="AD69:AE69"/>
    <mergeCell ref="AF69:AG69"/>
    <mergeCell ref="AH69:AI69"/>
    <mergeCell ref="AJ69:AK69"/>
    <mergeCell ref="N69:O69"/>
    <mergeCell ref="P69:Q69"/>
    <mergeCell ref="R69:S69"/>
    <mergeCell ref="T69:U69"/>
    <mergeCell ref="V69:W69"/>
    <mergeCell ref="X69:Y69"/>
    <mergeCell ref="B69:C69"/>
    <mergeCell ref="D69:E69"/>
    <mergeCell ref="F69:G69"/>
    <mergeCell ref="H69:I69"/>
    <mergeCell ref="J69:K69"/>
    <mergeCell ref="L69:M69"/>
    <mergeCell ref="AD68:AE68"/>
    <mergeCell ref="AF68:AG68"/>
    <mergeCell ref="AH68:AI68"/>
    <mergeCell ref="AJ68:AK68"/>
    <mergeCell ref="AL68:AM68"/>
    <mergeCell ref="AN68:AO68"/>
    <mergeCell ref="R68:S68"/>
    <mergeCell ref="T68:U68"/>
    <mergeCell ref="V68:W68"/>
    <mergeCell ref="X68:Y68"/>
    <mergeCell ref="Z68:AA68"/>
    <mergeCell ref="AB68:AC68"/>
    <mergeCell ref="AL67:AM67"/>
    <mergeCell ref="AN67:AO67"/>
    <mergeCell ref="B68:C68"/>
    <mergeCell ref="D68:E68"/>
    <mergeCell ref="F68:G68"/>
    <mergeCell ref="H68:I68"/>
    <mergeCell ref="J68:K68"/>
    <mergeCell ref="L68:M68"/>
    <mergeCell ref="N68:O68"/>
    <mergeCell ref="P68:Q68"/>
    <mergeCell ref="Z67:AA67"/>
    <mergeCell ref="AB67:AC67"/>
    <mergeCell ref="AD67:AE67"/>
    <mergeCell ref="AF67:AG67"/>
    <mergeCell ref="AH67:AI67"/>
    <mergeCell ref="AJ67:AK67"/>
    <mergeCell ref="N67:O67"/>
    <mergeCell ref="P67:Q67"/>
    <mergeCell ref="R67:S67"/>
    <mergeCell ref="T67:U67"/>
    <mergeCell ref="V67:W67"/>
    <mergeCell ref="X67:Y67"/>
    <mergeCell ref="B67:C67"/>
    <mergeCell ref="D67:E67"/>
    <mergeCell ref="F67:G67"/>
    <mergeCell ref="H67:I67"/>
    <mergeCell ref="J67:K67"/>
    <mergeCell ref="L67:M67"/>
    <mergeCell ref="AD66:AE66"/>
    <mergeCell ref="AF66:AG66"/>
    <mergeCell ref="AH66:AI66"/>
    <mergeCell ref="AJ66:AK66"/>
    <mergeCell ref="AL66:AM66"/>
    <mergeCell ref="AN66:AO66"/>
    <mergeCell ref="R66:S66"/>
    <mergeCell ref="T66:U66"/>
    <mergeCell ref="V66:W66"/>
    <mergeCell ref="X66:Y66"/>
    <mergeCell ref="Z66:AA66"/>
    <mergeCell ref="AB66:AC66"/>
    <mergeCell ref="AL65:AM65"/>
    <mergeCell ref="AN65:AO65"/>
    <mergeCell ref="B66:C66"/>
    <mergeCell ref="D66:E66"/>
    <mergeCell ref="F66:G66"/>
    <mergeCell ref="H66:I66"/>
    <mergeCell ref="J66:K66"/>
    <mergeCell ref="L66:M66"/>
    <mergeCell ref="N66:O66"/>
    <mergeCell ref="P66:Q66"/>
    <mergeCell ref="Z65:AA65"/>
    <mergeCell ref="AB65:AC65"/>
    <mergeCell ref="AD65:AE65"/>
    <mergeCell ref="AF65:AG65"/>
    <mergeCell ref="AH65:AI65"/>
    <mergeCell ref="AJ65:AK65"/>
    <mergeCell ref="N65:O65"/>
    <mergeCell ref="P65:Q65"/>
    <mergeCell ref="R65:S65"/>
    <mergeCell ref="T65:U65"/>
    <mergeCell ref="V65:W65"/>
    <mergeCell ref="X65:Y65"/>
    <mergeCell ref="B65:C65"/>
    <mergeCell ref="D65:E65"/>
    <mergeCell ref="F65:G65"/>
    <mergeCell ref="H65:I65"/>
    <mergeCell ref="J65:K65"/>
    <mergeCell ref="L65:M65"/>
    <mergeCell ref="AD64:AE64"/>
    <mergeCell ref="AF64:AG64"/>
    <mergeCell ref="AH64:AI64"/>
    <mergeCell ref="AJ64:AK64"/>
    <mergeCell ref="AL64:AM64"/>
    <mergeCell ref="AN64:AO64"/>
    <mergeCell ref="R64:S64"/>
    <mergeCell ref="T64:U64"/>
    <mergeCell ref="V64:W64"/>
    <mergeCell ref="X64:Y64"/>
    <mergeCell ref="Z64:AA64"/>
    <mergeCell ref="AB64:AC64"/>
    <mergeCell ref="AL63:AM63"/>
    <mergeCell ref="AN63:AO63"/>
    <mergeCell ref="B64:C64"/>
    <mergeCell ref="D64:E64"/>
    <mergeCell ref="F64:G64"/>
    <mergeCell ref="H64:I64"/>
    <mergeCell ref="J64:K64"/>
    <mergeCell ref="L64:M64"/>
    <mergeCell ref="N64:O64"/>
    <mergeCell ref="P64:Q64"/>
    <mergeCell ref="Z63:AA63"/>
    <mergeCell ref="AB63:AC63"/>
    <mergeCell ref="AD63:AE63"/>
    <mergeCell ref="AF63:AG63"/>
    <mergeCell ref="AH63:AI63"/>
    <mergeCell ref="AJ63:AK63"/>
    <mergeCell ref="N63:O63"/>
    <mergeCell ref="P63:Q63"/>
    <mergeCell ref="R63:S63"/>
    <mergeCell ref="T63:U63"/>
    <mergeCell ref="V63:W63"/>
    <mergeCell ref="X63:Y63"/>
    <mergeCell ref="B63:C63"/>
    <mergeCell ref="D63:E63"/>
    <mergeCell ref="F63:G63"/>
    <mergeCell ref="H63:I63"/>
    <mergeCell ref="J63:K63"/>
    <mergeCell ref="L63:M63"/>
    <mergeCell ref="AD62:AE62"/>
    <mergeCell ref="AF62:AG62"/>
    <mergeCell ref="AH62:AI62"/>
    <mergeCell ref="AJ62:AK62"/>
    <mergeCell ref="AL62:AM62"/>
    <mergeCell ref="AN62:AO62"/>
    <mergeCell ref="R62:S62"/>
    <mergeCell ref="T62:U62"/>
    <mergeCell ref="V62:W62"/>
    <mergeCell ref="X62:Y62"/>
    <mergeCell ref="Z62:AA62"/>
    <mergeCell ref="AB62:AC62"/>
    <mergeCell ref="AL61:AM61"/>
    <mergeCell ref="AN61:AO61"/>
    <mergeCell ref="B62:C62"/>
    <mergeCell ref="D62:E62"/>
    <mergeCell ref="F62:G62"/>
    <mergeCell ref="H62:I62"/>
    <mergeCell ref="J62:K62"/>
    <mergeCell ref="L62:M62"/>
    <mergeCell ref="N62:O62"/>
    <mergeCell ref="P62:Q62"/>
    <mergeCell ref="Z61:AA61"/>
    <mergeCell ref="AB61:AC61"/>
    <mergeCell ref="AD61:AE61"/>
    <mergeCell ref="AF61:AG61"/>
    <mergeCell ref="AH61:AI61"/>
    <mergeCell ref="AJ61:AK61"/>
    <mergeCell ref="N61:O61"/>
    <mergeCell ref="P61:Q61"/>
    <mergeCell ref="R61:S61"/>
    <mergeCell ref="T61:U61"/>
    <mergeCell ref="V61:W61"/>
    <mergeCell ref="X61:Y61"/>
    <mergeCell ref="B61:C61"/>
    <mergeCell ref="D61:E61"/>
    <mergeCell ref="F61:G61"/>
    <mergeCell ref="H61:I61"/>
    <mergeCell ref="J61:K61"/>
    <mergeCell ref="L61:M61"/>
    <mergeCell ref="AD60:AE60"/>
    <mergeCell ref="AF60:AG60"/>
    <mergeCell ref="AH60:AI60"/>
    <mergeCell ref="AJ60:AK60"/>
    <mergeCell ref="AL60:AM60"/>
    <mergeCell ref="AN60:AO60"/>
    <mergeCell ref="R60:S60"/>
    <mergeCell ref="T60:U60"/>
    <mergeCell ref="V60:W60"/>
    <mergeCell ref="X60:Y60"/>
    <mergeCell ref="Z60:AA60"/>
    <mergeCell ref="AB60:AC60"/>
    <mergeCell ref="AL59:AM59"/>
    <mergeCell ref="AN59:AO59"/>
    <mergeCell ref="B60:C60"/>
    <mergeCell ref="D60:E60"/>
    <mergeCell ref="F60:G60"/>
    <mergeCell ref="H60:I60"/>
    <mergeCell ref="J60:K60"/>
    <mergeCell ref="L60:M60"/>
    <mergeCell ref="N60:O60"/>
    <mergeCell ref="P60:Q60"/>
    <mergeCell ref="Z59:AA59"/>
    <mergeCell ref="AB59:AC59"/>
    <mergeCell ref="AD59:AE59"/>
    <mergeCell ref="AF59:AG59"/>
    <mergeCell ref="AH59:AI59"/>
    <mergeCell ref="AJ59:AK59"/>
    <mergeCell ref="N59:O59"/>
    <mergeCell ref="P59:Q59"/>
    <mergeCell ref="R59:S59"/>
    <mergeCell ref="T59:U59"/>
    <mergeCell ref="V59:W59"/>
    <mergeCell ref="X59:Y59"/>
    <mergeCell ref="B59:C59"/>
    <mergeCell ref="D59:E59"/>
    <mergeCell ref="F59:G59"/>
    <mergeCell ref="H59:I59"/>
    <mergeCell ref="J59:K59"/>
    <mergeCell ref="L59:M59"/>
    <mergeCell ref="AD58:AE58"/>
    <mergeCell ref="AF58:AG58"/>
    <mergeCell ref="AH58:AI58"/>
    <mergeCell ref="AJ58:AK58"/>
    <mergeCell ref="AL58:AM58"/>
    <mergeCell ref="AN58:AO58"/>
    <mergeCell ref="R58:S58"/>
    <mergeCell ref="T58:U58"/>
    <mergeCell ref="V58:W58"/>
    <mergeCell ref="X58:Y58"/>
    <mergeCell ref="Z58:AA58"/>
    <mergeCell ref="AB58:AC58"/>
    <mergeCell ref="AL57:AM57"/>
    <mergeCell ref="AN57:AO57"/>
    <mergeCell ref="B58:C58"/>
    <mergeCell ref="D58:E58"/>
    <mergeCell ref="F58:G58"/>
    <mergeCell ref="H58:I58"/>
    <mergeCell ref="J58:K58"/>
    <mergeCell ref="L58:M58"/>
    <mergeCell ref="N58:O58"/>
    <mergeCell ref="P58:Q58"/>
    <mergeCell ref="Z57:AA57"/>
    <mergeCell ref="AB57:AC57"/>
    <mergeCell ref="AD57:AE57"/>
    <mergeCell ref="AF57:AG57"/>
    <mergeCell ref="AH57:AI57"/>
    <mergeCell ref="AJ57:AK57"/>
    <mergeCell ref="N57:O57"/>
    <mergeCell ref="P57:Q57"/>
    <mergeCell ref="R57:S57"/>
    <mergeCell ref="T57:U57"/>
    <mergeCell ref="V57:W57"/>
    <mergeCell ref="X57:Y57"/>
    <mergeCell ref="B57:C57"/>
    <mergeCell ref="D57:E57"/>
    <mergeCell ref="F57:G57"/>
    <mergeCell ref="H57:I57"/>
    <mergeCell ref="J57:K57"/>
    <mergeCell ref="L57:M57"/>
    <mergeCell ref="AD56:AE56"/>
    <mergeCell ref="AF56:AG56"/>
    <mergeCell ref="AH56:AI56"/>
    <mergeCell ref="AJ56:AK56"/>
    <mergeCell ref="AL56:AM56"/>
    <mergeCell ref="AN56:AO56"/>
    <mergeCell ref="R56:S56"/>
    <mergeCell ref="T56:U56"/>
    <mergeCell ref="V56:W56"/>
    <mergeCell ref="X56:Y56"/>
    <mergeCell ref="Z56:AA56"/>
    <mergeCell ref="AB56:AC56"/>
    <mergeCell ref="AL55:AM55"/>
    <mergeCell ref="AN55:AO55"/>
    <mergeCell ref="B56:C56"/>
    <mergeCell ref="D56:E56"/>
    <mergeCell ref="F56:G56"/>
    <mergeCell ref="H56:I56"/>
    <mergeCell ref="J56:K56"/>
    <mergeCell ref="L56:M56"/>
    <mergeCell ref="N56:O56"/>
    <mergeCell ref="P56:Q56"/>
    <mergeCell ref="Z55:AA55"/>
    <mergeCell ref="AB55:AC55"/>
    <mergeCell ref="AD55:AE55"/>
    <mergeCell ref="AF55:AG55"/>
    <mergeCell ref="AH55:AI55"/>
    <mergeCell ref="AJ55:AK55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AD54:AE54"/>
    <mergeCell ref="AF54:AG54"/>
    <mergeCell ref="AH54:AI54"/>
    <mergeCell ref="AJ54:AK54"/>
    <mergeCell ref="AL54:AM54"/>
    <mergeCell ref="AN54:AO54"/>
    <mergeCell ref="R54:S54"/>
    <mergeCell ref="T54:U54"/>
    <mergeCell ref="V54:W54"/>
    <mergeCell ref="X54:Y54"/>
    <mergeCell ref="Z54:AA54"/>
    <mergeCell ref="AB54:AC54"/>
    <mergeCell ref="AL53:AM53"/>
    <mergeCell ref="AN53:AO53"/>
    <mergeCell ref="B54:C54"/>
    <mergeCell ref="D54:E54"/>
    <mergeCell ref="F54:G54"/>
    <mergeCell ref="H54:I54"/>
    <mergeCell ref="J54:K54"/>
    <mergeCell ref="L54:M54"/>
    <mergeCell ref="N54:O54"/>
    <mergeCell ref="P54:Q54"/>
    <mergeCell ref="Z53:AA53"/>
    <mergeCell ref="AB53:AC53"/>
    <mergeCell ref="AD53:AE53"/>
    <mergeCell ref="AF53:AG53"/>
    <mergeCell ref="AH53:AI53"/>
    <mergeCell ref="AJ53:AK53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AD52:AE52"/>
    <mergeCell ref="AF52:AG52"/>
    <mergeCell ref="AH52:AI52"/>
    <mergeCell ref="AJ52:AK52"/>
    <mergeCell ref="AL52:AM52"/>
    <mergeCell ref="AN52:AO52"/>
    <mergeCell ref="R52:S52"/>
    <mergeCell ref="T52:U52"/>
    <mergeCell ref="V52:W52"/>
    <mergeCell ref="X52:Y52"/>
    <mergeCell ref="Z52:AA52"/>
    <mergeCell ref="AB52:AC52"/>
    <mergeCell ref="AL51:AM51"/>
    <mergeCell ref="AN51:AO51"/>
    <mergeCell ref="B52:C52"/>
    <mergeCell ref="D52:E52"/>
    <mergeCell ref="F52:G52"/>
    <mergeCell ref="H52:I52"/>
    <mergeCell ref="J52:K52"/>
    <mergeCell ref="L52:M52"/>
    <mergeCell ref="N52:O52"/>
    <mergeCell ref="P52:Q52"/>
    <mergeCell ref="Z51:AA51"/>
    <mergeCell ref="AB51:AC51"/>
    <mergeCell ref="AD51:AE51"/>
    <mergeCell ref="AF51:AG51"/>
    <mergeCell ref="AH51:AI51"/>
    <mergeCell ref="AJ51:AK51"/>
    <mergeCell ref="N51:O51"/>
    <mergeCell ref="P51:Q51"/>
    <mergeCell ref="R51:S51"/>
    <mergeCell ref="T51:U51"/>
    <mergeCell ref="V51:W51"/>
    <mergeCell ref="X51:Y51"/>
    <mergeCell ref="B51:C51"/>
    <mergeCell ref="D51:E51"/>
    <mergeCell ref="F51:G51"/>
    <mergeCell ref="H51:I51"/>
    <mergeCell ref="J51:K51"/>
    <mergeCell ref="L51:M51"/>
    <mergeCell ref="AD50:AE50"/>
    <mergeCell ref="AF50:AG50"/>
    <mergeCell ref="AH50:AI50"/>
    <mergeCell ref="AJ50:AK50"/>
    <mergeCell ref="AL50:AM50"/>
    <mergeCell ref="AN50:AO50"/>
    <mergeCell ref="R50:S50"/>
    <mergeCell ref="T50:U50"/>
    <mergeCell ref="V50:W50"/>
    <mergeCell ref="X50:Y50"/>
    <mergeCell ref="Z50:AA50"/>
    <mergeCell ref="AB50:AC50"/>
    <mergeCell ref="AL48:AM48"/>
    <mergeCell ref="AN48:AO48"/>
    <mergeCell ref="B50:C50"/>
    <mergeCell ref="D50:E50"/>
    <mergeCell ref="F50:G50"/>
    <mergeCell ref="H50:I50"/>
    <mergeCell ref="J50:K50"/>
    <mergeCell ref="L50:M50"/>
    <mergeCell ref="N50:O50"/>
    <mergeCell ref="P50:Q50"/>
    <mergeCell ref="Z48:AA48"/>
    <mergeCell ref="AB48:AC48"/>
    <mergeCell ref="AD48:AE48"/>
    <mergeCell ref="AF48:AG48"/>
    <mergeCell ref="AH48:AI48"/>
    <mergeCell ref="AJ48:AK48"/>
    <mergeCell ref="N48:O48"/>
    <mergeCell ref="P48:Q48"/>
    <mergeCell ref="R48:S48"/>
    <mergeCell ref="T48:U48"/>
    <mergeCell ref="V48:W48"/>
    <mergeCell ref="X48:Y48"/>
    <mergeCell ref="B48:C48"/>
    <mergeCell ref="D48:E48"/>
    <mergeCell ref="F48:G48"/>
    <mergeCell ref="H48:I48"/>
    <mergeCell ref="J48:K48"/>
    <mergeCell ref="L48:M48"/>
    <mergeCell ref="AD47:AE47"/>
    <mergeCell ref="AF47:AG47"/>
    <mergeCell ref="AH47:AI47"/>
    <mergeCell ref="AJ47:AK47"/>
    <mergeCell ref="AL47:AM47"/>
    <mergeCell ref="AN47:AO47"/>
    <mergeCell ref="R47:S47"/>
    <mergeCell ref="T47:U47"/>
    <mergeCell ref="V47:W47"/>
    <mergeCell ref="X47:Y47"/>
    <mergeCell ref="Z47:AA47"/>
    <mergeCell ref="AB47:AC47"/>
    <mergeCell ref="AL46:AM46"/>
    <mergeCell ref="AN46:AO46"/>
    <mergeCell ref="B47:C47"/>
    <mergeCell ref="D47:E47"/>
    <mergeCell ref="F47:G47"/>
    <mergeCell ref="H47:I47"/>
    <mergeCell ref="J47:K47"/>
    <mergeCell ref="L47:M47"/>
    <mergeCell ref="N47:O47"/>
    <mergeCell ref="P47:Q47"/>
    <mergeCell ref="Z46:AA46"/>
    <mergeCell ref="AB46:AC46"/>
    <mergeCell ref="AD46:AE46"/>
    <mergeCell ref="AF46:AG46"/>
    <mergeCell ref="AH46:AI46"/>
    <mergeCell ref="AJ46:AK46"/>
    <mergeCell ref="N46:O46"/>
    <mergeCell ref="P46:Q46"/>
    <mergeCell ref="R46:S46"/>
    <mergeCell ref="T46:U46"/>
    <mergeCell ref="V46:W46"/>
    <mergeCell ref="X46:Y46"/>
    <mergeCell ref="B46:C46"/>
    <mergeCell ref="D46:E46"/>
    <mergeCell ref="F46:G46"/>
    <mergeCell ref="H46:I46"/>
    <mergeCell ref="J46:K46"/>
    <mergeCell ref="L46:M46"/>
    <mergeCell ref="AD45:AE45"/>
    <mergeCell ref="AF45:AG45"/>
    <mergeCell ref="AH45:AI45"/>
    <mergeCell ref="AJ45:AK45"/>
    <mergeCell ref="AL45:AM45"/>
    <mergeCell ref="AN45:AO45"/>
    <mergeCell ref="R45:S45"/>
    <mergeCell ref="T45:U45"/>
    <mergeCell ref="V45:W45"/>
    <mergeCell ref="X45:Y45"/>
    <mergeCell ref="Z45:AA45"/>
    <mergeCell ref="AB45:AC45"/>
    <mergeCell ref="AL44:AM44"/>
    <mergeCell ref="AN44:AO44"/>
    <mergeCell ref="B45:C45"/>
    <mergeCell ref="D45:E45"/>
    <mergeCell ref="F45:G45"/>
    <mergeCell ref="H45:I45"/>
    <mergeCell ref="J45:K45"/>
    <mergeCell ref="L45:M45"/>
    <mergeCell ref="N45:O45"/>
    <mergeCell ref="P45:Q45"/>
    <mergeCell ref="Z44:AA44"/>
    <mergeCell ref="AB44:AC44"/>
    <mergeCell ref="AD44:AE44"/>
    <mergeCell ref="AF44:AG44"/>
    <mergeCell ref="AH44:AI44"/>
    <mergeCell ref="AJ44:AK44"/>
    <mergeCell ref="N44:O44"/>
    <mergeCell ref="P44:Q44"/>
    <mergeCell ref="R44:S44"/>
    <mergeCell ref="T44:U44"/>
    <mergeCell ref="V44:W44"/>
    <mergeCell ref="X44:Y44"/>
    <mergeCell ref="B44:C44"/>
    <mergeCell ref="D44:E44"/>
    <mergeCell ref="F44:G44"/>
    <mergeCell ref="H44:I44"/>
    <mergeCell ref="J44:K44"/>
    <mergeCell ref="L44:M44"/>
    <mergeCell ref="AD43:AE43"/>
    <mergeCell ref="AF43:AG43"/>
    <mergeCell ref="AH43:AI43"/>
    <mergeCell ref="AJ43:AK43"/>
    <mergeCell ref="AL43:AM43"/>
    <mergeCell ref="AN43:AO43"/>
    <mergeCell ref="R43:S43"/>
    <mergeCell ref="T43:U43"/>
    <mergeCell ref="V43:W43"/>
    <mergeCell ref="X43:Y43"/>
    <mergeCell ref="Z43:AA43"/>
    <mergeCell ref="AB43:AC43"/>
    <mergeCell ref="AL42:AM42"/>
    <mergeCell ref="AN42:AO42"/>
    <mergeCell ref="B43:C43"/>
    <mergeCell ref="D43:E43"/>
    <mergeCell ref="F43:G43"/>
    <mergeCell ref="H43:I43"/>
    <mergeCell ref="J43:K43"/>
    <mergeCell ref="L43:M43"/>
    <mergeCell ref="N43:O43"/>
    <mergeCell ref="P43:Q43"/>
    <mergeCell ref="Z42:AA42"/>
    <mergeCell ref="AB42:AC42"/>
    <mergeCell ref="AD42:AE42"/>
    <mergeCell ref="AF42:AG42"/>
    <mergeCell ref="AH42:AI42"/>
    <mergeCell ref="AJ42:AK42"/>
    <mergeCell ref="N42:O42"/>
    <mergeCell ref="P42:Q42"/>
    <mergeCell ref="R42:S42"/>
    <mergeCell ref="T42:U42"/>
    <mergeCell ref="V42:W42"/>
    <mergeCell ref="X42:Y42"/>
    <mergeCell ref="B42:C42"/>
    <mergeCell ref="D42:E42"/>
    <mergeCell ref="F42:G42"/>
    <mergeCell ref="H42:I42"/>
    <mergeCell ref="J42:K42"/>
    <mergeCell ref="L42:M42"/>
    <mergeCell ref="AD41:AE41"/>
    <mergeCell ref="AF41:AG41"/>
    <mergeCell ref="AH41:AI41"/>
    <mergeCell ref="AJ41:AK41"/>
    <mergeCell ref="AL41:AM41"/>
    <mergeCell ref="AN41:AO41"/>
    <mergeCell ref="R41:S41"/>
    <mergeCell ref="T41:U41"/>
    <mergeCell ref="V41:W41"/>
    <mergeCell ref="X41:Y41"/>
    <mergeCell ref="Z41:AA41"/>
    <mergeCell ref="AB41:AC41"/>
    <mergeCell ref="AL40:AM40"/>
    <mergeCell ref="AN40:AO40"/>
    <mergeCell ref="B41:C41"/>
    <mergeCell ref="D41:E41"/>
    <mergeCell ref="F41:G41"/>
    <mergeCell ref="H41:I41"/>
    <mergeCell ref="J41:K41"/>
    <mergeCell ref="L41:M41"/>
    <mergeCell ref="N41:O41"/>
    <mergeCell ref="P41:Q41"/>
    <mergeCell ref="Z40:AA40"/>
    <mergeCell ref="AB40:AC40"/>
    <mergeCell ref="AD40:AE40"/>
    <mergeCell ref="AF40:AG40"/>
    <mergeCell ref="AH40:AI40"/>
    <mergeCell ref="AJ40:AK40"/>
    <mergeCell ref="N40:O40"/>
    <mergeCell ref="P40:Q40"/>
    <mergeCell ref="R40:S40"/>
    <mergeCell ref="T40:U40"/>
    <mergeCell ref="V40:W40"/>
    <mergeCell ref="X40:Y40"/>
    <mergeCell ref="B40:C40"/>
    <mergeCell ref="D40:E40"/>
    <mergeCell ref="F40:G40"/>
    <mergeCell ref="H40:I40"/>
    <mergeCell ref="J40:K40"/>
    <mergeCell ref="L40:M40"/>
    <mergeCell ref="AD39:AE39"/>
    <mergeCell ref="AF39:AG39"/>
    <mergeCell ref="AH39:AI39"/>
    <mergeCell ref="AJ39:AK39"/>
    <mergeCell ref="AL39:AM39"/>
    <mergeCell ref="AN39:AO39"/>
    <mergeCell ref="R39:S39"/>
    <mergeCell ref="T39:U39"/>
    <mergeCell ref="V39:W39"/>
    <mergeCell ref="X39:Y39"/>
    <mergeCell ref="Z39:AA39"/>
    <mergeCell ref="AB39:AC39"/>
    <mergeCell ref="AL38:AM38"/>
    <mergeCell ref="AN38:AO38"/>
    <mergeCell ref="B39:C39"/>
    <mergeCell ref="D39:E39"/>
    <mergeCell ref="F39:G39"/>
    <mergeCell ref="H39:I39"/>
    <mergeCell ref="J39:K39"/>
    <mergeCell ref="L39:M39"/>
    <mergeCell ref="N39:O39"/>
    <mergeCell ref="P39:Q39"/>
    <mergeCell ref="Z38:AA38"/>
    <mergeCell ref="AB38:AC38"/>
    <mergeCell ref="AD38:AE38"/>
    <mergeCell ref="AF38:AG38"/>
    <mergeCell ref="AH38:AI38"/>
    <mergeCell ref="AJ38:AK38"/>
    <mergeCell ref="N38:O38"/>
    <mergeCell ref="P38:Q38"/>
    <mergeCell ref="R38:S38"/>
    <mergeCell ref="T38:U38"/>
    <mergeCell ref="V38:W38"/>
    <mergeCell ref="X38:Y38"/>
    <mergeCell ref="B38:C38"/>
    <mergeCell ref="D38:E38"/>
    <mergeCell ref="F38:G38"/>
    <mergeCell ref="H38:I38"/>
    <mergeCell ref="J38:K38"/>
    <mergeCell ref="L38:M38"/>
    <mergeCell ref="AD37:AE37"/>
    <mergeCell ref="AF37:AG37"/>
    <mergeCell ref="AH37:AI37"/>
    <mergeCell ref="AJ37:AK37"/>
    <mergeCell ref="AL37:AM37"/>
    <mergeCell ref="AN37:AO37"/>
    <mergeCell ref="R37:S37"/>
    <mergeCell ref="T37:U37"/>
    <mergeCell ref="V37:W37"/>
    <mergeCell ref="X37:Y37"/>
    <mergeCell ref="Z37:AA37"/>
    <mergeCell ref="AB37:AC37"/>
    <mergeCell ref="AL36:AM36"/>
    <mergeCell ref="AN36:AO36"/>
    <mergeCell ref="B37:C37"/>
    <mergeCell ref="D37:E37"/>
    <mergeCell ref="F37:G37"/>
    <mergeCell ref="H37:I37"/>
    <mergeCell ref="J37:K37"/>
    <mergeCell ref="L37:M37"/>
    <mergeCell ref="N37:O37"/>
    <mergeCell ref="P37:Q37"/>
    <mergeCell ref="Z36:AA36"/>
    <mergeCell ref="AB36:AC36"/>
    <mergeCell ref="AD36:AE36"/>
    <mergeCell ref="AF36:AG36"/>
    <mergeCell ref="AH36:AI36"/>
    <mergeCell ref="AJ36:AK36"/>
    <mergeCell ref="N36:O36"/>
    <mergeCell ref="P36:Q36"/>
    <mergeCell ref="R36:S36"/>
    <mergeCell ref="T36:U36"/>
    <mergeCell ref="V36:W36"/>
    <mergeCell ref="X36:Y36"/>
    <mergeCell ref="B36:C36"/>
    <mergeCell ref="D36:E36"/>
    <mergeCell ref="F36:G36"/>
    <mergeCell ref="H36:I36"/>
    <mergeCell ref="J36:K36"/>
    <mergeCell ref="L36:M36"/>
    <mergeCell ref="AD35:AE35"/>
    <mergeCell ref="AF35:AG35"/>
    <mergeCell ref="AH35:AI35"/>
    <mergeCell ref="AJ35:AK35"/>
    <mergeCell ref="AL35:AM35"/>
    <mergeCell ref="AN35:AO35"/>
    <mergeCell ref="R35:S35"/>
    <mergeCell ref="T35:U35"/>
    <mergeCell ref="V35:W35"/>
    <mergeCell ref="X35:Y35"/>
    <mergeCell ref="Z35:AA35"/>
    <mergeCell ref="AB35:AC35"/>
    <mergeCell ref="AL34:AM34"/>
    <mergeCell ref="AN34:AO34"/>
    <mergeCell ref="B35:C35"/>
    <mergeCell ref="D35:E35"/>
    <mergeCell ref="F35:G35"/>
    <mergeCell ref="H35:I35"/>
    <mergeCell ref="J35:K35"/>
    <mergeCell ref="L35:M35"/>
    <mergeCell ref="N35:O35"/>
    <mergeCell ref="P35:Q35"/>
    <mergeCell ref="Z34:AA34"/>
    <mergeCell ref="AB34:AC34"/>
    <mergeCell ref="AD34:AE34"/>
    <mergeCell ref="AF34:AG34"/>
    <mergeCell ref="AH34:AI34"/>
    <mergeCell ref="AJ34:AK34"/>
    <mergeCell ref="N34:O34"/>
    <mergeCell ref="P34:Q34"/>
    <mergeCell ref="R34:S34"/>
    <mergeCell ref="T34:U34"/>
    <mergeCell ref="V34:W34"/>
    <mergeCell ref="X34:Y34"/>
    <mergeCell ref="B34:C34"/>
    <mergeCell ref="D34:E34"/>
    <mergeCell ref="F34:G34"/>
    <mergeCell ref="H34:I34"/>
    <mergeCell ref="J34:K34"/>
    <mergeCell ref="L34:M34"/>
    <mergeCell ref="AD33:AE33"/>
    <mergeCell ref="AF33:AG33"/>
    <mergeCell ref="AH33:AI33"/>
    <mergeCell ref="AJ33:AK33"/>
    <mergeCell ref="AL33:AM33"/>
    <mergeCell ref="AN33:AO33"/>
    <mergeCell ref="R33:S33"/>
    <mergeCell ref="T33:U33"/>
    <mergeCell ref="V33:W33"/>
    <mergeCell ref="X33:Y33"/>
    <mergeCell ref="Z33:AA33"/>
    <mergeCell ref="AB33:AC33"/>
    <mergeCell ref="AL32:AM32"/>
    <mergeCell ref="AN32:AO32"/>
    <mergeCell ref="B33:C33"/>
    <mergeCell ref="D33:E33"/>
    <mergeCell ref="F33:G33"/>
    <mergeCell ref="H33:I33"/>
    <mergeCell ref="J33:K33"/>
    <mergeCell ref="L33:M33"/>
    <mergeCell ref="N33:O33"/>
    <mergeCell ref="P33:Q33"/>
    <mergeCell ref="Z32:AA32"/>
    <mergeCell ref="AB32:AC32"/>
    <mergeCell ref="AD32:AE32"/>
    <mergeCell ref="AF32:AG32"/>
    <mergeCell ref="AH32:AI32"/>
    <mergeCell ref="AJ32:AK32"/>
    <mergeCell ref="N32:O32"/>
    <mergeCell ref="P32:Q32"/>
    <mergeCell ref="R32:S32"/>
    <mergeCell ref="T32:U32"/>
    <mergeCell ref="V32:W32"/>
    <mergeCell ref="X32:Y32"/>
    <mergeCell ref="B32:C32"/>
    <mergeCell ref="D32:E32"/>
    <mergeCell ref="F32:G32"/>
    <mergeCell ref="H32:I32"/>
    <mergeCell ref="J32:K32"/>
    <mergeCell ref="L32:M32"/>
    <mergeCell ref="AD31:AE31"/>
    <mergeCell ref="AF31:AG31"/>
    <mergeCell ref="AH31:AI31"/>
    <mergeCell ref="AJ31:AK31"/>
    <mergeCell ref="AL31:AM31"/>
    <mergeCell ref="AN31:AO31"/>
    <mergeCell ref="R31:S31"/>
    <mergeCell ref="T31:U31"/>
    <mergeCell ref="V31:W31"/>
    <mergeCell ref="X31:Y31"/>
    <mergeCell ref="Z31:AA31"/>
    <mergeCell ref="AB31:AC31"/>
    <mergeCell ref="AL30:AM30"/>
    <mergeCell ref="AN30:AO30"/>
    <mergeCell ref="B31:C31"/>
    <mergeCell ref="D31:E31"/>
    <mergeCell ref="F31:G31"/>
    <mergeCell ref="H31:I31"/>
    <mergeCell ref="J31:K31"/>
    <mergeCell ref="L31:M31"/>
    <mergeCell ref="N31:O31"/>
    <mergeCell ref="P31:Q31"/>
    <mergeCell ref="Z30:AA30"/>
    <mergeCell ref="AB30:AC30"/>
    <mergeCell ref="AD30:AE30"/>
    <mergeCell ref="AF30:AG30"/>
    <mergeCell ref="AH30:AI30"/>
    <mergeCell ref="AJ30:AK30"/>
    <mergeCell ref="N30:O30"/>
    <mergeCell ref="P30:Q30"/>
    <mergeCell ref="R30:S30"/>
    <mergeCell ref="T30:U30"/>
    <mergeCell ref="V30:W30"/>
    <mergeCell ref="X30:Y30"/>
    <mergeCell ref="B30:C30"/>
    <mergeCell ref="D30:E30"/>
    <mergeCell ref="F30:G30"/>
    <mergeCell ref="H30:I30"/>
    <mergeCell ref="J30:K30"/>
    <mergeCell ref="L30:M30"/>
    <mergeCell ref="AD29:AE29"/>
    <mergeCell ref="AF29:AG29"/>
    <mergeCell ref="AH29:AI29"/>
    <mergeCell ref="AJ29:AK29"/>
    <mergeCell ref="AL29:AM29"/>
    <mergeCell ref="AN29:AO29"/>
    <mergeCell ref="R29:S29"/>
    <mergeCell ref="T29:U29"/>
    <mergeCell ref="V29:W29"/>
    <mergeCell ref="X29:Y29"/>
    <mergeCell ref="Z29:AA29"/>
    <mergeCell ref="AB29:AC29"/>
    <mergeCell ref="AL28:AM28"/>
    <mergeCell ref="AN28:AO28"/>
    <mergeCell ref="B29:C29"/>
    <mergeCell ref="D29:E29"/>
    <mergeCell ref="F29:G29"/>
    <mergeCell ref="H29:I29"/>
    <mergeCell ref="J29:K29"/>
    <mergeCell ref="L29:M29"/>
    <mergeCell ref="N29:O29"/>
    <mergeCell ref="P29:Q29"/>
    <mergeCell ref="Z28:AA28"/>
    <mergeCell ref="AB28:AC28"/>
    <mergeCell ref="AD28:AE28"/>
    <mergeCell ref="AF28:AG28"/>
    <mergeCell ref="AH28:AI28"/>
    <mergeCell ref="AJ28:AK28"/>
    <mergeCell ref="N28:O28"/>
    <mergeCell ref="P28:Q28"/>
    <mergeCell ref="R28:S28"/>
    <mergeCell ref="T28:U28"/>
    <mergeCell ref="V28:W28"/>
    <mergeCell ref="X28:Y28"/>
    <mergeCell ref="B28:C28"/>
    <mergeCell ref="D28:E28"/>
    <mergeCell ref="F28:G28"/>
    <mergeCell ref="H28:I28"/>
    <mergeCell ref="J28:K28"/>
    <mergeCell ref="L28:M28"/>
    <mergeCell ref="AD27:AE27"/>
    <mergeCell ref="AF27:AG27"/>
    <mergeCell ref="AH27:AI27"/>
    <mergeCell ref="AJ27:AK27"/>
    <mergeCell ref="AL27:AM27"/>
    <mergeCell ref="AN27:AO27"/>
    <mergeCell ref="R27:S27"/>
    <mergeCell ref="T27:U27"/>
    <mergeCell ref="V27:W27"/>
    <mergeCell ref="X27:Y27"/>
    <mergeCell ref="Z27:AA27"/>
    <mergeCell ref="AB27:AC27"/>
    <mergeCell ref="AL26:AM26"/>
    <mergeCell ref="AN26:AO26"/>
    <mergeCell ref="B27:C27"/>
    <mergeCell ref="D27:E27"/>
    <mergeCell ref="F27:G27"/>
    <mergeCell ref="H27:I27"/>
    <mergeCell ref="J27:K27"/>
    <mergeCell ref="L27:M27"/>
    <mergeCell ref="N27:O27"/>
    <mergeCell ref="P27:Q27"/>
    <mergeCell ref="Z26:AA26"/>
    <mergeCell ref="AB26:AC26"/>
    <mergeCell ref="AD26:AE26"/>
    <mergeCell ref="AF26:AG26"/>
    <mergeCell ref="AH26:AI26"/>
    <mergeCell ref="AJ26:AK26"/>
    <mergeCell ref="N26:O26"/>
    <mergeCell ref="P26:Q26"/>
    <mergeCell ref="R26:S26"/>
    <mergeCell ref="T26:U26"/>
    <mergeCell ref="V26:W26"/>
    <mergeCell ref="X26:Y26"/>
    <mergeCell ref="B26:C26"/>
    <mergeCell ref="D26:E26"/>
    <mergeCell ref="F26:G26"/>
    <mergeCell ref="H26:I26"/>
    <mergeCell ref="J26:K26"/>
    <mergeCell ref="L26:M26"/>
    <mergeCell ref="AD25:AE25"/>
    <mergeCell ref="AF25:AG25"/>
    <mergeCell ref="AH25:AI25"/>
    <mergeCell ref="AJ25:AK25"/>
    <mergeCell ref="AL25:AM25"/>
    <mergeCell ref="AN25:AO25"/>
    <mergeCell ref="R25:S25"/>
    <mergeCell ref="T25:U25"/>
    <mergeCell ref="V25:W25"/>
    <mergeCell ref="X25:Y25"/>
    <mergeCell ref="Z25:AA25"/>
    <mergeCell ref="AB25:AC25"/>
    <mergeCell ref="AL24:AM24"/>
    <mergeCell ref="AN24:AO24"/>
    <mergeCell ref="B25:C25"/>
    <mergeCell ref="D25:E25"/>
    <mergeCell ref="F25:G25"/>
    <mergeCell ref="H25:I25"/>
    <mergeCell ref="J25:K25"/>
    <mergeCell ref="L25:M25"/>
    <mergeCell ref="N25:O25"/>
    <mergeCell ref="P25:Q25"/>
    <mergeCell ref="Z24:AA24"/>
    <mergeCell ref="AB24:AC24"/>
    <mergeCell ref="AD24:AE24"/>
    <mergeCell ref="AF24:AG24"/>
    <mergeCell ref="AH24:AI24"/>
    <mergeCell ref="AJ24:AK24"/>
    <mergeCell ref="N24:O24"/>
    <mergeCell ref="P24:Q24"/>
    <mergeCell ref="R24:S24"/>
    <mergeCell ref="T24:U24"/>
    <mergeCell ref="V24:W24"/>
    <mergeCell ref="X24:Y24"/>
    <mergeCell ref="B24:C24"/>
    <mergeCell ref="D24:E24"/>
    <mergeCell ref="F24:G24"/>
    <mergeCell ref="H24:I24"/>
    <mergeCell ref="J24:K24"/>
    <mergeCell ref="L24:M24"/>
    <mergeCell ref="AD23:AE23"/>
    <mergeCell ref="AF23:AG23"/>
    <mergeCell ref="AH23:AI23"/>
    <mergeCell ref="AJ23:AK23"/>
    <mergeCell ref="AL23:AM23"/>
    <mergeCell ref="AN23:AO23"/>
    <mergeCell ref="R23:S23"/>
    <mergeCell ref="T23:U23"/>
    <mergeCell ref="V23:W23"/>
    <mergeCell ref="X23:Y23"/>
    <mergeCell ref="Z23:AA23"/>
    <mergeCell ref="AB23:AC23"/>
    <mergeCell ref="AL22:AM22"/>
    <mergeCell ref="AN22:AO22"/>
    <mergeCell ref="B23:C23"/>
    <mergeCell ref="D23:E23"/>
    <mergeCell ref="F23:G23"/>
    <mergeCell ref="H23:I23"/>
    <mergeCell ref="J23:K23"/>
    <mergeCell ref="L23:M23"/>
    <mergeCell ref="N23:O23"/>
    <mergeCell ref="P23:Q23"/>
    <mergeCell ref="Z22:AA22"/>
    <mergeCell ref="AB22:AC22"/>
    <mergeCell ref="AD22:AE22"/>
    <mergeCell ref="AF22:AG22"/>
    <mergeCell ref="AH22:AI22"/>
    <mergeCell ref="AJ22:AK22"/>
    <mergeCell ref="N22:O22"/>
    <mergeCell ref="P22:Q22"/>
    <mergeCell ref="R22:S22"/>
    <mergeCell ref="T22:U22"/>
    <mergeCell ref="V22:W22"/>
    <mergeCell ref="X22:Y22"/>
    <mergeCell ref="B22:C22"/>
    <mergeCell ref="D22:E22"/>
    <mergeCell ref="F22:G22"/>
    <mergeCell ref="H22:I22"/>
    <mergeCell ref="J22:K22"/>
    <mergeCell ref="L22:M22"/>
    <mergeCell ref="AD21:AE21"/>
    <mergeCell ref="AF21:AG21"/>
    <mergeCell ref="AH21:AI21"/>
    <mergeCell ref="AJ21:AK21"/>
    <mergeCell ref="AL21:AM21"/>
    <mergeCell ref="AN21:AO21"/>
    <mergeCell ref="R21:S21"/>
    <mergeCell ref="T21:U21"/>
    <mergeCell ref="V21:W21"/>
    <mergeCell ref="X21:Y21"/>
    <mergeCell ref="Z21:AA21"/>
    <mergeCell ref="AB21:AC21"/>
    <mergeCell ref="AL20:AM20"/>
    <mergeCell ref="AN20:AO20"/>
    <mergeCell ref="B21:C21"/>
    <mergeCell ref="D21:E21"/>
    <mergeCell ref="F21:G21"/>
    <mergeCell ref="H21:I21"/>
    <mergeCell ref="J21:K21"/>
    <mergeCell ref="L21:M21"/>
    <mergeCell ref="N21:O21"/>
    <mergeCell ref="P21:Q21"/>
    <mergeCell ref="Z20:AA20"/>
    <mergeCell ref="AB20:AC20"/>
    <mergeCell ref="AD20:AE20"/>
    <mergeCell ref="AF20:AG20"/>
    <mergeCell ref="AH20:AI20"/>
    <mergeCell ref="AJ20:AK20"/>
    <mergeCell ref="N20:O20"/>
    <mergeCell ref="P20:Q20"/>
    <mergeCell ref="R20:S20"/>
    <mergeCell ref="T20:U20"/>
    <mergeCell ref="V20:W20"/>
    <mergeCell ref="X20:Y20"/>
    <mergeCell ref="B20:C20"/>
    <mergeCell ref="D20:E20"/>
    <mergeCell ref="F20:G20"/>
    <mergeCell ref="H20:I20"/>
    <mergeCell ref="J20:K20"/>
    <mergeCell ref="L20:M20"/>
    <mergeCell ref="AD19:AE19"/>
    <mergeCell ref="AF19:AG19"/>
    <mergeCell ref="AH19:AI19"/>
    <mergeCell ref="AJ19:AK19"/>
    <mergeCell ref="AL19:AM19"/>
    <mergeCell ref="AN19:AO19"/>
    <mergeCell ref="R19:S19"/>
    <mergeCell ref="T19:U19"/>
    <mergeCell ref="V19:W19"/>
    <mergeCell ref="X19:Y19"/>
    <mergeCell ref="Z19:AA19"/>
    <mergeCell ref="AB19:AC19"/>
    <mergeCell ref="AL18:AM18"/>
    <mergeCell ref="AN18:AO18"/>
    <mergeCell ref="B19:C19"/>
    <mergeCell ref="D19:E19"/>
    <mergeCell ref="F19:G19"/>
    <mergeCell ref="H19:I19"/>
    <mergeCell ref="J19:K19"/>
    <mergeCell ref="L19:M19"/>
    <mergeCell ref="N19:O19"/>
    <mergeCell ref="P19:Q19"/>
    <mergeCell ref="Z18:AA18"/>
    <mergeCell ref="AB18:AC18"/>
    <mergeCell ref="AD18:AE18"/>
    <mergeCell ref="AF18:AG18"/>
    <mergeCell ref="AH18:AI18"/>
    <mergeCell ref="AJ18:AK18"/>
    <mergeCell ref="N18:O18"/>
    <mergeCell ref="P18:Q18"/>
    <mergeCell ref="R18:S18"/>
    <mergeCell ref="T18:U18"/>
    <mergeCell ref="V18:W18"/>
    <mergeCell ref="X18:Y18"/>
    <mergeCell ref="B18:C18"/>
    <mergeCell ref="D18:E18"/>
    <mergeCell ref="F18:G18"/>
    <mergeCell ref="H18:I18"/>
    <mergeCell ref="J18:K18"/>
    <mergeCell ref="L18:M18"/>
    <mergeCell ref="AD17:AE17"/>
    <mergeCell ref="AF17:AG17"/>
    <mergeCell ref="AH17:AI17"/>
    <mergeCell ref="AJ17:AK17"/>
    <mergeCell ref="AL17:AM17"/>
    <mergeCell ref="AN17:AO17"/>
    <mergeCell ref="R17:S17"/>
    <mergeCell ref="T17:U17"/>
    <mergeCell ref="V17:W17"/>
    <mergeCell ref="X17:Y17"/>
    <mergeCell ref="Z17:AA17"/>
    <mergeCell ref="AB17:AC17"/>
    <mergeCell ref="AL16:AM16"/>
    <mergeCell ref="AN16:AO16"/>
    <mergeCell ref="B17:C17"/>
    <mergeCell ref="D17:E17"/>
    <mergeCell ref="F17:G17"/>
    <mergeCell ref="H17:I17"/>
    <mergeCell ref="J17:K17"/>
    <mergeCell ref="L17:M17"/>
    <mergeCell ref="N17:O17"/>
    <mergeCell ref="P17:Q17"/>
    <mergeCell ref="Z16:AA16"/>
    <mergeCell ref="AB16:AC16"/>
    <mergeCell ref="AD16:AE16"/>
    <mergeCell ref="AF16:AG16"/>
    <mergeCell ref="AH16:AI16"/>
    <mergeCell ref="AJ16:AK16"/>
    <mergeCell ref="N16:O16"/>
    <mergeCell ref="P16:Q16"/>
    <mergeCell ref="R16:S16"/>
    <mergeCell ref="T16:U16"/>
    <mergeCell ref="V16:W16"/>
    <mergeCell ref="X16:Y16"/>
    <mergeCell ref="B16:C16"/>
    <mergeCell ref="D16:E16"/>
    <mergeCell ref="F16:G16"/>
    <mergeCell ref="H16:I16"/>
    <mergeCell ref="J16:K16"/>
    <mergeCell ref="L16:M16"/>
    <mergeCell ref="AD15:AE15"/>
    <mergeCell ref="AF15:AG15"/>
    <mergeCell ref="AH15:AI15"/>
    <mergeCell ref="AJ15:AK15"/>
    <mergeCell ref="AL15:AM15"/>
    <mergeCell ref="AN15:AO15"/>
    <mergeCell ref="R15:S15"/>
    <mergeCell ref="T15:U15"/>
    <mergeCell ref="V15:W15"/>
    <mergeCell ref="X15:Y15"/>
    <mergeCell ref="Z15:AA15"/>
    <mergeCell ref="AB15:AC15"/>
    <mergeCell ref="AL14:AM14"/>
    <mergeCell ref="AN14:AO14"/>
    <mergeCell ref="B15:C15"/>
    <mergeCell ref="D15:E15"/>
    <mergeCell ref="F15:G15"/>
    <mergeCell ref="H15:I15"/>
    <mergeCell ref="J15:K15"/>
    <mergeCell ref="L15:M15"/>
    <mergeCell ref="N15:O15"/>
    <mergeCell ref="P15:Q15"/>
    <mergeCell ref="Z14:AA14"/>
    <mergeCell ref="AB14:AC14"/>
    <mergeCell ref="AD14:AE14"/>
    <mergeCell ref="AF14:AG14"/>
    <mergeCell ref="AH14:AI14"/>
    <mergeCell ref="AJ14:AK14"/>
    <mergeCell ref="N14:O14"/>
    <mergeCell ref="P14:Q14"/>
    <mergeCell ref="R14:S14"/>
    <mergeCell ref="T14:U14"/>
    <mergeCell ref="V14:W14"/>
    <mergeCell ref="X14:Y14"/>
    <mergeCell ref="B14:C14"/>
    <mergeCell ref="D14:E14"/>
    <mergeCell ref="F14:G14"/>
    <mergeCell ref="H14:I14"/>
    <mergeCell ref="J14:K14"/>
    <mergeCell ref="L14:M14"/>
    <mergeCell ref="AD13:AE13"/>
    <mergeCell ref="AF13:AG13"/>
    <mergeCell ref="AH13:AI13"/>
    <mergeCell ref="AJ13:AK13"/>
    <mergeCell ref="AL13:AM13"/>
    <mergeCell ref="AN13:AO13"/>
    <mergeCell ref="R13:S13"/>
    <mergeCell ref="T13:U13"/>
    <mergeCell ref="V13:W13"/>
    <mergeCell ref="X13:Y13"/>
    <mergeCell ref="Z13:AA13"/>
    <mergeCell ref="AB13:AC13"/>
    <mergeCell ref="AL12:AM12"/>
    <mergeCell ref="AN12:AO12"/>
    <mergeCell ref="B13:C13"/>
    <mergeCell ref="D13:E13"/>
    <mergeCell ref="F13:G13"/>
    <mergeCell ref="H13:I13"/>
    <mergeCell ref="J13:K13"/>
    <mergeCell ref="L13:M13"/>
    <mergeCell ref="N13:O13"/>
    <mergeCell ref="P13:Q13"/>
    <mergeCell ref="Z12:AA12"/>
    <mergeCell ref="AB12:AC12"/>
    <mergeCell ref="AD12:AE12"/>
    <mergeCell ref="AF12:AG12"/>
    <mergeCell ref="AH12:AI12"/>
    <mergeCell ref="AJ12:AK12"/>
    <mergeCell ref="N12:O12"/>
    <mergeCell ref="P12:Q12"/>
    <mergeCell ref="R12:S12"/>
    <mergeCell ref="T12:U12"/>
    <mergeCell ref="V12:W12"/>
    <mergeCell ref="X12:Y12"/>
    <mergeCell ref="B12:C12"/>
    <mergeCell ref="D12:E12"/>
    <mergeCell ref="F12:G12"/>
    <mergeCell ref="H12:I12"/>
    <mergeCell ref="J12:K12"/>
    <mergeCell ref="L12:M12"/>
    <mergeCell ref="B11:C11"/>
    <mergeCell ref="D11:E11"/>
    <mergeCell ref="F11:G11"/>
    <mergeCell ref="H11:I11"/>
    <mergeCell ref="J11:K11"/>
    <mergeCell ref="L11:M11"/>
    <mergeCell ref="N11:O11"/>
    <mergeCell ref="P11:Q11"/>
    <mergeCell ref="Z10:AA10"/>
    <mergeCell ref="AN9:AO9"/>
    <mergeCell ref="R9:S9"/>
    <mergeCell ref="T9:U9"/>
    <mergeCell ref="V9:W9"/>
    <mergeCell ref="X9:Y9"/>
    <mergeCell ref="Z9:AA9"/>
    <mergeCell ref="AB9:AC9"/>
    <mergeCell ref="AD11:AE11"/>
    <mergeCell ref="AF11:AG11"/>
    <mergeCell ref="AH11:AI11"/>
    <mergeCell ref="AJ11:AK11"/>
    <mergeCell ref="AL11:AM11"/>
    <mergeCell ref="AN11:AO11"/>
    <mergeCell ref="R11:S11"/>
    <mergeCell ref="T11:U11"/>
    <mergeCell ref="V11:W11"/>
    <mergeCell ref="X11:Y11"/>
    <mergeCell ref="Z11:AA11"/>
    <mergeCell ref="AB11:AC11"/>
    <mergeCell ref="AL10:AM10"/>
    <mergeCell ref="AN10:AO10"/>
    <mergeCell ref="F8:G8"/>
    <mergeCell ref="H8:I8"/>
    <mergeCell ref="J8:K8"/>
    <mergeCell ref="L8:M8"/>
    <mergeCell ref="V10:W10"/>
    <mergeCell ref="X10:Y10"/>
    <mergeCell ref="B10:C10"/>
    <mergeCell ref="D10:E10"/>
    <mergeCell ref="F10:G10"/>
    <mergeCell ref="H10:I10"/>
    <mergeCell ref="J10:K10"/>
    <mergeCell ref="L10:M10"/>
    <mergeCell ref="AD9:AE9"/>
    <mergeCell ref="AF9:AG9"/>
    <mergeCell ref="AH9:AI9"/>
    <mergeCell ref="AJ9:AK9"/>
    <mergeCell ref="AL9:AM9"/>
    <mergeCell ref="AB10:AC10"/>
    <mergeCell ref="AD10:AE10"/>
    <mergeCell ref="AF10:AG10"/>
    <mergeCell ref="AH10:AI10"/>
    <mergeCell ref="AJ10:AK10"/>
    <mergeCell ref="N10:O10"/>
    <mergeCell ref="P10:Q10"/>
    <mergeCell ref="R10:S10"/>
    <mergeCell ref="T10:U10"/>
    <mergeCell ref="B7:C7"/>
    <mergeCell ref="D7:E7"/>
    <mergeCell ref="F7:G7"/>
    <mergeCell ref="H7:I7"/>
    <mergeCell ref="J7:K7"/>
    <mergeCell ref="L7:M7"/>
    <mergeCell ref="N7:O7"/>
    <mergeCell ref="P7:Q7"/>
    <mergeCell ref="AL8:AM8"/>
    <mergeCell ref="AN8:AO8"/>
    <mergeCell ref="B9:C9"/>
    <mergeCell ref="D9:E9"/>
    <mergeCell ref="F9:G9"/>
    <mergeCell ref="H9:I9"/>
    <mergeCell ref="J9:K9"/>
    <mergeCell ref="L9:M9"/>
    <mergeCell ref="N9:O9"/>
    <mergeCell ref="P9:Q9"/>
    <mergeCell ref="Z8:AA8"/>
    <mergeCell ref="AB8:AC8"/>
    <mergeCell ref="AD8:AE8"/>
    <mergeCell ref="AF8:AG8"/>
    <mergeCell ref="AH8:AI8"/>
    <mergeCell ref="AJ8:AK8"/>
    <mergeCell ref="N8:O8"/>
    <mergeCell ref="P8:Q8"/>
    <mergeCell ref="R8:S8"/>
    <mergeCell ref="T8:U8"/>
    <mergeCell ref="V8:W8"/>
    <mergeCell ref="X8:Y8"/>
    <mergeCell ref="B8:C8"/>
    <mergeCell ref="D8:E8"/>
    <mergeCell ref="D4:E4"/>
    <mergeCell ref="F4:G4"/>
    <mergeCell ref="H4:I4"/>
    <mergeCell ref="J4:K4"/>
    <mergeCell ref="L4:M4"/>
    <mergeCell ref="AD7:AE7"/>
    <mergeCell ref="AF7:AG7"/>
    <mergeCell ref="AH7:AI7"/>
    <mergeCell ref="AJ7:AK7"/>
    <mergeCell ref="AL7:AM7"/>
    <mergeCell ref="AN7:AO7"/>
    <mergeCell ref="R7:S7"/>
    <mergeCell ref="T7:U7"/>
    <mergeCell ref="V7:W7"/>
    <mergeCell ref="X7:Y7"/>
    <mergeCell ref="Z7:AA7"/>
    <mergeCell ref="AB7:AC7"/>
    <mergeCell ref="AF2:AG2"/>
    <mergeCell ref="AH2:AI2"/>
    <mergeCell ref="L2:M2"/>
    <mergeCell ref="N2:O2"/>
    <mergeCell ref="P2:Q2"/>
    <mergeCell ref="R2:S2"/>
    <mergeCell ref="T2:U2"/>
    <mergeCell ref="V2:W2"/>
    <mergeCell ref="AL4:AM4"/>
    <mergeCell ref="AN4:AO4"/>
    <mergeCell ref="AF1:AG1"/>
    <mergeCell ref="AH1:AI1"/>
    <mergeCell ref="AJ1:AK1"/>
    <mergeCell ref="AL1:AM1"/>
    <mergeCell ref="AN1:AO1"/>
    <mergeCell ref="AJ2:AK2"/>
    <mergeCell ref="AL2:AM2"/>
    <mergeCell ref="AN2:AO2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3:AO3"/>
    <mergeCell ref="B4:C4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B2:C2"/>
    <mergeCell ref="D2:E2"/>
    <mergeCell ref="F2:G2"/>
    <mergeCell ref="H2:I2"/>
    <mergeCell ref="J2:K2"/>
    <mergeCell ref="T1:U1"/>
    <mergeCell ref="V1:W1"/>
    <mergeCell ref="X1:Y1"/>
    <mergeCell ref="Z1:AA1"/>
    <mergeCell ref="AB1:AC1"/>
    <mergeCell ref="AD1:AE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X2:Y2"/>
    <mergeCell ref="Z2:AA2"/>
    <mergeCell ref="AB2:AC2"/>
    <mergeCell ref="AD2:AE2"/>
    <mergeCell ref="AJ49:AK49"/>
    <mergeCell ref="AL49:AM49"/>
    <mergeCell ref="AN49:AO49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AJ6:AK6"/>
    <mergeCell ref="AL6:AM6"/>
    <mergeCell ref="AN6:AO6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</mergeCells>
  <pageMargins left="0.23622047244094491" right="0.23622047244094491" top="0" bottom="0" header="0" footer="0"/>
  <pageSetup paperSize="8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5</vt:i4>
      </vt:variant>
    </vt:vector>
  </HeadingPairs>
  <TitlesOfParts>
    <vt:vector size="14" baseType="lpstr">
      <vt:lpstr>Introduction</vt:lpstr>
      <vt:lpstr>SEG</vt:lpstr>
      <vt:lpstr>TRA</vt:lpstr>
      <vt:lpstr>Cell Tracking Benchmark</vt:lpstr>
      <vt:lpstr>CT</vt:lpstr>
      <vt:lpstr>TF</vt:lpstr>
      <vt:lpstr>BC(i)</vt:lpstr>
      <vt:lpstr>CCA</vt:lpstr>
      <vt:lpstr>Ranking Mask</vt:lpstr>
      <vt:lpstr>'BC(i)'!m_SEG2</vt:lpstr>
      <vt:lpstr>CCA!m_SEG2</vt:lpstr>
      <vt:lpstr>CT!m_SEG2</vt:lpstr>
      <vt:lpstr>TF!m_SEG2</vt:lpstr>
      <vt:lpstr>TRA!m_TRA2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2017-08-15T13:58:03Z</dcterms:created>
  <dcterms:modified xsi:type="dcterms:W3CDTF">2023-12-18T08:44:57Z</dcterms:modified>
</cp:coreProperties>
</file>